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LLD 2014 - 2020\Animace\d_Šablony I OP JAK\Informace k výzvě\Dokumenty výzvy\ŽOZ\"/>
    </mc:Choice>
  </mc:AlternateContent>
  <xr:revisionPtr revIDLastSave="0" documentId="8_{697CF4E3-4FBF-4C0F-ADB1-AEF2ABA48CFD}" xr6:coauthVersionLast="47" xr6:coauthVersionMax="47" xr10:uidLastSave="{00000000-0000-0000-0000-000000000000}"/>
  <workbookProtection workbookAlgorithmName="SHA-512" workbookHashValue="iwyNHwCS+6oUrl6ztLB3oJhp0KSyfDzOc+N5NvlSM7nCV5wcPIJiC3NVXDrZVT1NlLsf6J58dUzSqzcJdBcpuQ==" workbookSaltValue="laRis8vCPVHucFJXsjhmcA==" workbookSpinCount="100000" lockStructure="1"/>
  <bookViews>
    <workbookView xWindow="-108" yWindow="-108" windowWidth="23256" windowHeight="12576" activeTab="1" xr2:uid="{00000000-000D-0000-FFFF-FFFF00000000}"/>
  </bookViews>
  <sheets>
    <sheet name="Úvodní strana" sheetId="12" r:id="rId1"/>
    <sheet name="Souhrn" sheetId="46" r:id="rId2"/>
    <sheet name="PHA" sheetId="30" r:id="rId3"/>
    <sheet name="JHC" sheetId="33" r:id="rId4"/>
    <sheet name="JHM" sheetId="34" r:id="rId5"/>
    <sheet name="KVK" sheetId="35" r:id="rId6"/>
    <sheet name="KHK" sheetId="36" r:id="rId7"/>
    <sheet name="LBK" sheetId="37" r:id="rId8"/>
    <sheet name="MSK" sheetId="38" r:id="rId9"/>
    <sheet name="OLK" sheetId="39" r:id="rId10"/>
    <sheet name="PAK" sheetId="40" r:id="rId11"/>
    <sheet name="PLK" sheetId="41" r:id="rId12"/>
    <sheet name="STC" sheetId="42" r:id="rId13"/>
    <sheet name="ULK" sheetId="43" r:id="rId14"/>
    <sheet name="VYS" sheetId="44" r:id="rId15"/>
    <sheet name="ZLK" sheetId="45" r:id="rId16"/>
    <sheet name="data" sheetId="29" state="hidden" r:id="rId17"/>
  </sheets>
  <definedNames>
    <definedName name="_xlnm._FilterDatabase" localSheetId="3" hidden="1">JHC!$B$6:$O$120</definedName>
    <definedName name="_xlnm._FilterDatabase" localSheetId="4" hidden="1">JHM!$B$6:$O$236</definedName>
    <definedName name="_xlnm._FilterDatabase" localSheetId="6" hidden="1">KHK!$B$6:$O$138</definedName>
    <definedName name="_xlnm._FilterDatabase" localSheetId="5" hidden="1">KVK!$B$6:$O$45</definedName>
    <definedName name="_xlnm._FilterDatabase" localSheetId="7" hidden="1">LBK!$B$6:$O$95</definedName>
    <definedName name="_xlnm._FilterDatabase" localSheetId="8" hidden="1">MSK!$B$6:$O$180</definedName>
    <definedName name="_xlnm._FilterDatabase" localSheetId="9" hidden="1">OLK!$B$6:$O$156</definedName>
    <definedName name="_xlnm._FilterDatabase" localSheetId="10" hidden="1">PAK!$B$6:$O$142</definedName>
    <definedName name="_xlnm._FilterDatabase" localSheetId="2" hidden="1">PHA!$B$5:$N$62</definedName>
    <definedName name="_xlnm._FilterDatabase" localSheetId="11" hidden="1">PLK!$B$6:$O$106</definedName>
    <definedName name="_xlnm._FilterDatabase" localSheetId="12" hidden="1">STC!$B$6:$O$277</definedName>
    <definedName name="_xlnm._FilterDatabase" localSheetId="13" hidden="1">ULK!$B$6:$O$97</definedName>
    <definedName name="_xlnm._FilterDatabase" localSheetId="14" hidden="1">VYS!$B$6:$O$146</definedName>
    <definedName name="_xlnm._FilterDatabase" localSheetId="15" hidden="1">ZLK!$B$6:$O$130</definedName>
    <definedName name="_Toc100217069" localSheetId="2">PHA!$L$5</definedName>
    <definedName name="ICT">data!$A$2:$A$5</definedName>
    <definedName name="_xlnm.Print_Area" localSheetId="0">'Úvodní strana'!$B$2:$P$32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129" i="45" l="1"/>
  <c r="CD129" i="45"/>
  <c r="CB129" i="45"/>
  <c r="CC129" i="45" s="1"/>
  <c r="CA129" i="45"/>
  <c r="BX129" i="45"/>
  <c r="CE128" i="45"/>
  <c r="CD128" i="45"/>
  <c r="CA128" i="45"/>
  <c r="BX128" i="45"/>
  <c r="CB128" i="45" s="1"/>
  <c r="CC128" i="45" s="1"/>
  <c r="CE127" i="45"/>
  <c r="CD127" i="45"/>
  <c r="CB127" i="45"/>
  <c r="CC127" i="45" s="1"/>
  <c r="CA127" i="45"/>
  <c r="BX127" i="45"/>
  <c r="CE126" i="45"/>
  <c r="CD126" i="45"/>
  <c r="CA126" i="45"/>
  <c r="BX126" i="45"/>
  <c r="CB126" i="45" s="1"/>
  <c r="CC126" i="45" s="1"/>
  <c r="CE125" i="45"/>
  <c r="CD125" i="45"/>
  <c r="CB125" i="45"/>
  <c r="CC125" i="45" s="1"/>
  <c r="CA125" i="45"/>
  <c r="BX125" i="45"/>
  <c r="CE124" i="45"/>
  <c r="CD124" i="45"/>
  <c r="CA124" i="45"/>
  <c r="BX124" i="45"/>
  <c r="CB124" i="45" s="1"/>
  <c r="CC124" i="45" s="1"/>
  <c r="CE123" i="45"/>
  <c r="CD123" i="45"/>
  <c r="CB123" i="45"/>
  <c r="CC123" i="45" s="1"/>
  <c r="CA123" i="45"/>
  <c r="BX123" i="45"/>
  <c r="CE122" i="45"/>
  <c r="CD122" i="45"/>
  <c r="CA122" i="45"/>
  <c r="BX122" i="45"/>
  <c r="CB122" i="45" s="1"/>
  <c r="CC122" i="45" s="1"/>
  <c r="CE121" i="45"/>
  <c r="CD121" i="45"/>
  <c r="CB121" i="45"/>
  <c r="CC121" i="45" s="1"/>
  <c r="CA121" i="45"/>
  <c r="BX121" i="45"/>
  <c r="CE120" i="45"/>
  <c r="CD120" i="45"/>
  <c r="CA120" i="45"/>
  <c r="BX120" i="45"/>
  <c r="CB120" i="45" s="1"/>
  <c r="CC120" i="45" s="1"/>
  <c r="CE119" i="45"/>
  <c r="CD119" i="45"/>
  <c r="CB119" i="45"/>
  <c r="CC119" i="45" s="1"/>
  <c r="CA119" i="45"/>
  <c r="BX119" i="45"/>
  <c r="CE118" i="45"/>
  <c r="CD118" i="45"/>
  <c r="CA118" i="45"/>
  <c r="BX118" i="45"/>
  <c r="CB118" i="45" s="1"/>
  <c r="CC118" i="45" s="1"/>
  <c r="CE117" i="45"/>
  <c r="CD117" i="45"/>
  <c r="CB117" i="45"/>
  <c r="CC117" i="45" s="1"/>
  <c r="CA117" i="45"/>
  <c r="BX117" i="45"/>
  <c r="CE116" i="45"/>
  <c r="CD116" i="45"/>
  <c r="CA116" i="45"/>
  <c r="BX116" i="45"/>
  <c r="CB116" i="45" s="1"/>
  <c r="CC116" i="45" s="1"/>
  <c r="CE115" i="45"/>
  <c r="CD115" i="45"/>
  <c r="CB115" i="45"/>
  <c r="CC115" i="45" s="1"/>
  <c r="CA115" i="45"/>
  <c r="BX115" i="45"/>
  <c r="CE114" i="45"/>
  <c r="CD114" i="45"/>
  <c r="CA114" i="45"/>
  <c r="BX114" i="45"/>
  <c r="CB114" i="45" s="1"/>
  <c r="CC114" i="45" s="1"/>
  <c r="CE113" i="45"/>
  <c r="CD113" i="45"/>
  <c r="CB113" i="45"/>
  <c r="CC113" i="45" s="1"/>
  <c r="CA113" i="45"/>
  <c r="BX113" i="45"/>
  <c r="CE112" i="45"/>
  <c r="CD112" i="45"/>
  <c r="CA112" i="45"/>
  <c r="BX112" i="45"/>
  <c r="CB112" i="45" s="1"/>
  <c r="CC112" i="45" s="1"/>
  <c r="CE111" i="45"/>
  <c r="CD111" i="45"/>
  <c r="CB111" i="45"/>
  <c r="CC111" i="45" s="1"/>
  <c r="CA111" i="45"/>
  <c r="BX111" i="45"/>
  <c r="CE110" i="45"/>
  <c r="CD110" i="45"/>
  <c r="CA110" i="45"/>
  <c r="BX110" i="45"/>
  <c r="CB110" i="45" s="1"/>
  <c r="CC110" i="45" s="1"/>
  <c r="CE109" i="45"/>
  <c r="CD109" i="45"/>
  <c r="CB109" i="45"/>
  <c r="CC109" i="45" s="1"/>
  <c r="CA109" i="45"/>
  <c r="BX109" i="45"/>
  <c r="CE108" i="45"/>
  <c r="CD108" i="45"/>
  <c r="CA108" i="45"/>
  <c r="BX108" i="45"/>
  <c r="CB108" i="45" s="1"/>
  <c r="CC108" i="45" s="1"/>
  <c r="CE107" i="45"/>
  <c r="CD107" i="45"/>
  <c r="CB107" i="45"/>
  <c r="CC107" i="45" s="1"/>
  <c r="CA107" i="45"/>
  <c r="BX107" i="45"/>
  <c r="CE106" i="45"/>
  <c r="CD106" i="45"/>
  <c r="CA106" i="45"/>
  <c r="BX106" i="45"/>
  <c r="CB106" i="45" s="1"/>
  <c r="CC106" i="45" s="1"/>
  <c r="CE105" i="45"/>
  <c r="CD105" i="45"/>
  <c r="CB105" i="45"/>
  <c r="CC105" i="45" s="1"/>
  <c r="CA105" i="45"/>
  <c r="BX105" i="45"/>
  <c r="CE104" i="45"/>
  <c r="CD104" i="45"/>
  <c r="CA104" i="45"/>
  <c r="BX104" i="45"/>
  <c r="CB104" i="45" s="1"/>
  <c r="CC104" i="45" s="1"/>
  <c r="CE103" i="45"/>
  <c r="CD103" i="45"/>
  <c r="CB103" i="45"/>
  <c r="CC103" i="45" s="1"/>
  <c r="CA103" i="45"/>
  <c r="BX103" i="45"/>
  <c r="CE102" i="45"/>
  <c r="CD102" i="45"/>
  <c r="CA102" i="45"/>
  <c r="BX102" i="45"/>
  <c r="CB102" i="45" s="1"/>
  <c r="CC102" i="45" s="1"/>
  <c r="CE101" i="45"/>
  <c r="CD101" i="45"/>
  <c r="CB101" i="45"/>
  <c r="CC101" i="45" s="1"/>
  <c r="CA101" i="45"/>
  <c r="BX101" i="45"/>
  <c r="CE100" i="45"/>
  <c r="CD100" i="45"/>
  <c r="CA100" i="45"/>
  <c r="BX100" i="45"/>
  <c r="CB100" i="45" s="1"/>
  <c r="CC100" i="45" s="1"/>
  <c r="CE99" i="45"/>
  <c r="CD99" i="45"/>
  <c r="CB99" i="45"/>
  <c r="CC99" i="45" s="1"/>
  <c r="CA99" i="45"/>
  <c r="BX99" i="45"/>
  <c r="CE98" i="45"/>
  <c r="CD98" i="45"/>
  <c r="CA98" i="45"/>
  <c r="BX98" i="45"/>
  <c r="CB98" i="45" s="1"/>
  <c r="CC98" i="45" s="1"/>
  <c r="CE97" i="45"/>
  <c r="CD97" i="45"/>
  <c r="CB97" i="45"/>
  <c r="CC97" i="45" s="1"/>
  <c r="CA97" i="45"/>
  <c r="BX97" i="45"/>
  <c r="CE96" i="45"/>
  <c r="CD96" i="45"/>
  <c r="CA96" i="45"/>
  <c r="BX96" i="45"/>
  <c r="CB96" i="45" s="1"/>
  <c r="CC96" i="45" s="1"/>
  <c r="CE95" i="45"/>
  <c r="CD95" i="45"/>
  <c r="CB95" i="45"/>
  <c r="CC95" i="45" s="1"/>
  <c r="CA95" i="45"/>
  <c r="BX95" i="45"/>
  <c r="CE94" i="45"/>
  <c r="CD94" i="45"/>
  <c r="CA94" i="45"/>
  <c r="BX94" i="45"/>
  <c r="CB94" i="45" s="1"/>
  <c r="CC94" i="45" s="1"/>
  <c r="CE93" i="45"/>
  <c r="CD93" i="45"/>
  <c r="CB93" i="45"/>
  <c r="CC93" i="45" s="1"/>
  <c r="CA93" i="45"/>
  <c r="BX93" i="45"/>
  <c r="CE92" i="45"/>
  <c r="CD92" i="45"/>
  <c r="CA92" i="45"/>
  <c r="BX92" i="45"/>
  <c r="CB92" i="45" s="1"/>
  <c r="CC92" i="45" s="1"/>
  <c r="CE91" i="45"/>
  <c r="CD91" i="45"/>
  <c r="CB91" i="45"/>
  <c r="CC91" i="45" s="1"/>
  <c r="CA91" i="45"/>
  <c r="BX91" i="45"/>
  <c r="CE90" i="45"/>
  <c r="CD90" i="45"/>
  <c r="CA90" i="45"/>
  <c r="BX90" i="45"/>
  <c r="CB90" i="45" s="1"/>
  <c r="CC90" i="45" s="1"/>
  <c r="CE89" i="45"/>
  <c r="CD89" i="45"/>
  <c r="CB89" i="45"/>
  <c r="CC89" i="45" s="1"/>
  <c r="CA89" i="45"/>
  <c r="BX89" i="45"/>
  <c r="CE88" i="45"/>
  <c r="CD88" i="45"/>
  <c r="CA88" i="45"/>
  <c r="BX88" i="45"/>
  <c r="CB88" i="45" s="1"/>
  <c r="CC88" i="45" s="1"/>
  <c r="CE87" i="45"/>
  <c r="CD87" i="45"/>
  <c r="CB87" i="45"/>
  <c r="CC87" i="45" s="1"/>
  <c r="CA87" i="45"/>
  <c r="BX87" i="45"/>
  <c r="CE86" i="45"/>
  <c r="CD86" i="45"/>
  <c r="CA86" i="45"/>
  <c r="BX86" i="45"/>
  <c r="CB86" i="45" s="1"/>
  <c r="CC86" i="45" s="1"/>
  <c r="CE85" i="45"/>
  <c r="CD85" i="45"/>
  <c r="CB85" i="45"/>
  <c r="CC85" i="45" s="1"/>
  <c r="CA85" i="45"/>
  <c r="BX85" i="45"/>
  <c r="CE84" i="45"/>
  <c r="CD84" i="45"/>
  <c r="CA84" i="45"/>
  <c r="BX84" i="45"/>
  <c r="CB84" i="45" s="1"/>
  <c r="CC84" i="45" s="1"/>
  <c r="CE83" i="45"/>
  <c r="CD83" i="45"/>
  <c r="CB83" i="45"/>
  <c r="CC83" i="45" s="1"/>
  <c r="CA83" i="45"/>
  <c r="BX83" i="45"/>
  <c r="CE82" i="45"/>
  <c r="CD82" i="45"/>
  <c r="CA82" i="45"/>
  <c r="BX82" i="45"/>
  <c r="CB82" i="45" s="1"/>
  <c r="CC82" i="45" s="1"/>
  <c r="CE81" i="45"/>
  <c r="CD81" i="45"/>
  <c r="CB81" i="45"/>
  <c r="CC81" i="45" s="1"/>
  <c r="CA81" i="45"/>
  <c r="BX81" i="45"/>
  <c r="CE80" i="45"/>
  <c r="CD80" i="45"/>
  <c r="CA80" i="45"/>
  <c r="BX80" i="45"/>
  <c r="CB80" i="45" s="1"/>
  <c r="CC80" i="45" s="1"/>
  <c r="CE79" i="45"/>
  <c r="CD79" i="45"/>
  <c r="CB79" i="45"/>
  <c r="CC79" i="45" s="1"/>
  <c r="CA79" i="45"/>
  <c r="BX79" i="45"/>
  <c r="CE78" i="45"/>
  <c r="CD78" i="45"/>
  <c r="CA78" i="45"/>
  <c r="BX78" i="45"/>
  <c r="CB78" i="45" s="1"/>
  <c r="CC78" i="45" s="1"/>
  <c r="CE77" i="45"/>
  <c r="CD77" i="45"/>
  <c r="CB77" i="45"/>
  <c r="CC77" i="45" s="1"/>
  <c r="CA77" i="45"/>
  <c r="BX77" i="45"/>
  <c r="CE76" i="45"/>
  <c r="CD76" i="45"/>
  <c r="CA76" i="45"/>
  <c r="BX76" i="45"/>
  <c r="CB76" i="45" s="1"/>
  <c r="CC76" i="45" s="1"/>
  <c r="CE75" i="45"/>
  <c r="CD75" i="45"/>
  <c r="CB75" i="45"/>
  <c r="CC75" i="45" s="1"/>
  <c r="CA75" i="45"/>
  <c r="BX75" i="45"/>
  <c r="CE74" i="45"/>
  <c r="CD74" i="45"/>
  <c r="CA74" i="45"/>
  <c r="BX74" i="45"/>
  <c r="CB74" i="45" s="1"/>
  <c r="CC74" i="45" s="1"/>
  <c r="CE73" i="45"/>
  <c r="CD73" i="45"/>
  <c r="CB73" i="45"/>
  <c r="CC73" i="45" s="1"/>
  <c r="CA73" i="45"/>
  <c r="BX73" i="45"/>
  <c r="CE72" i="45"/>
  <c r="CD72" i="45"/>
  <c r="CA72" i="45"/>
  <c r="BX72" i="45"/>
  <c r="CB72" i="45" s="1"/>
  <c r="CC72" i="45" s="1"/>
  <c r="CE71" i="45"/>
  <c r="CD71" i="45"/>
  <c r="CB71" i="45"/>
  <c r="CC71" i="45" s="1"/>
  <c r="CA71" i="45"/>
  <c r="BX71" i="45"/>
  <c r="CE70" i="45"/>
  <c r="CD70" i="45"/>
  <c r="CA70" i="45"/>
  <c r="BX70" i="45"/>
  <c r="CB70" i="45" s="1"/>
  <c r="CC70" i="45" s="1"/>
  <c r="CE69" i="45"/>
  <c r="CD69" i="45"/>
  <c r="CB69" i="45"/>
  <c r="CC69" i="45" s="1"/>
  <c r="CA69" i="45"/>
  <c r="BX69" i="45"/>
  <c r="CE68" i="45"/>
  <c r="CD68" i="45"/>
  <c r="CA68" i="45"/>
  <c r="BX68" i="45"/>
  <c r="CB68" i="45" s="1"/>
  <c r="CC68" i="45" s="1"/>
  <c r="CE67" i="45"/>
  <c r="CD67" i="45"/>
  <c r="CB67" i="45"/>
  <c r="CC67" i="45" s="1"/>
  <c r="CA67" i="45"/>
  <c r="BX67" i="45"/>
  <c r="CE66" i="45"/>
  <c r="CD66" i="45"/>
  <c r="CA66" i="45"/>
  <c r="BX66" i="45"/>
  <c r="CB66" i="45" s="1"/>
  <c r="CC66" i="45" s="1"/>
  <c r="CE65" i="45"/>
  <c r="CD65" i="45"/>
  <c r="CB65" i="45"/>
  <c r="CC65" i="45" s="1"/>
  <c r="CA65" i="45"/>
  <c r="BX65" i="45"/>
  <c r="CE64" i="45"/>
  <c r="CD64" i="45"/>
  <c r="CA64" i="45"/>
  <c r="BX64" i="45"/>
  <c r="CB64" i="45" s="1"/>
  <c r="CC64" i="45" s="1"/>
  <c r="CE63" i="45"/>
  <c r="CD63" i="45"/>
  <c r="CB63" i="45"/>
  <c r="CC63" i="45" s="1"/>
  <c r="CA63" i="45"/>
  <c r="BX63" i="45"/>
  <c r="CE62" i="45"/>
  <c r="CD62" i="45"/>
  <c r="CA62" i="45"/>
  <c r="BX62" i="45"/>
  <c r="CB62" i="45" s="1"/>
  <c r="CC62" i="45" s="1"/>
  <c r="CE61" i="45"/>
  <c r="CD61" i="45"/>
  <c r="CB61" i="45"/>
  <c r="CC61" i="45" s="1"/>
  <c r="CA61" i="45"/>
  <c r="BX61" i="45"/>
  <c r="CE60" i="45"/>
  <c r="CD60" i="45"/>
  <c r="CA60" i="45"/>
  <c r="BX60" i="45"/>
  <c r="CB60" i="45" s="1"/>
  <c r="CC60" i="45" s="1"/>
  <c r="CE59" i="45"/>
  <c r="CD59" i="45"/>
  <c r="CB59" i="45"/>
  <c r="CC59" i="45" s="1"/>
  <c r="CA59" i="45"/>
  <c r="BX59" i="45"/>
  <c r="CE58" i="45"/>
  <c r="CD58" i="45"/>
  <c r="CA58" i="45"/>
  <c r="BX58" i="45"/>
  <c r="CB58" i="45" s="1"/>
  <c r="CC58" i="45" s="1"/>
  <c r="CE57" i="45"/>
  <c r="CD57" i="45"/>
  <c r="CB57" i="45"/>
  <c r="CC57" i="45" s="1"/>
  <c r="CA57" i="45"/>
  <c r="BX57" i="45"/>
  <c r="CE56" i="45"/>
  <c r="CD56" i="45"/>
  <c r="CA56" i="45"/>
  <c r="BX56" i="45"/>
  <c r="CB56" i="45" s="1"/>
  <c r="CC56" i="45" s="1"/>
  <c r="CE55" i="45"/>
  <c r="CD55" i="45"/>
  <c r="CB55" i="45"/>
  <c r="CC55" i="45" s="1"/>
  <c r="CA55" i="45"/>
  <c r="BX55" i="45"/>
  <c r="CE54" i="45"/>
  <c r="CD54" i="45"/>
  <c r="CA54" i="45"/>
  <c r="BX54" i="45"/>
  <c r="CB54" i="45" s="1"/>
  <c r="CC54" i="45" s="1"/>
  <c r="CE53" i="45"/>
  <c r="CD53" i="45"/>
  <c r="CB53" i="45"/>
  <c r="CC53" i="45" s="1"/>
  <c r="CA53" i="45"/>
  <c r="BX53" i="45"/>
  <c r="CE52" i="45"/>
  <c r="CD52" i="45"/>
  <c r="CA52" i="45"/>
  <c r="BX52" i="45"/>
  <c r="CB52" i="45" s="1"/>
  <c r="CC52" i="45" s="1"/>
  <c r="CE51" i="45"/>
  <c r="CD51" i="45"/>
  <c r="CB51" i="45"/>
  <c r="CC51" i="45" s="1"/>
  <c r="CA51" i="45"/>
  <c r="BX51" i="45"/>
  <c r="CE50" i="45"/>
  <c r="CD50" i="45"/>
  <c r="CA50" i="45"/>
  <c r="BX50" i="45"/>
  <c r="CB50" i="45" s="1"/>
  <c r="CC50" i="45" s="1"/>
  <c r="CE49" i="45"/>
  <c r="CD49" i="45"/>
  <c r="CB49" i="45"/>
  <c r="CC49" i="45" s="1"/>
  <c r="CA49" i="45"/>
  <c r="BX49" i="45"/>
  <c r="CE48" i="45"/>
  <c r="CD48" i="45"/>
  <c r="CA48" i="45"/>
  <c r="BX48" i="45"/>
  <c r="CB48" i="45" s="1"/>
  <c r="CC48" i="45" s="1"/>
  <c r="CE47" i="45"/>
  <c r="CD47" i="45"/>
  <c r="CB47" i="45"/>
  <c r="CC47" i="45" s="1"/>
  <c r="CA47" i="45"/>
  <c r="BX47" i="45"/>
  <c r="CE46" i="45"/>
  <c r="CD46" i="45"/>
  <c r="CA46" i="45"/>
  <c r="BX46" i="45"/>
  <c r="CB46" i="45" s="1"/>
  <c r="CC46" i="45" s="1"/>
  <c r="CE45" i="45"/>
  <c r="CD45" i="45"/>
  <c r="CB45" i="45"/>
  <c r="CC45" i="45" s="1"/>
  <c r="CA45" i="45"/>
  <c r="BX45" i="45"/>
  <c r="CE44" i="45"/>
  <c r="CD44" i="45"/>
  <c r="CA44" i="45"/>
  <c r="BX44" i="45"/>
  <c r="CB44" i="45" s="1"/>
  <c r="CC44" i="45" s="1"/>
  <c r="CE43" i="45"/>
  <c r="CD43" i="45"/>
  <c r="CB43" i="45"/>
  <c r="CC43" i="45" s="1"/>
  <c r="CA43" i="45"/>
  <c r="BX43" i="45"/>
  <c r="CE42" i="45"/>
  <c r="CD42" i="45"/>
  <c r="CA42" i="45"/>
  <c r="BX42" i="45"/>
  <c r="CB42" i="45" s="1"/>
  <c r="CC42" i="45" s="1"/>
  <c r="CE41" i="45"/>
  <c r="CD41" i="45"/>
  <c r="CB41" i="45"/>
  <c r="CC41" i="45" s="1"/>
  <c r="CA41" i="45"/>
  <c r="BX41" i="45"/>
  <c r="CE40" i="45"/>
  <c r="CD40" i="45"/>
  <c r="CA40" i="45"/>
  <c r="BX40" i="45"/>
  <c r="CB40" i="45" s="1"/>
  <c r="CC40" i="45" s="1"/>
  <c r="CE39" i="45"/>
  <c r="CD39" i="45"/>
  <c r="CB39" i="45"/>
  <c r="CC39" i="45" s="1"/>
  <c r="CA39" i="45"/>
  <c r="BX39" i="45"/>
  <c r="CE38" i="45"/>
  <c r="CD38" i="45"/>
  <c r="CA38" i="45"/>
  <c r="BX38" i="45"/>
  <c r="CB38" i="45" s="1"/>
  <c r="CC38" i="45" s="1"/>
  <c r="CE37" i="45"/>
  <c r="CD37" i="45"/>
  <c r="CB37" i="45"/>
  <c r="CC37" i="45" s="1"/>
  <c r="CA37" i="45"/>
  <c r="BX37" i="45"/>
  <c r="CE36" i="45"/>
  <c r="CD36" i="45"/>
  <c r="CA36" i="45"/>
  <c r="BX36" i="45"/>
  <c r="CB36" i="45" s="1"/>
  <c r="CC36" i="45" s="1"/>
  <c r="CE35" i="45"/>
  <c r="CD35" i="45"/>
  <c r="CB35" i="45"/>
  <c r="CC35" i="45" s="1"/>
  <c r="CA35" i="45"/>
  <c r="BX35" i="45"/>
  <c r="CE34" i="45"/>
  <c r="CD34" i="45"/>
  <c r="CA34" i="45"/>
  <c r="BX34" i="45"/>
  <c r="CB34" i="45" s="1"/>
  <c r="CC34" i="45" s="1"/>
  <c r="CE33" i="45"/>
  <c r="CD33" i="45"/>
  <c r="CB33" i="45"/>
  <c r="CC33" i="45" s="1"/>
  <c r="CA33" i="45"/>
  <c r="BX33" i="45"/>
  <c r="CE32" i="45"/>
  <c r="CD32" i="45"/>
  <c r="CA32" i="45"/>
  <c r="BX32" i="45"/>
  <c r="CB32" i="45" s="1"/>
  <c r="CC32" i="45" s="1"/>
  <c r="CE31" i="45"/>
  <c r="CD31" i="45"/>
  <c r="CB31" i="45"/>
  <c r="CC31" i="45" s="1"/>
  <c r="CA31" i="45"/>
  <c r="BX31" i="45"/>
  <c r="CE30" i="45"/>
  <c r="CD30" i="45"/>
  <c r="CA30" i="45"/>
  <c r="BX30" i="45"/>
  <c r="CB30" i="45" s="1"/>
  <c r="CC30" i="45" s="1"/>
  <c r="CE29" i="45"/>
  <c r="CD29" i="45"/>
  <c r="CB29" i="45"/>
  <c r="CC29" i="45" s="1"/>
  <c r="CA29" i="45"/>
  <c r="BX29" i="45"/>
  <c r="CE28" i="45"/>
  <c r="CD28" i="45"/>
  <c r="CA28" i="45"/>
  <c r="BX28" i="45"/>
  <c r="CB28" i="45" s="1"/>
  <c r="CC28" i="45" s="1"/>
  <c r="CE27" i="45"/>
  <c r="CD27" i="45"/>
  <c r="CB27" i="45"/>
  <c r="CC27" i="45" s="1"/>
  <c r="CA27" i="45"/>
  <c r="BX27" i="45"/>
  <c r="CE26" i="45"/>
  <c r="CD26" i="45"/>
  <c r="CA26" i="45"/>
  <c r="BX26" i="45"/>
  <c r="CB26" i="45" s="1"/>
  <c r="CC26" i="45" s="1"/>
  <c r="CE25" i="45"/>
  <c r="CD25" i="45"/>
  <c r="CB25" i="45"/>
  <c r="CC25" i="45" s="1"/>
  <c r="CA25" i="45"/>
  <c r="BX25" i="45"/>
  <c r="CE24" i="45"/>
  <c r="CD24" i="45"/>
  <c r="CA24" i="45"/>
  <c r="BX24" i="45"/>
  <c r="CB24" i="45" s="1"/>
  <c r="CC24" i="45" s="1"/>
  <c r="CE23" i="45"/>
  <c r="CD23" i="45"/>
  <c r="CB23" i="45"/>
  <c r="CC23" i="45" s="1"/>
  <c r="CA23" i="45"/>
  <c r="BX23" i="45"/>
  <c r="CE22" i="45"/>
  <c r="CD22" i="45"/>
  <c r="CA22" i="45"/>
  <c r="BX22" i="45"/>
  <c r="CB22" i="45" s="1"/>
  <c r="CC22" i="45" s="1"/>
  <c r="CE21" i="45"/>
  <c r="CD21" i="45"/>
  <c r="CB21" i="45"/>
  <c r="CC21" i="45" s="1"/>
  <c r="CA21" i="45"/>
  <c r="BX21" i="45"/>
  <c r="CE20" i="45"/>
  <c r="CD20" i="45"/>
  <c r="CA20" i="45"/>
  <c r="BX20" i="45"/>
  <c r="CB20" i="45" s="1"/>
  <c r="CC20" i="45" s="1"/>
  <c r="CE19" i="45"/>
  <c r="CD19" i="45"/>
  <c r="CB19" i="45"/>
  <c r="CC19" i="45" s="1"/>
  <c r="CA19" i="45"/>
  <c r="BX19" i="45"/>
  <c r="CE18" i="45"/>
  <c r="CD18" i="45"/>
  <c r="CA18" i="45"/>
  <c r="BX18" i="45"/>
  <c r="CB18" i="45" s="1"/>
  <c r="CC18" i="45" s="1"/>
  <c r="CE17" i="45"/>
  <c r="CD17" i="45"/>
  <c r="CB17" i="45"/>
  <c r="CC17" i="45" s="1"/>
  <c r="CA17" i="45"/>
  <c r="BX17" i="45"/>
  <c r="CE16" i="45"/>
  <c r="CD16" i="45"/>
  <c r="CA16" i="45"/>
  <c r="BX16" i="45"/>
  <c r="CB16" i="45" s="1"/>
  <c r="CC16" i="45" s="1"/>
  <c r="CE15" i="45"/>
  <c r="CD15" i="45"/>
  <c r="CB15" i="45"/>
  <c r="CC15" i="45" s="1"/>
  <c r="CA15" i="45"/>
  <c r="BX15" i="45"/>
  <c r="CE14" i="45"/>
  <c r="CD14" i="45"/>
  <c r="CA14" i="45"/>
  <c r="BX14" i="45"/>
  <c r="CB14" i="45" s="1"/>
  <c r="CC14" i="45" s="1"/>
  <c r="CE13" i="45"/>
  <c r="CD13" i="45"/>
  <c r="CB13" i="45"/>
  <c r="CC13" i="45" s="1"/>
  <c r="CA13" i="45"/>
  <c r="BX13" i="45"/>
  <c r="CE12" i="45"/>
  <c r="CD12" i="45"/>
  <c r="CA12" i="45"/>
  <c r="BX12" i="45"/>
  <c r="CB12" i="45" s="1"/>
  <c r="CC12" i="45" s="1"/>
  <c r="CE11" i="45"/>
  <c r="CD11" i="45"/>
  <c r="CB11" i="45"/>
  <c r="CC11" i="45" s="1"/>
  <c r="CA11" i="45"/>
  <c r="BX11" i="45"/>
  <c r="CE10" i="45"/>
  <c r="CD10" i="45"/>
  <c r="CA10" i="45"/>
  <c r="BX10" i="45"/>
  <c r="CB10" i="45" s="1"/>
  <c r="CC10" i="45" s="1"/>
  <c r="CE9" i="45"/>
  <c r="CD9" i="45"/>
  <c r="CB9" i="45"/>
  <c r="CC9" i="45" s="1"/>
  <c r="CA9" i="45"/>
  <c r="BX9" i="45"/>
  <c r="CE8" i="45"/>
  <c r="CD8" i="45"/>
  <c r="CA8" i="45"/>
  <c r="BY130" i="45" s="1"/>
  <c r="BY7" i="45" s="1"/>
  <c r="BX8" i="45"/>
  <c r="BR129" i="45"/>
  <c r="BQ129" i="45"/>
  <c r="BN129" i="45"/>
  <c r="BK129" i="45"/>
  <c r="BO129" i="45" s="1"/>
  <c r="BP129" i="45" s="1"/>
  <c r="BR128" i="45"/>
  <c r="BQ128" i="45"/>
  <c r="BN128" i="45"/>
  <c r="BK128" i="45"/>
  <c r="BO128" i="45" s="1"/>
  <c r="BP128" i="45" s="1"/>
  <c r="BR127" i="45"/>
  <c r="BQ127" i="45"/>
  <c r="BN127" i="45"/>
  <c r="BK127" i="45"/>
  <c r="BO127" i="45" s="1"/>
  <c r="BP127" i="45" s="1"/>
  <c r="BR126" i="45"/>
  <c r="BQ126" i="45"/>
  <c r="BN126" i="45"/>
  <c r="BK126" i="45"/>
  <c r="BR125" i="45"/>
  <c r="BQ125" i="45"/>
  <c r="BO125" i="45"/>
  <c r="BP125" i="45" s="1"/>
  <c r="BN125" i="45"/>
  <c r="BK125" i="45"/>
  <c r="BR124" i="45"/>
  <c r="BQ124" i="45"/>
  <c r="BN124" i="45"/>
  <c r="BK124" i="45"/>
  <c r="BR123" i="45"/>
  <c r="BQ123" i="45"/>
  <c r="BO123" i="45"/>
  <c r="BP123" i="45" s="1"/>
  <c r="BN123" i="45"/>
  <c r="BK123" i="45"/>
  <c r="BR122" i="45"/>
  <c r="BQ122" i="45"/>
  <c r="BN122" i="45"/>
  <c r="BK122" i="45"/>
  <c r="BO122" i="45" s="1"/>
  <c r="BP122" i="45" s="1"/>
  <c r="BR121" i="45"/>
  <c r="BQ121" i="45"/>
  <c r="BN121" i="45"/>
  <c r="BK121" i="45"/>
  <c r="BO121" i="45" s="1"/>
  <c r="BP121" i="45" s="1"/>
  <c r="BR120" i="45"/>
  <c r="BQ120" i="45"/>
  <c r="BN120" i="45"/>
  <c r="BK120" i="45"/>
  <c r="BO120" i="45" s="1"/>
  <c r="BP120" i="45" s="1"/>
  <c r="BR119" i="45"/>
  <c r="BQ119" i="45"/>
  <c r="BN119" i="45"/>
  <c r="BK119" i="45"/>
  <c r="BR118" i="45"/>
  <c r="BQ118" i="45"/>
  <c r="BN118" i="45"/>
  <c r="BK118" i="45"/>
  <c r="BR117" i="45"/>
  <c r="BQ117" i="45"/>
  <c r="BO117" i="45"/>
  <c r="BP117" i="45" s="1"/>
  <c r="BN117" i="45"/>
  <c r="BK117" i="45"/>
  <c r="BR116" i="45"/>
  <c r="BQ116" i="45"/>
  <c r="BN116" i="45"/>
  <c r="BK116" i="45"/>
  <c r="BR115" i="45"/>
  <c r="BQ115" i="45"/>
  <c r="BO115" i="45"/>
  <c r="BP115" i="45" s="1"/>
  <c r="BN115" i="45"/>
  <c r="BK115" i="45"/>
  <c r="BR114" i="45"/>
  <c r="BQ114" i="45"/>
  <c r="BN114" i="45"/>
  <c r="BK114" i="45"/>
  <c r="BO114" i="45" s="1"/>
  <c r="BP114" i="45" s="1"/>
  <c r="BR113" i="45"/>
  <c r="BQ113" i="45"/>
  <c r="BN113" i="45"/>
  <c r="BK113" i="45"/>
  <c r="BO113" i="45" s="1"/>
  <c r="BP113" i="45" s="1"/>
  <c r="BR112" i="45"/>
  <c r="BQ112" i="45"/>
  <c r="BN112" i="45"/>
  <c r="BK112" i="45"/>
  <c r="BO112" i="45" s="1"/>
  <c r="BP112" i="45" s="1"/>
  <c r="BR111" i="45"/>
  <c r="BQ111" i="45"/>
  <c r="BN111" i="45"/>
  <c r="BK111" i="45"/>
  <c r="BO111" i="45" s="1"/>
  <c r="BP111" i="45" s="1"/>
  <c r="BR110" i="45"/>
  <c r="BQ110" i="45"/>
  <c r="BN110" i="45"/>
  <c r="BK110" i="45"/>
  <c r="BR109" i="45"/>
  <c r="BQ109" i="45"/>
  <c r="BO109" i="45"/>
  <c r="BP109" i="45" s="1"/>
  <c r="BN109" i="45"/>
  <c r="BK109" i="45"/>
  <c r="BR108" i="45"/>
  <c r="BQ108" i="45"/>
  <c r="BN108" i="45"/>
  <c r="BK108" i="45"/>
  <c r="BR107" i="45"/>
  <c r="BQ107" i="45"/>
  <c r="BO107" i="45"/>
  <c r="BP107" i="45" s="1"/>
  <c r="BN107" i="45"/>
  <c r="BK107" i="45"/>
  <c r="BR106" i="45"/>
  <c r="BQ106" i="45"/>
  <c r="BN106" i="45"/>
  <c r="BK106" i="45"/>
  <c r="BO106" i="45" s="1"/>
  <c r="BP106" i="45" s="1"/>
  <c r="BR105" i="45"/>
  <c r="BQ105" i="45"/>
  <c r="BN105" i="45"/>
  <c r="BK105" i="45"/>
  <c r="BO105" i="45" s="1"/>
  <c r="BP105" i="45" s="1"/>
  <c r="BR104" i="45"/>
  <c r="BQ104" i="45"/>
  <c r="BN104" i="45"/>
  <c r="BK104" i="45"/>
  <c r="BO104" i="45" s="1"/>
  <c r="BP104" i="45" s="1"/>
  <c r="BR103" i="45"/>
  <c r="BQ103" i="45"/>
  <c r="BN103" i="45"/>
  <c r="BK103" i="45"/>
  <c r="BR102" i="45"/>
  <c r="BQ102" i="45"/>
  <c r="BN102" i="45"/>
  <c r="BK102" i="45"/>
  <c r="BR101" i="45"/>
  <c r="BQ101" i="45"/>
  <c r="BO101" i="45"/>
  <c r="BP101" i="45" s="1"/>
  <c r="BN101" i="45"/>
  <c r="BK101" i="45"/>
  <c r="BR100" i="45"/>
  <c r="BQ100" i="45"/>
  <c r="BN100" i="45"/>
  <c r="BK100" i="45"/>
  <c r="BR99" i="45"/>
  <c r="BQ99" i="45"/>
  <c r="BO99" i="45"/>
  <c r="BP99" i="45" s="1"/>
  <c r="BN99" i="45"/>
  <c r="BK99" i="45"/>
  <c r="BR98" i="45"/>
  <c r="BQ98" i="45"/>
  <c r="BN98" i="45"/>
  <c r="BK98" i="45"/>
  <c r="BO98" i="45" s="1"/>
  <c r="BP98" i="45" s="1"/>
  <c r="BR97" i="45"/>
  <c r="BQ97" i="45"/>
  <c r="BN97" i="45"/>
  <c r="BK97" i="45"/>
  <c r="BO97" i="45" s="1"/>
  <c r="BP97" i="45" s="1"/>
  <c r="BR96" i="45"/>
  <c r="BQ96" i="45"/>
  <c r="BN96" i="45"/>
  <c r="BK96" i="45"/>
  <c r="BO96" i="45" s="1"/>
  <c r="BP96" i="45" s="1"/>
  <c r="BR95" i="45"/>
  <c r="BQ95" i="45"/>
  <c r="BN95" i="45"/>
  <c r="BK95" i="45"/>
  <c r="BO95" i="45" s="1"/>
  <c r="BP95" i="45" s="1"/>
  <c r="BR94" i="45"/>
  <c r="BQ94" i="45"/>
  <c r="BN94" i="45"/>
  <c r="BK94" i="45"/>
  <c r="BO94" i="45" s="1"/>
  <c r="BP94" i="45" s="1"/>
  <c r="BR93" i="45"/>
  <c r="BQ93" i="45"/>
  <c r="BN93" i="45"/>
  <c r="BO93" i="45" s="1"/>
  <c r="BP93" i="45" s="1"/>
  <c r="BK93" i="45"/>
  <c r="BR92" i="45"/>
  <c r="BQ92" i="45"/>
  <c r="BN92" i="45"/>
  <c r="BK92" i="45"/>
  <c r="BR91" i="45"/>
  <c r="BQ91" i="45"/>
  <c r="BO91" i="45"/>
  <c r="BP91" i="45" s="1"/>
  <c r="BN91" i="45"/>
  <c r="BK91" i="45"/>
  <c r="BR90" i="45"/>
  <c r="BQ90" i="45"/>
  <c r="BN90" i="45"/>
  <c r="BK90" i="45"/>
  <c r="BO90" i="45" s="1"/>
  <c r="BP90" i="45" s="1"/>
  <c r="BR89" i="45"/>
  <c r="BQ89" i="45"/>
  <c r="BN89" i="45"/>
  <c r="BK89" i="45"/>
  <c r="BO89" i="45" s="1"/>
  <c r="BP89" i="45" s="1"/>
  <c r="BR88" i="45"/>
  <c r="BQ88" i="45"/>
  <c r="BN88" i="45"/>
  <c r="BK88" i="45"/>
  <c r="BO88" i="45" s="1"/>
  <c r="BP88" i="45" s="1"/>
  <c r="BR87" i="45"/>
  <c r="BQ87" i="45"/>
  <c r="BN87" i="45"/>
  <c r="BK87" i="45"/>
  <c r="BR86" i="45"/>
  <c r="BQ86" i="45"/>
  <c r="BN86" i="45"/>
  <c r="BK86" i="45"/>
  <c r="BR85" i="45"/>
  <c r="BQ85" i="45"/>
  <c r="BO85" i="45"/>
  <c r="BP85" i="45" s="1"/>
  <c r="BN85" i="45"/>
  <c r="BK85" i="45"/>
  <c r="BR84" i="45"/>
  <c r="BQ84" i="45"/>
  <c r="BN84" i="45"/>
  <c r="BK84" i="45"/>
  <c r="BR83" i="45"/>
  <c r="BQ83" i="45"/>
  <c r="BO83" i="45"/>
  <c r="BP83" i="45" s="1"/>
  <c r="BN83" i="45"/>
  <c r="BK83" i="45"/>
  <c r="BR82" i="45"/>
  <c r="BQ82" i="45"/>
  <c r="BN82" i="45"/>
  <c r="BK82" i="45"/>
  <c r="BO82" i="45" s="1"/>
  <c r="BP82" i="45" s="1"/>
  <c r="BR81" i="45"/>
  <c r="BQ81" i="45"/>
  <c r="BN81" i="45"/>
  <c r="BK81" i="45"/>
  <c r="BO81" i="45" s="1"/>
  <c r="BP81" i="45" s="1"/>
  <c r="BR80" i="45"/>
  <c r="BQ80" i="45"/>
  <c r="BN80" i="45"/>
  <c r="BK80" i="45"/>
  <c r="BO80" i="45" s="1"/>
  <c r="BP80" i="45" s="1"/>
  <c r="BR79" i="45"/>
  <c r="BQ79" i="45"/>
  <c r="BN79" i="45"/>
  <c r="BK79" i="45"/>
  <c r="BO79" i="45" s="1"/>
  <c r="BP79" i="45" s="1"/>
  <c r="BR78" i="45"/>
  <c r="BQ78" i="45"/>
  <c r="BN78" i="45"/>
  <c r="BK78" i="45"/>
  <c r="BO78" i="45" s="1"/>
  <c r="BP78" i="45" s="1"/>
  <c r="BR77" i="45"/>
  <c r="BQ77" i="45"/>
  <c r="BN77" i="45"/>
  <c r="BO77" i="45" s="1"/>
  <c r="BP77" i="45" s="1"/>
  <c r="BK77" i="45"/>
  <c r="BR76" i="45"/>
  <c r="BQ76" i="45"/>
  <c r="BN76" i="45"/>
  <c r="BK76" i="45"/>
  <c r="BR75" i="45"/>
  <c r="BQ75" i="45"/>
  <c r="BO75" i="45"/>
  <c r="BP75" i="45" s="1"/>
  <c r="BN75" i="45"/>
  <c r="BK75" i="45"/>
  <c r="BR74" i="45"/>
  <c r="BQ74" i="45"/>
  <c r="BN74" i="45"/>
  <c r="BK74" i="45"/>
  <c r="BO74" i="45" s="1"/>
  <c r="BP74" i="45" s="1"/>
  <c r="BR73" i="45"/>
  <c r="BQ73" i="45"/>
  <c r="BN73" i="45"/>
  <c r="BK73" i="45"/>
  <c r="BO73" i="45" s="1"/>
  <c r="BP73" i="45" s="1"/>
  <c r="BR72" i="45"/>
  <c r="BQ72" i="45"/>
  <c r="BN72" i="45"/>
  <c r="BK72" i="45"/>
  <c r="BO72" i="45" s="1"/>
  <c r="BP72" i="45" s="1"/>
  <c r="BR71" i="45"/>
  <c r="BQ71" i="45"/>
  <c r="BN71" i="45"/>
  <c r="BK71" i="45"/>
  <c r="BR70" i="45"/>
  <c r="BQ70" i="45"/>
  <c r="BN70" i="45"/>
  <c r="BK70" i="45"/>
  <c r="BR69" i="45"/>
  <c r="BQ69" i="45"/>
  <c r="BO69" i="45"/>
  <c r="BP69" i="45" s="1"/>
  <c r="BN69" i="45"/>
  <c r="BK69" i="45"/>
  <c r="BR68" i="45"/>
  <c r="BQ68" i="45"/>
  <c r="BN68" i="45"/>
  <c r="BK68" i="45"/>
  <c r="BR67" i="45"/>
  <c r="BQ67" i="45"/>
  <c r="BO67" i="45"/>
  <c r="BP67" i="45" s="1"/>
  <c r="BN67" i="45"/>
  <c r="BK67" i="45"/>
  <c r="BR66" i="45"/>
  <c r="BQ66" i="45"/>
  <c r="BN66" i="45"/>
  <c r="BK66" i="45"/>
  <c r="BO66" i="45" s="1"/>
  <c r="BP66" i="45" s="1"/>
  <c r="BR65" i="45"/>
  <c r="BQ65" i="45"/>
  <c r="BN65" i="45"/>
  <c r="BK65" i="45"/>
  <c r="BO65" i="45" s="1"/>
  <c r="BP65" i="45" s="1"/>
  <c r="BR64" i="45"/>
  <c r="BQ64" i="45"/>
  <c r="BN64" i="45"/>
  <c r="BK64" i="45"/>
  <c r="BO64" i="45" s="1"/>
  <c r="BP64" i="45" s="1"/>
  <c r="BR63" i="45"/>
  <c r="BQ63" i="45"/>
  <c r="BN63" i="45"/>
  <c r="BK63" i="45"/>
  <c r="BO63" i="45" s="1"/>
  <c r="BP63" i="45" s="1"/>
  <c r="BR62" i="45"/>
  <c r="BQ62" i="45"/>
  <c r="BN62" i="45"/>
  <c r="BK62" i="45"/>
  <c r="BO62" i="45" s="1"/>
  <c r="BP62" i="45" s="1"/>
  <c r="BR61" i="45"/>
  <c r="BQ61" i="45"/>
  <c r="BN61" i="45"/>
  <c r="BO61" i="45" s="1"/>
  <c r="BP61" i="45" s="1"/>
  <c r="BK61" i="45"/>
  <c r="BR60" i="45"/>
  <c r="BQ60" i="45"/>
  <c r="BN60" i="45"/>
  <c r="BK60" i="45"/>
  <c r="BR59" i="45"/>
  <c r="BQ59" i="45"/>
  <c r="BO59" i="45"/>
  <c r="BP59" i="45" s="1"/>
  <c r="BN59" i="45"/>
  <c r="BK59" i="45"/>
  <c r="BR58" i="45"/>
  <c r="BQ58" i="45"/>
  <c r="BN58" i="45"/>
  <c r="BK58" i="45"/>
  <c r="BO58" i="45" s="1"/>
  <c r="BP58" i="45" s="1"/>
  <c r="BR57" i="45"/>
  <c r="BQ57" i="45"/>
  <c r="BN57" i="45"/>
  <c r="BK57" i="45"/>
  <c r="BO57" i="45" s="1"/>
  <c r="BP57" i="45" s="1"/>
  <c r="BR56" i="45"/>
  <c r="BQ56" i="45"/>
  <c r="BN56" i="45"/>
  <c r="BK56" i="45"/>
  <c r="BO56" i="45" s="1"/>
  <c r="BP56" i="45" s="1"/>
  <c r="BR55" i="45"/>
  <c r="BQ55" i="45"/>
  <c r="BN55" i="45"/>
  <c r="BK55" i="45"/>
  <c r="BR54" i="45"/>
  <c r="BQ54" i="45"/>
  <c r="BN54" i="45"/>
  <c r="BK54" i="45"/>
  <c r="BR53" i="45"/>
  <c r="BQ53" i="45"/>
  <c r="BO53" i="45"/>
  <c r="BP53" i="45" s="1"/>
  <c r="BN53" i="45"/>
  <c r="BK53" i="45"/>
  <c r="BR52" i="45"/>
  <c r="BQ52" i="45"/>
  <c r="BN52" i="45"/>
  <c r="BK52" i="45"/>
  <c r="BR51" i="45"/>
  <c r="BQ51" i="45"/>
  <c r="BO51" i="45"/>
  <c r="BP51" i="45" s="1"/>
  <c r="BN51" i="45"/>
  <c r="BK51" i="45"/>
  <c r="BR50" i="45"/>
  <c r="BQ50" i="45"/>
  <c r="BN50" i="45"/>
  <c r="BK50" i="45"/>
  <c r="BO50" i="45" s="1"/>
  <c r="BP50" i="45" s="1"/>
  <c r="BR49" i="45"/>
  <c r="BQ49" i="45"/>
  <c r="BN49" i="45"/>
  <c r="BK49" i="45"/>
  <c r="BO49" i="45" s="1"/>
  <c r="BP49" i="45" s="1"/>
  <c r="BR48" i="45"/>
  <c r="BQ48" i="45"/>
  <c r="BN48" i="45"/>
  <c r="BK48" i="45"/>
  <c r="BO48" i="45" s="1"/>
  <c r="BP48" i="45" s="1"/>
  <c r="BR47" i="45"/>
  <c r="BQ47" i="45"/>
  <c r="BN47" i="45"/>
  <c r="BK47" i="45"/>
  <c r="BO47" i="45" s="1"/>
  <c r="BP47" i="45" s="1"/>
  <c r="BR46" i="45"/>
  <c r="BQ46" i="45"/>
  <c r="BN46" i="45"/>
  <c r="BK46" i="45"/>
  <c r="BO46" i="45" s="1"/>
  <c r="BP46" i="45" s="1"/>
  <c r="BR45" i="45"/>
  <c r="BQ45" i="45"/>
  <c r="BN45" i="45"/>
  <c r="BO45" i="45" s="1"/>
  <c r="BP45" i="45" s="1"/>
  <c r="BK45" i="45"/>
  <c r="BR44" i="45"/>
  <c r="BQ44" i="45"/>
  <c r="BN44" i="45"/>
  <c r="BK44" i="45"/>
  <c r="BR43" i="45"/>
  <c r="BQ43" i="45"/>
  <c r="BO43" i="45"/>
  <c r="BP43" i="45" s="1"/>
  <c r="BN43" i="45"/>
  <c r="BK43" i="45"/>
  <c r="BR42" i="45"/>
  <c r="BQ42" i="45"/>
  <c r="BN42" i="45"/>
  <c r="BK42" i="45"/>
  <c r="BR41" i="45"/>
  <c r="BQ41" i="45"/>
  <c r="BN41" i="45"/>
  <c r="BK41" i="45"/>
  <c r="BO41" i="45" s="1"/>
  <c r="BP41" i="45" s="1"/>
  <c r="BR40" i="45"/>
  <c r="BQ40" i="45"/>
  <c r="BN40" i="45"/>
  <c r="BK40" i="45"/>
  <c r="BO40" i="45" s="1"/>
  <c r="BP40" i="45" s="1"/>
  <c r="BR39" i="45"/>
  <c r="BQ39" i="45"/>
  <c r="BN39" i="45"/>
  <c r="BK39" i="45"/>
  <c r="BO39" i="45" s="1"/>
  <c r="BP39" i="45" s="1"/>
  <c r="BR38" i="45"/>
  <c r="BQ38" i="45"/>
  <c r="BN38" i="45"/>
  <c r="BK38" i="45"/>
  <c r="BO38" i="45" s="1"/>
  <c r="BP38" i="45" s="1"/>
  <c r="BR37" i="45"/>
  <c r="BQ37" i="45"/>
  <c r="BN37" i="45"/>
  <c r="BO37" i="45" s="1"/>
  <c r="BP37" i="45" s="1"/>
  <c r="BK37" i="45"/>
  <c r="BR36" i="45"/>
  <c r="BQ36" i="45"/>
  <c r="BN36" i="45"/>
  <c r="BK36" i="45"/>
  <c r="BR35" i="45"/>
  <c r="BQ35" i="45"/>
  <c r="BO35" i="45"/>
  <c r="BP35" i="45" s="1"/>
  <c r="BN35" i="45"/>
  <c r="BK35" i="45"/>
  <c r="BR34" i="45"/>
  <c r="BQ34" i="45"/>
  <c r="BN34" i="45"/>
  <c r="BK34" i="45"/>
  <c r="BR33" i="45"/>
  <c r="BQ33" i="45"/>
  <c r="BN33" i="45"/>
  <c r="BK33" i="45"/>
  <c r="BO33" i="45" s="1"/>
  <c r="BP33" i="45" s="1"/>
  <c r="BR32" i="45"/>
  <c r="BQ32" i="45"/>
  <c r="BN32" i="45"/>
  <c r="BK32" i="45"/>
  <c r="BO32" i="45" s="1"/>
  <c r="BP32" i="45" s="1"/>
  <c r="BR31" i="45"/>
  <c r="BQ31" i="45"/>
  <c r="BN31" i="45"/>
  <c r="BK31" i="45"/>
  <c r="BO31" i="45" s="1"/>
  <c r="BP31" i="45" s="1"/>
  <c r="BR30" i="45"/>
  <c r="BQ30" i="45"/>
  <c r="BN30" i="45"/>
  <c r="BK30" i="45"/>
  <c r="BO30" i="45" s="1"/>
  <c r="BP30" i="45" s="1"/>
  <c r="BR29" i="45"/>
  <c r="BQ29" i="45"/>
  <c r="BN29" i="45"/>
  <c r="BO29" i="45" s="1"/>
  <c r="BP29" i="45" s="1"/>
  <c r="BK29" i="45"/>
  <c r="BR28" i="45"/>
  <c r="BQ28" i="45"/>
  <c r="BN28" i="45"/>
  <c r="BK28" i="45"/>
  <c r="BR27" i="45"/>
  <c r="BQ27" i="45"/>
  <c r="BO27" i="45"/>
  <c r="BP27" i="45" s="1"/>
  <c r="BN27" i="45"/>
  <c r="BK27" i="45"/>
  <c r="BR26" i="45"/>
  <c r="BQ26" i="45"/>
  <c r="BN26" i="45"/>
  <c r="BK26" i="45"/>
  <c r="BO26" i="45" s="1"/>
  <c r="BP26" i="45" s="1"/>
  <c r="BR25" i="45"/>
  <c r="BQ25" i="45"/>
  <c r="BN25" i="45"/>
  <c r="BK25" i="45"/>
  <c r="BO25" i="45" s="1"/>
  <c r="BP25" i="45" s="1"/>
  <c r="BR24" i="45"/>
  <c r="BQ24" i="45"/>
  <c r="BN24" i="45"/>
  <c r="BK24" i="45"/>
  <c r="BO24" i="45" s="1"/>
  <c r="BP24" i="45" s="1"/>
  <c r="BR23" i="45"/>
  <c r="BQ23" i="45"/>
  <c r="BN23" i="45"/>
  <c r="BK23" i="45"/>
  <c r="BO23" i="45" s="1"/>
  <c r="BP23" i="45" s="1"/>
  <c r="BR22" i="45"/>
  <c r="BQ22" i="45"/>
  <c r="BN22" i="45"/>
  <c r="BK22" i="45"/>
  <c r="BO22" i="45" s="1"/>
  <c r="BP22" i="45" s="1"/>
  <c r="BR21" i="45"/>
  <c r="BQ21" i="45"/>
  <c r="BN21" i="45"/>
  <c r="BO21" i="45" s="1"/>
  <c r="BP21" i="45" s="1"/>
  <c r="BK21" i="45"/>
  <c r="BR20" i="45"/>
  <c r="BQ20" i="45"/>
  <c r="BN20" i="45"/>
  <c r="BK20" i="45"/>
  <c r="BR19" i="45"/>
  <c r="BQ19" i="45"/>
  <c r="BO19" i="45"/>
  <c r="BP19" i="45" s="1"/>
  <c r="BN19" i="45"/>
  <c r="BK19" i="45"/>
  <c r="BR18" i="45"/>
  <c r="BQ18" i="45"/>
  <c r="BN18" i="45"/>
  <c r="BK18" i="45"/>
  <c r="BO18" i="45" s="1"/>
  <c r="BP18" i="45" s="1"/>
  <c r="BR17" i="45"/>
  <c r="BQ17" i="45"/>
  <c r="BN17" i="45"/>
  <c r="BK17" i="45"/>
  <c r="BO17" i="45" s="1"/>
  <c r="BP17" i="45" s="1"/>
  <c r="BR16" i="45"/>
  <c r="BQ16" i="45"/>
  <c r="BN16" i="45"/>
  <c r="BK16" i="45"/>
  <c r="BO16" i="45" s="1"/>
  <c r="BP16" i="45" s="1"/>
  <c r="BR15" i="45"/>
  <c r="BQ15" i="45"/>
  <c r="BN15" i="45"/>
  <c r="BK15" i="45"/>
  <c r="BO15" i="45" s="1"/>
  <c r="BP15" i="45" s="1"/>
  <c r="BR14" i="45"/>
  <c r="BQ14" i="45"/>
  <c r="BN14" i="45"/>
  <c r="BK14" i="45"/>
  <c r="BO14" i="45" s="1"/>
  <c r="BP14" i="45" s="1"/>
  <c r="BR13" i="45"/>
  <c r="BQ13" i="45"/>
  <c r="BN13" i="45"/>
  <c r="BO13" i="45" s="1"/>
  <c r="BP13" i="45" s="1"/>
  <c r="BK13" i="45"/>
  <c r="BR12" i="45"/>
  <c r="BQ12" i="45"/>
  <c r="BN12" i="45"/>
  <c r="BK12" i="45"/>
  <c r="BR11" i="45"/>
  <c r="BQ11" i="45"/>
  <c r="BO11" i="45"/>
  <c r="BP11" i="45" s="1"/>
  <c r="BN11" i="45"/>
  <c r="BK11" i="45"/>
  <c r="BR10" i="45"/>
  <c r="BQ10" i="45"/>
  <c r="BN10" i="45"/>
  <c r="BK10" i="45"/>
  <c r="BO10" i="45" s="1"/>
  <c r="BP10" i="45" s="1"/>
  <c r="BR9" i="45"/>
  <c r="BQ9" i="45"/>
  <c r="BN9" i="45"/>
  <c r="BK9" i="45"/>
  <c r="BO9" i="45" s="1"/>
  <c r="BP9" i="45" s="1"/>
  <c r="BR8" i="45"/>
  <c r="BQ8" i="45"/>
  <c r="BN8" i="45"/>
  <c r="BK8" i="45"/>
  <c r="BO8" i="45" s="1"/>
  <c r="CE145" i="44"/>
  <c r="CD145" i="44"/>
  <c r="CB145" i="44"/>
  <c r="CC145" i="44" s="1"/>
  <c r="CA145" i="44"/>
  <c r="BX145" i="44"/>
  <c r="CE144" i="44"/>
  <c r="CD144" i="44"/>
  <c r="CA144" i="44"/>
  <c r="BX144" i="44"/>
  <c r="CB144" i="44" s="1"/>
  <c r="CC144" i="44" s="1"/>
  <c r="CE143" i="44"/>
  <c r="CD143" i="44"/>
  <c r="CB143" i="44"/>
  <c r="CC143" i="44" s="1"/>
  <c r="CA143" i="44"/>
  <c r="BX143" i="44"/>
  <c r="CE142" i="44"/>
  <c r="CD142" i="44"/>
  <c r="CA142" i="44"/>
  <c r="BX142" i="44"/>
  <c r="CB142" i="44" s="1"/>
  <c r="CC142" i="44" s="1"/>
  <c r="CE141" i="44"/>
  <c r="CD141" i="44"/>
  <c r="CB141" i="44"/>
  <c r="CC141" i="44" s="1"/>
  <c r="CA141" i="44"/>
  <c r="BX141" i="44"/>
  <c r="CE140" i="44"/>
  <c r="CD140" i="44"/>
  <c r="CA140" i="44"/>
  <c r="BX140" i="44"/>
  <c r="CB140" i="44" s="1"/>
  <c r="CC140" i="44" s="1"/>
  <c r="CE139" i="44"/>
  <c r="CD139" i="44"/>
  <c r="CB139" i="44"/>
  <c r="CC139" i="44" s="1"/>
  <c r="CA139" i="44"/>
  <c r="BX139" i="44"/>
  <c r="CE138" i="44"/>
  <c r="CD138" i="44"/>
  <c r="CA138" i="44"/>
  <c r="BX138" i="44"/>
  <c r="CB138" i="44" s="1"/>
  <c r="CC138" i="44" s="1"/>
  <c r="CE137" i="44"/>
  <c r="CD137" i="44"/>
  <c r="CB137" i="44"/>
  <c r="CC137" i="44" s="1"/>
  <c r="CA137" i="44"/>
  <c r="BX137" i="44"/>
  <c r="CE136" i="44"/>
  <c r="CD136" i="44"/>
  <c r="CA136" i="44"/>
  <c r="BX136" i="44"/>
  <c r="CB136" i="44" s="1"/>
  <c r="CC136" i="44" s="1"/>
  <c r="CE135" i="44"/>
  <c r="CD135" i="44"/>
  <c r="CB135" i="44"/>
  <c r="CC135" i="44" s="1"/>
  <c r="CA135" i="44"/>
  <c r="BX135" i="44"/>
  <c r="CE134" i="44"/>
  <c r="CD134" i="44"/>
  <c r="CA134" i="44"/>
  <c r="BX134" i="44"/>
  <c r="CB134" i="44" s="1"/>
  <c r="CC134" i="44" s="1"/>
  <c r="CE133" i="44"/>
  <c r="CD133" i="44"/>
  <c r="CB133" i="44"/>
  <c r="CC133" i="44" s="1"/>
  <c r="CA133" i="44"/>
  <c r="BX133" i="44"/>
  <c r="CE132" i="44"/>
  <c r="CD132" i="44"/>
  <c r="CA132" i="44"/>
  <c r="BX132" i="44"/>
  <c r="CB132" i="44" s="1"/>
  <c r="CC132" i="44" s="1"/>
  <c r="CE131" i="44"/>
  <c r="CD131" i="44"/>
  <c r="CB131" i="44"/>
  <c r="CC131" i="44" s="1"/>
  <c r="CA131" i="44"/>
  <c r="BX131" i="44"/>
  <c r="CE130" i="44"/>
  <c r="CD130" i="44"/>
  <c r="CA130" i="44"/>
  <c r="BX130" i="44"/>
  <c r="CB130" i="44" s="1"/>
  <c r="CC130" i="44" s="1"/>
  <c r="CE129" i="44"/>
  <c r="CD129" i="44"/>
  <c r="CB129" i="44"/>
  <c r="CC129" i="44" s="1"/>
  <c r="CA129" i="44"/>
  <c r="BX129" i="44"/>
  <c r="CE128" i="44"/>
  <c r="CD128" i="44"/>
  <c r="CA128" i="44"/>
  <c r="BX128" i="44"/>
  <c r="CB128" i="44" s="1"/>
  <c r="CC128" i="44" s="1"/>
  <c r="CE127" i="44"/>
  <c r="CD127" i="44"/>
  <c r="CB127" i="44"/>
  <c r="CC127" i="44" s="1"/>
  <c r="CA127" i="44"/>
  <c r="BX127" i="44"/>
  <c r="CE126" i="44"/>
  <c r="CD126" i="44"/>
  <c r="CA126" i="44"/>
  <c r="BX126" i="44"/>
  <c r="CB126" i="44" s="1"/>
  <c r="CC126" i="44" s="1"/>
  <c r="CE125" i="44"/>
  <c r="CD125" i="44"/>
  <c r="CB125" i="44"/>
  <c r="CC125" i="44" s="1"/>
  <c r="CA125" i="44"/>
  <c r="BX125" i="44"/>
  <c r="CE124" i="44"/>
  <c r="CD124" i="44"/>
  <c r="CA124" i="44"/>
  <c r="BX124" i="44"/>
  <c r="CB124" i="44" s="1"/>
  <c r="CC124" i="44" s="1"/>
  <c r="CE123" i="44"/>
  <c r="CD123" i="44"/>
  <c r="CB123" i="44"/>
  <c r="CC123" i="44" s="1"/>
  <c r="CA123" i="44"/>
  <c r="BX123" i="44"/>
  <c r="CE122" i="44"/>
  <c r="CD122" i="44"/>
  <c r="CA122" i="44"/>
  <c r="BX122" i="44"/>
  <c r="CB122" i="44" s="1"/>
  <c r="CC122" i="44" s="1"/>
  <c r="CE121" i="44"/>
  <c r="CD121" i="44"/>
  <c r="CB121" i="44"/>
  <c r="CC121" i="44" s="1"/>
  <c r="CA121" i="44"/>
  <c r="BX121" i="44"/>
  <c r="CE120" i="44"/>
  <c r="CD120" i="44"/>
  <c r="CA120" i="44"/>
  <c r="BX120" i="44"/>
  <c r="CB120" i="44" s="1"/>
  <c r="CC120" i="44" s="1"/>
  <c r="CE119" i="44"/>
  <c r="CD119" i="44"/>
  <c r="CB119" i="44"/>
  <c r="CC119" i="44" s="1"/>
  <c r="CA119" i="44"/>
  <c r="BX119" i="44"/>
  <c r="CE118" i="44"/>
  <c r="CD118" i="44"/>
  <c r="CA118" i="44"/>
  <c r="BX118" i="44"/>
  <c r="CB118" i="44" s="1"/>
  <c r="CC118" i="44" s="1"/>
  <c r="CE117" i="44"/>
  <c r="CD117" i="44"/>
  <c r="CB117" i="44"/>
  <c r="CC117" i="44" s="1"/>
  <c r="CA117" i="44"/>
  <c r="BX117" i="44"/>
  <c r="CE116" i="44"/>
  <c r="CD116" i="44"/>
  <c r="CA116" i="44"/>
  <c r="BX116" i="44"/>
  <c r="CB116" i="44" s="1"/>
  <c r="CC116" i="44" s="1"/>
  <c r="CE115" i="44"/>
  <c r="CD115" i="44"/>
  <c r="CB115" i="44"/>
  <c r="CC115" i="44" s="1"/>
  <c r="CA115" i="44"/>
  <c r="BX115" i="44"/>
  <c r="CE114" i="44"/>
  <c r="CD114" i="44"/>
  <c r="CA114" i="44"/>
  <c r="BX114" i="44"/>
  <c r="CB114" i="44" s="1"/>
  <c r="CC114" i="44" s="1"/>
  <c r="CE113" i="44"/>
  <c r="CD113" i="44"/>
  <c r="CB113" i="44"/>
  <c r="CC113" i="44" s="1"/>
  <c r="CA113" i="44"/>
  <c r="BX113" i="44"/>
  <c r="CE112" i="44"/>
  <c r="CD112" i="44"/>
  <c r="CA112" i="44"/>
  <c r="BX112" i="44"/>
  <c r="CB112" i="44" s="1"/>
  <c r="CC112" i="44" s="1"/>
  <c r="CE111" i="44"/>
  <c r="CD111" i="44"/>
  <c r="CB111" i="44"/>
  <c r="CC111" i="44" s="1"/>
  <c r="CA111" i="44"/>
  <c r="BX111" i="44"/>
  <c r="CE110" i="44"/>
  <c r="CD110" i="44"/>
  <c r="CA110" i="44"/>
  <c r="BX110" i="44"/>
  <c r="CB110" i="44" s="1"/>
  <c r="CC110" i="44" s="1"/>
  <c r="CE109" i="44"/>
  <c r="CD109" i="44"/>
  <c r="CB109" i="44"/>
  <c r="CC109" i="44" s="1"/>
  <c r="CA109" i="44"/>
  <c r="BX109" i="44"/>
  <c r="CE108" i="44"/>
  <c r="CD108" i="44"/>
  <c r="CA108" i="44"/>
  <c r="BX108" i="44"/>
  <c r="CB108" i="44" s="1"/>
  <c r="CC108" i="44" s="1"/>
  <c r="CE107" i="44"/>
  <c r="CD107" i="44"/>
  <c r="CB107" i="44"/>
  <c r="CC107" i="44" s="1"/>
  <c r="CA107" i="44"/>
  <c r="BX107" i="44"/>
  <c r="CE106" i="44"/>
  <c r="CD106" i="44"/>
  <c r="CA106" i="44"/>
  <c r="BX106" i="44"/>
  <c r="CB106" i="44" s="1"/>
  <c r="CC106" i="44" s="1"/>
  <c r="CE105" i="44"/>
  <c r="CD105" i="44"/>
  <c r="CB105" i="44"/>
  <c r="CC105" i="44" s="1"/>
  <c r="CA105" i="44"/>
  <c r="BX105" i="44"/>
  <c r="CE104" i="44"/>
  <c r="CD104" i="44"/>
  <c r="CA104" i="44"/>
  <c r="BX104" i="44"/>
  <c r="CB104" i="44" s="1"/>
  <c r="CC104" i="44" s="1"/>
  <c r="CE103" i="44"/>
  <c r="CD103" i="44"/>
  <c r="CB103" i="44"/>
  <c r="CC103" i="44" s="1"/>
  <c r="CA103" i="44"/>
  <c r="BX103" i="44"/>
  <c r="CE102" i="44"/>
  <c r="CD102" i="44"/>
  <c r="CA102" i="44"/>
  <c r="BX102" i="44"/>
  <c r="CB102" i="44" s="1"/>
  <c r="CC102" i="44" s="1"/>
  <c r="CE101" i="44"/>
  <c r="CD101" i="44"/>
  <c r="CB101" i="44"/>
  <c r="CC101" i="44" s="1"/>
  <c r="CA101" i="44"/>
  <c r="BX101" i="44"/>
  <c r="CE100" i="44"/>
  <c r="CD100" i="44"/>
  <c r="CA100" i="44"/>
  <c r="BX100" i="44"/>
  <c r="CB100" i="44" s="1"/>
  <c r="CC100" i="44" s="1"/>
  <c r="CE99" i="44"/>
  <c r="CD99" i="44"/>
  <c r="CB99" i="44"/>
  <c r="CC99" i="44" s="1"/>
  <c r="CA99" i="44"/>
  <c r="BX99" i="44"/>
  <c r="CE98" i="44"/>
  <c r="CD98" i="44"/>
  <c r="CA98" i="44"/>
  <c r="BX98" i="44"/>
  <c r="CB98" i="44" s="1"/>
  <c r="CC98" i="44" s="1"/>
  <c r="CE97" i="44"/>
  <c r="CD97" i="44"/>
  <c r="CB97" i="44"/>
  <c r="CC97" i="44" s="1"/>
  <c r="CA97" i="44"/>
  <c r="BX97" i="44"/>
  <c r="CE96" i="44"/>
  <c r="CD96" i="44"/>
  <c r="CA96" i="44"/>
  <c r="BX96" i="44"/>
  <c r="CB96" i="44" s="1"/>
  <c r="CC96" i="44" s="1"/>
  <c r="CE95" i="44"/>
  <c r="CD95" i="44"/>
  <c r="CB95" i="44"/>
  <c r="CC95" i="44" s="1"/>
  <c r="CA95" i="44"/>
  <c r="BX95" i="44"/>
  <c r="CE94" i="44"/>
  <c r="CD94" i="44"/>
  <c r="CA94" i="44"/>
  <c r="BX94" i="44"/>
  <c r="CB94" i="44" s="1"/>
  <c r="CC94" i="44" s="1"/>
  <c r="CE93" i="44"/>
  <c r="CD93" i="44"/>
  <c r="CB93" i="44"/>
  <c r="CC93" i="44" s="1"/>
  <c r="CA93" i="44"/>
  <c r="BX93" i="44"/>
  <c r="CE92" i="44"/>
  <c r="CD92" i="44"/>
  <c r="CA92" i="44"/>
  <c r="BX92" i="44"/>
  <c r="CB92" i="44" s="1"/>
  <c r="CC92" i="44" s="1"/>
  <c r="CE91" i="44"/>
  <c r="CD91" i="44"/>
  <c r="CB91" i="44"/>
  <c r="CC91" i="44" s="1"/>
  <c r="CA91" i="44"/>
  <c r="BX91" i="44"/>
  <c r="CE90" i="44"/>
  <c r="CD90" i="44"/>
  <c r="CA90" i="44"/>
  <c r="BX90" i="44"/>
  <c r="CB90" i="44" s="1"/>
  <c r="CC90" i="44" s="1"/>
  <c r="CE89" i="44"/>
  <c r="CD89" i="44"/>
  <c r="CB89" i="44"/>
  <c r="CC89" i="44" s="1"/>
  <c r="CA89" i="44"/>
  <c r="BX89" i="44"/>
  <c r="CE88" i="44"/>
  <c r="CD88" i="44"/>
  <c r="CA88" i="44"/>
  <c r="BX88" i="44"/>
  <c r="CB88" i="44" s="1"/>
  <c r="CC88" i="44" s="1"/>
  <c r="CE87" i="44"/>
  <c r="CD87" i="44"/>
  <c r="CB87" i="44"/>
  <c r="CC87" i="44" s="1"/>
  <c r="CA87" i="44"/>
  <c r="BX87" i="44"/>
  <c r="CE86" i="44"/>
  <c r="CD86" i="44"/>
  <c r="CA86" i="44"/>
  <c r="BX86" i="44"/>
  <c r="CB86" i="44" s="1"/>
  <c r="CC86" i="44" s="1"/>
  <c r="CE85" i="44"/>
  <c r="CD85" i="44"/>
  <c r="CB85" i="44"/>
  <c r="CC85" i="44" s="1"/>
  <c r="CA85" i="44"/>
  <c r="BX85" i="44"/>
  <c r="CE84" i="44"/>
  <c r="CD84" i="44"/>
  <c r="CA84" i="44"/>
  <c r="BX84" i="44"/>
  <c r="CB84" i="44" s="1"/>
  <c r="CC84" i="44" s="1"/>
  <c r="CE83" i="44"/>
  <c r="CD83" i="44"/>
  <c r="CB83" i="44"/>
  <c r="CC83" i="44" s="1"/>
  <c r="CA83" i="44"/>
  <c r="BX83" i="44"/>
  <c r="CE82" i="44"/>
  <c r="CD82" i="44"/>
  <c r="CA82" i="44"/>
  <c r="BX82" i="44"/>
  <c r="CB82" i="44" s="1"/>
  <c r="CC82" i="44" s="1"/>
  <c r="CE81" i="44"/>
  <c r="CD81" i="44"/>
  <c r="CB81" i="44"/>
  <c r="CC81" i="44" s="1"/>
  <c r="CA81" i="44"/>
  <c r="BX81" i="44"/>
  <c r="CE80" i="44"/>
  <c r="CD80" i="44"/>
  <c r="CA80" i="44"/>
  <c r="BX80" i="44"/>
  <c r="CB80" i="44" s="1"/>
  <c r="CC80" i="44" s="1"/>
  <c r="CE79" i="44"/>
  <c r="CD79" i="44"/>
  <c r="CB79" i="44"/>
  <c r="CC79" i="44" s="1"/>
  <c r="CA79" i="44"/>
  <c r="BX79" i="44"/>
  <c r="CE78" i="44"/>
  <c r="CD78" i="44"/>
  <c r="CA78" i="44"/>
  <c r="BX78" i="44"/>
  <c r="CB78" i="44" s="1"/>
  <c r="CC78" i="44" s="1"/>
  <c r="CE77" i="44"/>
  <c r="CD77" i="44"/>
  <c r="CB77" i="44"/>
  <c r="CC77" i="44" s="1"/>
  <c r="CA77" i="44"/>
  <c r="BX77" i="44"/>
  <c r="CE76" i="44"/>
  <c r="CD76" i="44"/>
  <c r="CA76" i="44"/>
  <c r="BX76" i="44"/>
  <c r="CB76" i="44" s="1"/>
  <c r="CC76" i="44" s="1"/>
  <c r="CE75" i="44"/>
  <c r="CD75" i="44"/>
  <c r="CB75" i="44"/>
  <c r="CC75" i="44" s="1"/>
  <c r="CA75" i="44"/>
  <c r="BX75" i="44"/>
  <c r="CE74" i="44"/>
  <c r="CD74" i="44"/>
  <c r="CA74" i="44"/>
  <c r="BX74" i="44"/>
  <c r="CB74" i="44" s="1"/>
  <c r="CC74" i="44" s="1"/>
  <c r="CE73" i="44"/>
  <c r="CD73" i="44"/>
  <c r="CB73" i="44"/>
  <c r="CC73" i="44" s="1"/>
  <c r="CA73" i="44"/>
  <c r="BX73" i="44"/>
  <c r="CE72" i="44"/>
  <c r="CD72" i="44"/>
  <c r="CA72" i="44"/>
  <c r="BX72" i="44"/>
  <c r="CB72" i="44" s="1"/>
  <c r="CC72" i="44" s="1"/>
  <c r="CE71" i="44"/>
  <c r="CD71" i="44"/>
  <c r="CB71" i="44"/>
  <c r="CC71" i="44" s="1"/>
  <c r="CA71" i="44"/>
  <c r="BX71" i="44"/>
  <c r="CE70" i="44"/>
  <c r="CD70" i="44"/>
  <c r="CA70" i="44"/>
  <c r="BX70" i="44"/>
  <c r="CB70" i="44" s="1"/>
  <c r="CC70" i="44" s="1"/>
  <c r="CE69" i="44"/>
  <c r="CD69" i="44"/>
  <c r="CB69" i="44"/>
  <c r="CC69" i="44" s="1"/>
  <c r="CA69" i="44"/>
  <c r="BX69" i="44"/>
  <c r="CE68" i="44"/>
  <c r="CD68" i="44"/>
  <c r="CA68" i="44"/>
  <c r="BX68" i="44"/>
  <c r="CB68" i="44" s="1"/>
  <c r="CC68" i="44" s="1"/>
  <c r="CE67" i="44"/>
  <c r="CD67" i="44"/>
  <c r="CB67" i="44"/>
  <c r="CC67" i="44" s="1"/>
  <c r="CA67" i="44"/>
  <c r="BX67" i="44"/>
  <c r="CE66" i="44"/>
  <c r="CD66" i="44"/>
  <c r="CA66" i="44"/>
  <c r="BX66" i="44"/>
  <c r="CB66" i="44" s="1"/>
  <c r="CC66" i="44" s="1"/>
  <c r="CE65" i="44"/>
  <c r="CD65" i="44"/>
  <c r="CB65" i="44"/>
  <c r="CC65" i="44" s="1"/>
  <c r="CA65" i="44"/>
  <c r="BX65" i="44"/>
  <c r="CE64" i="44"/>
  <c r="CD64" i="44"/>
  <c r="CA64" i="44"/>
  <c r="BX64" i="44"/>
  <c r="CB64" i="44" s="1"/>
  <c r="CC64" i="44" s="1"/>
  <c r="CE63" i="44"/>
  <c r="CD63" i="44"/>
  <c r="CB63" i="44"/>
  <c r="CC63" i="44" s="1"/>
  <c r="CA63" i="44"/>
  <c r="BX63" i="44"/>
  <c r="CE62" i="44"/>
  <c r="CD62" i="44"/>
  <c r="CA62" i="44"/>
  <c r="BX62" i="44"/>
  <c r="CB62" i="44" s="1"/>
  <c r="CC62" i="44" s="1"/>
  <c r="CE61" i="44"/>
  <c r="CD61" i="44"/>
  <c r="CB61" i="44"/>
  <c r="CC61" i="44" s="1"/>
  <c r="CA61" i="44"/>
  <c r="BX61" i="44"/>
  <c r="CE60" i="44"/>
  <c r="CD60" i="44"/>
  <c r="CA60" i="44"/>
  <c r="BX60" i="44"/>
  <c r="CB60" i="44" s="1"/>
  <c r="CC60" i="44" s="1"/>
  <c r="CE59" i="44"/>
  <c r="CD59" i="44"/>
  <c r="CB59" i="44"/>
  <c r="CC59" i="44" s="1"/>
  <c r="CA59" i="44"/>
  <c r="BX59" i="44"/>
  <c r="CE58" i="44"/>
  <c r="CD58" i="44"/>
  <c r="CA58" i="44"/>
  <c r="BX58" i="44"/>
  <c r="CB58" i="44" s="1"/>
  <c r="CC58" i="44" s="1"/>
  <c r="CE57" i="44"/>
  <c r="CD57" i="44"/>
  <c r="CB57" i="44"/>
  <c r="CC57" i="44" s="1"/>
  <c r="CA57" i="44"/>
  <c r="BX57" i="44"/>
  <c r="CE56" i="44"/>
  <c r="CD56" i="44"/>
  <c r="CA56" i="44"/>
  <c r="BX56" i="44"/>
  <c r="CB56" i="44" s="1"/>
  <c r="CC56" i="44" s="1"/>
  <c r="CE55" i="44"/>
  <c r="CD55" i="44"/>
  <c r="CB55" i="44"/>
  <c r="CC55" i="44" s="1"/>
  <c r="CA55" i="44"/>
  <c r="BX55" i="44"/>
  <c r="CE54" i="44"/>
  <c r="CD54" i="44"/>
  <c r="CA54" i="44"/>
  <c r="BX54" i="44"/>
  <c r="CB54" i="44" s="1"/>
  <c r="CC54" i="44" s="1"/>
  <c r="CE53" i="44"/>
  <c r="CD53" i="44"/>
  <c r="CB53" i="44"/>
  <c r="CC53" i="44" s="1"/>
  <c r="CA53" i="44"/>
  <c r="BX53" i="44"/>
  <c r="CE52" i="44"/>
  <c r="CD52" i="44"/>
  <c r="CA52" i="44"/>
  <c r="BX52" i="44"/>
  <c r="CB52" i="44" s="1"/>
  <c r="CC52" i="44" s="1"/>
  <c r="CE51" i="44"/>
  <c r="CD51" i="44"/>
  <c r="CB51" i="44"/>
  <c r="CC51" i="44" s="1"/>
  <c r="CA51" i="44"/>
  <c r="BX51" i="44"/>
  <c r="CE50" i="44"/>
  <c r="CD50" i="44"/>
  <c r="CA50" i="44"/>
  <c r="BX50" i="44"/>
  <c r="CB50" i="44" s="1"/>
  <c r="CC50" i="44" s="1"/>
  <c r="CE49" i="44"/>
  <c r="CD49" i="44"/>
  <c r="CB49" i="44"/>
  <c r="CC49" i="44" s="1"/>
  <c r="CA49" i="44"/>
  <c r="BX49" i="44"/>
  <c r="CE48" i="44"/>
  <c r="CD48" i="44"/>
  <c r="CA48" i="44"/>
  <c r="BX48" i="44"/>
  <c r="CB48" i="44" s="1"/>
  <c r="CC48" i="44" s="1"/>
  <c r="CE47" i="44"/>
  <c r="CD47" i="44"/>
  <c r="CB47" i="44"/>
  <c r="CC47" i="44" s="1"/>
  <c r="CA47" i="44"/>
  <c r="BX47" i="44"/>
  <c r="CE46" i="44"/>
  <c r="CD46" i="44"/>
  <c r="CA46" i="44"/>
  <c r="BX46" i="44"/>
  <c r="CB46" i="44" s="1"/>
  <c r="CC46" i="44" s="1"/>
  <c r="CE45" i="44"/>
  <c r="CD45" i="44"/>
  <c r="CB45" i="44"/>
  <c r="CC45" i="44" s="1"/>
  <c r="CA45" i="44"/>
  <c r="BX45" i="44"/>
  <c r="CE44" i="44"/>
  <c r="CD44" i="44"/>
  <c r="CA44" i="44"/>
  <c r="BX44" i="44"/>
  <c r="CB44" i="44" s="1"/>
  <c r="CC44" i="44" s="1"/>
  <c r="CE43" i="44"/>
  <c r="CD43" i="44"/>
  <c r="CB43" i="44"/>
  <c r="CC43" i="44" s="1"/>
  <c r="CA43" i="44"/>
  <c r="BX43" i="44"/>
  <c r="CE42" i="44"/>
  <c r="CD42" i="44"/>
  <c r="CA42" i="44"/>
  <c r="BX42" i="44"/>
  <c r="CB42" i="44" s="1"/>
  <c r="CC42" i="44" s="1"/>
  <c r="CE41" i="44"/>
  <c r="CD41" i="44"/>
  <c r="CB41" i="44"/>
  <c r="CC41" i="44" s="1"/>
  <c r="CA41" i="44"/>
  <c r="BX41" i="44"/>
  <c r="CE40" i="44"/>
  <c r="CD40" i="44"/>
  <c r="CA40" i="44"/>
  <c r="BX40" i="44"/>
  <c r="CB40" i="44" s="1"/>
  <c r="CC40" i="44" s="1"/>
  <c r="CE39" i="44"/>
  <c r="CD39" i="44"/>
  <c r="CB39" i="44"/>
  <c r="CC39" i="44" s="1"/>
  <c r="CA39" i="44"/>
  <c r="BX39" i="44"/>
  <c r="CE38" i="44"/>
  <c r="CD38" i="44"/>
  <c r="CA38" i="44"/>
  <c r="BX38" i="44"/>
  <c r="CB38" i="44" s="1"/>
  <c r="CC38" i="44" s="1"/>
  <c r="CE37" i="44"/>
  <c r="CD37" i="44"/>
  <c r="CB37" i="44"/>
  <c r="CC37" i="44" s="1"/>
  <c r="CA37" i="44"/>
  <c r="BX37" i="44"/>
  <c r="CE36" i="44"/>
  <c r="CD36" i="44"/>
  <c r="CA36" i="44"/>
  <c r="BX36" i="44"/>
  <c r="CB36" i="44" s="1"/>
  <c r="CC36" i="44" s="1"/>
  <c r="CE35" i="44"/>
  <c r="CD35" i="44"/>
  <c r="CB35" i="44"/>
  <c r="CC35" i="44" s="1"/>
  <c r="CA35" i="44"/>
  <c r="BX35" i="44"/>
  <c r="CE34" i="44"/>
  <c r="CD34" i="44"/>
  <c r="CA34" i="44"/>
  <c r="BX34" i="44"/>
  <c r="CB34" i="44" s="1"/>
  <c r="CC34" i="44" s="1"/>
  <c r="CE33" i="44"/>
  <c r="CD33" i="44"/>
  <c r="CB33" i="44"/>
  <c r="CC33" i="44" s="1"/>
  <c r="CA33" i="44"/>
  <c r="BX33" i="44"/>
  <c r="CE32" i="44"/>
  <c r="CD32" i="44"/>
  <c r="CA32" i="44"/>
  <c r="BX32" i="44"/>
  <c r="CB32" i="44" s="1"/>
  <c r="CC32" i="44" s="1"/>
  <c r="CE31" i="44"/>
  <c r="CD31" i="44"/>
  <c r="CB31" i="44"/>
  <c r="CC31" i="44" s="1"/>
  <c r="CA31" i="44"/>
  <c r="BX31" i="44"/>
  <c r="CE30" i="44"/>
  <c r="CD30" i="44"/>
  <c r="CA30" i="44"/>
  <c r="BX30" i="44"/>
  <c r="CB30" i="44" s="1"/>
  <c r="CC30" i="44" s="1"/>
  <c r="CE29" i="44"/>
  <c r="CD29" i="44"/>
  <c r="CB29" i="44"/>
  <c r="CC29" i="44" s="1"/>
  <c r="CA29" i="44"/>
  <c r="BX29" i="44"/>
  <c r="CE28" i="44"/>
  <c r="CD28" i="44"/>
  <c r="CA28" i="44"/>
  <c r="BX28" i="44"/>
  <c r="CB28" i="44" s="1"/>
  <c r="CC28" i="44" s="1"/>
  <c r="CE27" i="44"/>
  <c r="CD27" i="44"/>
  <c r="CB27" i="44"/>
  <c r="CC27" i="44" s="1"/>
  <c r="CA27" i="44"/>
  <c r="BX27" i="44"/>
  <c r="CE26" i="44"/>
  <c r="CD26" i="44"/>
  <c r="CA26" i="44"/>
  <c r="BX26" i="44"/>
  <c r="CB26" i="44" s="1"/>
  <c r="CC26" i="44" s="1"/>
  <c r="CE25" i="44"/>
  <c r="CD25" i="44"/>
  <c r="CB25" i="44"/>
  <c r="CC25" i="44" s="1"/>
  <c r="CA25" i="44"/>
  <c r="BX25" i="44"/>
  <c r="CE24" i="44"/>
  <c r="CD24" i="44"/>
  <c r="CA24" i="44"/>
  <c r="BX24" i="44"/>
  <c r="CB24" i="44" s="1"/>
  <c r="CC24" i="44" s="1"/>
  <c r="CE23" i="44"/>
  <c r="CD23" i="44"/>
  <c r="CB23" i="44"/>
  <c r="CC23" i="44" s="1"/>
  <c r="CA23" i="44"/>
  <c r="BX23" i="44"/>
  <c r="CE22" i="44"/>
  <c r="CD22" i="44"/>
  <c r="CA22" i="44"/>
  <c r="BX22" i="44"/>
  <c r="CB22" i="44" s="1"/>
  <c r="CC22" i="44" s="1"/>
  <c r="CE21" i="44"/>
  <c r="CD21" i="44"/>
  <c r="CB21" i="44"/>
  <c r="CC21" i="44" s="1"/>
  <c r="CA21" i="44"/>
  <c r="BX21" i="44"/>
  <c r="CE20" i="44"/>
  <c r="CD20" i="44"/>
  <c r="CA20" i="44"/>
  <c r="BX20" i="44"/>
  <c r="CB20" i="44" s="1"/>
  <c r="CC20" i="44" s="1"/>
  <c r="CE19" i="44"/>
  <c r="CD19" i="44"/>
  <c r="CB19" i="44"/>
  <c r="CC19" i="44" s="1"/>
  <c r="CA19" i="44"/>
  <c r="BX19" i="44"/>
  <c r="CE18" i="44"/>
  <c r="CD18" i="44"/>
  <c r="CA18" i="44"/>
  <c r="BX18" i="44"/>
  <c r="CB18" i="44" s="1"/>
  <c r="CC18" i="44" s="1"/>
  <c r="CE17" i="44"/>
  <c r="CD17" i="44"/>
  <c r="CB17" i="44"/>
  <c r="CC17" i="44" s="1"/>
  <c r="CA17" i="44"/>
  <c r="BX17" i="44"/>
  <c r="CE16" i="44"/>
  <c r="CD16" i="44"/>
  <c r="CA16" i="44"/>
  <c r="BX16" i="44"/>
  <c r="CB16" i="44" s="1"/>
  <c r="CC16" i="44" s="1"/>
  <c r="CE15" i="44"/>
  <c r="CD15" i="44"/>
  <c r="CB15" i="44"/>
  <c r="CC15" i="44" s="1"/>
  <c r="CA15" i="44"/>
  <c r="BX15" i="44"/>
  <c r="CE14" i="44"/>
  <c r="CD14" i="44"/>
  <c r="CA14" i="44"/>
  <c r="BX14" i="44"/>
  <c r="CB14" i="44" s="1"/>
  <c r="CC14" i="44" s="1"/>
  <c r="CE13" i="44"/>
  <c r="CD13" i="44"/>
  <c r="CB13" i="44"/>
  <c r="CC13" i="44" s="1"/>
  <c r="CA13" i="44"/>
  <c r="BX13" i="44"/>
  <c r="CE12" i="44"/>
  <c r="CD12" i="44"/>
  <c r="CA12" i="44"/>
  <c r="BX12" i="44"/>
  <c r="CB12" i="44" s="1"/>
  <c r="CC12" i="44" s="1"/>
  <c r="CE11" i="44"/>
  <c r="CD11" i="44"/>
  <c r="CB11" i="44"/>
  <c r="CC11" i="44" s="1"/>
  <c r="CA11" i="44"/>
  <c r="BX11" i="44"/>
  <c r="CE10" i="44"/>
  <c r="CD10" i="44"/>
  <c r="CA10" i="44"/>
  <c r="BX10" i="44"/>
  <c r="CB10" i="44" s="1"/>
  <c r="CC10" i="44" s="1"/>
  <c r="CE9" i="44"/>
  <c r="CD9" i="44"/>
  <c r="CB9" i="44"/>
  <c r="CC9" i="44" s="1"/>
  <c r="CA9" i="44"/>
  <c r="BX9" i="44"/>
  <c r="CE8" i="44"/>
  <c r="CD8" i="44"/>
  <c r="CA8" i="44"/>
  <c r="BY146" i="44" s="1"/>
  <c r="BY7" i="44" s="1"/>
  <c r="BX8" i="44"/>
  <c r="BR145" i="44"/>
  <c r="BQ145" i="44"/>
  <c r="BN145" i="44"/>
  <c r="BK145" i="44"/>
  <c r="BO145" i="44" s="1"/>
  <c r="BP145" i="44" s="1"/>
  <c r="BR144" i="44"/>
  <c r="BQ144" i="44"/>
  <c r="BN144" i="44"/>
  <c r="BK144" i="44"/>
  <c r="BO144" i="44" s="1"/>
  <c r="BP144" i="44" s="1"/>
  <c r="BR143" i="44"/>
  <c r="BQ143" i="44"/>
  <c r="BN143" i="44"/>
  <c r="BK143" i="44"/>
  <c r="BR142" i="44"/>
  <c r="BQ142" i="44"/>
  <c r="BN142" i="44"/>
  <c r="BK142" i="44"/>
  <c r="BR141" i="44"/>
  <c r="BQ141" i="44"/>
  <c r="BO141" i="44"/>
  <c r="BP141" i="44" s="1"/>
  <c r="BN141" i="44"/>
  <c r="BK141" i="44"/>
  <c r="BR140" i="44"/>
  <c r="BQ140" i="44"/>
  <c r="BN140" i="44"/>
  <c r="BK140" i="44"/>
  <c r="BR139" i="44"/>
  <c r="BQ139" i="44"/>
  <c r="BO139" i="44"/>
  <c r="BP139" i="44" s="1"/>
  <c r="BN139" i="44"/>
  <c r="BK139" i="44"/>
  <c r="BR138" i="44"/>
  <c r="BQ138" i="44"/>
  <c r="BN138" i="44"/>
  <c r="BK138" i="44"/>
  <c r="BO138" i="44" s="1"/>
  <c r="BP138" i="44" s="1"/>
  <c r="BR137" i="44"/>
  <c r="BQ137" i="44"/>
  <c r="BN137" i="44"/>
  <c r="BK137" i="44"/>
  <c r="BO137" i="44" s="1"/>
  <c r="BP137" i="44" s="1"/>
  <c r="BR136" i="44"/>
  <c r="BQ136" i="44"/>
  <c r="BN136" i="44"/>
  <c r="BK136" i="44"/>
  <c r="BO136" i="44" s="1"/>
  <c r="BP136" i="44" s="1"/>
  <c r="BR135" i="44"/>
  <c r="BQ135" i="44"/>
  <c r="BN135" i="44"/>
  <c r="BK135" i="44"/>
  <c r="BR134" i="44"/>
  <c r="BQ134" i="44"/>
  <c r="BN134" i="44"/>
  <c r="BK134" i="44"/>
  <c r="BR133" i="44"/>
  <c r="BQ133" i="44"/>
  <c r="BO133" i="44"/>
  <c r="BP133" i="44" s="1"/>
  <c r="BN133" i="44"/>
  <c r="BK133" i="44"/>
  <c r="BR132" i="44"/>
  <c r="BQ132" i="44"/>
  <c r="BN132" i="44"/>
  <c r="BK132" i="44"/>
  <c r="BR131" i="44"/>
  <c r="BQ131" i="44"/>
  <c r="BO131" i="44"/>
  <c r="BP131" i="44" s="1"/>
  <c r="BN131" i="44"/>
  <c r="BK131" i="44"/>
  <c r="BR130" i="44"/>
  <c r="BQ130" i="44"/>
  <c r="BN130" i="44"/>
  <c r="BK130" i="44"/>
  <c r="BR129" i="44"/>
  <c r="BQ129" i="44"/>
  <c r="BN129" i="44"/>
  <c r="BK129" i="44"/>
  <c r="BO129" i="44" s="1"/>
  <c r="BP129" i="44" s="1"/>
  <c r="BR128" i="44"/>
  <c r="BQ128" i="44"/>
  <c r="BN128" i="44"/>
  <c r="BK128" i="44"/>
  <c r="BO128" i="44" s="1"/>
  <c r="BP128" i="44" s="1"/>
  <c r="BR127" i="44"/>
  <c r="BQ127" i="44"/>
  <c r="BN127" i="44"/>
  <c r="BK127" i="44"/>
  <c r="BR126" i="44"/>
  <c r="BQ126" i="44"/>
  <c r="BN126" i="44"/>
  <c r="BK126" i="44"/>
  <c r="BR125" i="44"/>
  <c r="BQ125" i="44"/>
  <c r="BO125" i="44"/>
  <c r="BP125" i="44" s="1"/>
  <c r="BN125" i="44"/>
  <c r="BK125" i="44"/>
  <c r="BR124" i="44"/>
  <c r="BQ124" i="44"/>
  <c r="BN124" i="44"/>
  <c r="BK124" i="44"/>
  <c r="BR123" i="44"/>
  <c r="BQ123" i="44"/>
  <c r="BO123" i="44"/>
  <c r="BP123" i="44" s="1"/>
  <c r="BN123" i="44"/>
  <c r="BK123" i="44"/>
  <c r="BR122" i="44"/>
  <c r="BQ122" i="44"/>
  <c r="BN122" i="44"/>
  <c r="BK122" i="44"/>
  <c r="BO122" i="44" s="1"/>
  <c r="BP122" i="44" s="1"/>
  <c r="BR121" i="44"/>
  <c r="BQ121" i="44"/>
  <c r="BN121" i="44"/>
  <c r="BK121" i="44"/>
  <c r="BO121" i="44" s="1"/>
  <c r="BP121" i="44" s="1"/>
  <c r="BR120" i="44"/>
  <c r="BQ120" i="44"/>
  <c r="BN120" i="44"/>
  <c r="BK120" i="44"/>
  <c r="BO120" i="44" s="1"/>
  <c r="BP120" i="44" s="1"/>
  <c r="BR119" i="44"/>
  <c r="BQ119" i="44"/>
  <c r="BN119" i="44"/>
  <c r="BK119" i="44"/>
  <c r="BR118" i="44"/>
  <c r="BQ118" i="44"/>
  <c r="BN118" i="44"/>
  <c r="BK118" i="44"/>
  <c r="BR117" i="44"/>
  <c r="BQ117" i="44"/>
  <c r="BO117" i="44"/>
  <c r="BP117" i="44" s="1"/>
  <c r="BN117" i="44"/>
  <c r="BK117" i="44"/>
  <c r="BR116" i="44"/>
  <c r="BQ116" i="44"/>
  <c r="BN116" i="44"/>
  <c r="BK116" i="44"/>
  <c r="BR115" i="44"/>
  <c r="BQ115" i="44"/>
  <c r="BO115" i="44"/>
  <c r="BP115" i="44" s="1"/>
  <c r="BN115" i="44"/>
  <c r="BK115" i="44"/>
  <c r="BR114" i="44"/>
  <c r="BQ114" i="44"/>
  <c r="BN114" i="44"/>
  <c r="BK114" i="44"/>
  <c r="BO114" i="44" s="1"/>
  <c r="BP114" i="44" s="1"/>
  <c r="BR113" i="44"/>
  <c r="BQ113" i="44"/>
  <c r="BN113" i="44"/>
  <c r="BK113" i="44"/>
  <c r="BO113" i="44" s="1"/>
  <c r="BP113" i="44" s="1"/>
  <c r="BR112" i="44"/>
  <c r="BQ112" i="44"/>
  <c r="BN112" i="44"/>
  <c r="BK112" i="44"/>
  <c r="BO112" i="44" s="1"/>
  <c r="BP112" i="44" s="1"/>
  <c r="BR111" i="44"/>
  <c r="BQ111" i="44"/>
  <c r="BN111" i="44"/>
  <c r="BK111" i="44"/>
  <c r="BR110" i="44"/>
  <c r="BQ110" i="44"/>
  <c r="BN110" i="44"/>
  <c r="BK110" i="44"/>
  <c r="BR109" i="44"/>
  <c r="BQ109" i="44"/>
  <c r="BO109" i="44"/>
  <c r="BP109" i="44" s="1"/>
  <c r="BN109" i="44"/>
  <c r="BK109" i="44"/>
  <c r="BR108" i="44"/>
  <c r="BQ108" i="44"/>
  <c r="BN108" i="44"/>
  <c r="BK108" i="44"/>
  <c r="BR107" i="44"/>
  <c r="BQ107" i="44"/>
  <c r="BO107" i="44"/>
  <c r="BP107" i="44" s="1"/>
  <c r="BN107" i="44"/>
  <c r="BK107" i="44"/>
  <c r="BR106" i="44"/>
  <c r="BQ106" i="44"/>
  <c r="BN106" i="44"/>
  <c r="BK106" i="44"/>
  <c r="BO106" i="44" s="1"/>
  <c r="BP106" i="44" s="1"/>
  <c r="BR105" i="44"/>
  <c r="BQ105" i="44"/>
  <c r="BN105" i="44"/>
  <c r="BK105" i="44"/>
  <c r="BO105" i="44" s="1"/>
  <c r="BP105" i="44" s="1"/>
  <c r="BR104" i="44"/>
  <c r="BQ104" i="44"/>
  <c r="BN104" i="44"/>
  <c r="BK104" i="44"/>
  <c r="BO104" i="44" s="1"/>
  <c r="BP104" i="44" s="1"/>
  <c r="BR103" i="44"/>
  <c r="BQ103" i="44"/>
  <c r="BN103" i="44"/>
  <c r="BK103" i="44"/>
  <c r="BR102" i="44"/>
  <c r="BQ102" i="44"/>
  <c r="BN102" i="44"/>
  <c r="BK102" i="44"/>
  <c r="BR101" i="44"/>
  <c r="BQ101" i="44"/>
  <c r="BO101" i="44"/>
  <c r="BP101" i="44" s="1"/>
  <c r="BN101" i="44"/>
  <c r="BK101" i="44"/>
  <c r="BR100" i="44"/>
  <c r="BQ100" i="44"/>
  <c r="BN100" i="44"/>
  <c r="BK100" i="44"/>
  <c r="BR99" i="44"/>
  <c r="BQ99" i="44"/>
  <c r="BO99" i="44"/>
  <c r="BP99" i="44" s="1"/>
  <c r="BN99" i="44"/>
  <c r="BK99" i="44"/>
  <c r="BR98" i="44"/>
  <c r="BQ98" i="44"/>
  <c r="BN98" i="44"/>
  <c r="BK98" i="44"/>
  <c r="BO98" i="44" s="1"/>
  <c r="BP98" i="44" s="1"/>
  <c r="BR97" i="44"/>
  <c r="BQ97" i="44"/>
  <c r="BN97" i="44"/>
  <c r="BK97" i="44"/>
  <c r="BO97" i="44" s="1"/>
  <c r="BP97" i="44" s="1"/>
  <c r="BR96" i="44"/>
  <c r="BQ96" i="44"/>
  <c r="BN96" i="44"/>
  <c r="BK96" i="44"/>
  <c r="BR95" i="44"/>
  <c r="BQ95" i="44"/>
  <c r="BN95" i="44"/>
  <c r="BK95" i="44"/>
  <c r="BO95" i="44" s="1"/>
  <c r="BP95" i="44" s="1"/>
  <c r="BR94" i="44"/>
  <c r="BQ94" i="44"/>
  <c r="BN94" i="44"/>
  <c r="BK94" i="44"/>
  <c r="BO94" i="44" s="1"/>
  <c r="BP94" i="44" s="1"/>
  <c r="BR93" i="44"/>
  <c r="BQ93" i="44"/>
  <c r="BN93" i="44"/>
  <c r="BK93" i="44"/>
  <c r="BO93" i="44" s="1"/>
  <c r="BP93" i="44" s="1"/>
  <c r="BR92" i="44"/>
  <c r="BQ92" i="44"/>
  <c r="BN92" i="44"/>
  <c r="BK92" i="44"/>
  <c r="BR91" i="44"/>
  <c r="BQ91" i="44"/>
  <c r="BO91" i="44"/>
  <c r="BP91" i="44" s="1"/>
  <c r="BN91" i="44"/>
  <c r="BK91" i="44"/>
  <c r="BR90" i="44"/>
  <c r="BQ90" i="44"/>
  <c r="BN90" i="44"/>
  <c r="BK90" i="44"/>
  <c r="BO90" i="44" s="1"/>
  <c r="BP90" i="44" s="1"/>
  <c r="BR89" i="44"/>
  <c r="BQ89" i="44"/>
  <c r="BN89" i="44"/>
  <c r="BO89" i="44" s="1"/>
  <c r="BP89" i="44" s="1"/>
  <c r="BK89" i="44"/>
  <c r="BR88" i="44"/>
  <c r="BQ88" i="44"/>
  <c r="BN88" i="44"/>
  <c r="BK88" i="44"/>
  <c r="BR87" i="44"/>
  <c r="BQ87" i="44"/>
  <c r="BN87" i="44"/>
  <c r="BK87" i="44"/>
  <c r="BO87" i="44" s="1"/>
  <c r="BP87" i="44" s="1"/>
  <c r="BR86" i="44"/>
  <c r="BQ86" i="44"/>
  <c r="BN86" i="44"/>
  <c r="BK86" i="44"/>
  <c r="BO86" i="44" s="1"/>
  <c r="BP86" i="44" s="1"/>
  <c r="BR85" i="44"/>
  <c r="BQ85" i="44"/>
  <c r="BN85" i="44"/>
  <c r="BK85" i="44"/>
  <c r="BO85" i="44" s="1"/>
  <c r="BP85" i="44" s="1"/>
  <c r="BR84" i="44"/>
  <c r="BQ84" i="44"/>
  <c r="BN84" i="44"/>
  <c r="BK84" i="44"/>
  <c r="BR83" i="44"/>
  <c r="BQ83" i="44"/>
  <c r="BO83" i="44"/>
  <c r="BP83" i="44" s="1"/>
  <c r="BN83" i="44"/>
  <c r="BK83" i="44"/>
  <c r="BR82" i="44"/>
  <c r="BQ82" i="44"/>
  <c r="BN82" i="44"/>
  <c r="BK82" i="44"/>
  <c r="BO82" i="44" s="1"/>
  <c r="BP82" i="44" s="1"/>
  <c r="BR81" i="44"/>
  <c r="BQ81" i="44"/>
  <c r="BN81" i="44"/>
  <c r="BO81" i="44" s="1"/>
  <c r="BP81" i="44" s="1"/>
  <c r="BK81" i="44"/>
  <c r="BR80" i="44"/>
  <c r="BQ80" i="44"/>
  <c r="BN80" i="44"/>
  <c r="BK80" i="44"/>
  <c r="BR79" i="44"/>
  <c r="BQ79" i="44"/>
  <c r="BN79" i="44"/>
  <c r="BK79" i="44"/>
  <c r="BO79" i="44" s="1"/>
  <c r="BP79" i="44" s="1"/>
  <c r="BR78" i="44"/>
  <c r="BQ78" i="44"/>
  <c r="BN78" i="44"/>
  <c r="BK78" i="44"/>
  <c r="BO78" i="44" s="1"/>
  <c r="BP78" i="44" s="1"/>
  <c r="BR77" i="44"/>
  <c r="BQ77" i="44"/>
  <c r="BN77" i="44"/>
  <c r="BK77" i="44"/>
  <c r="BO77" i="44" s="1"/>
  <c r="BP77" i="44" s="1"/>
  <c r="BR76" i="44"/>
  <c r="BQ76" i="44"/>
  <c r="BN76" i="44"/>
  <c r="BK76" i="44"/>
  <c r="BR75" i="44"/>
  <c r="BQ75" i="44"/>
  <c r="BO75" i="44"/>
  <c r="BP75" i="44" s="1"/>
  <c r="BN75" i="44"/>
  <c r="BK75" i="44"/>
  <c r="BR74" i="44"/>
  <c r="BQ74" i="44"/>
  <c r="BN74" i="44"/>
  <c r="BK74" i="44"/>
  <c r="BO74" i="44" s="1"/>
  <c r="BP74" i="44" s="1"/>
  <c r="BR73" i="44"/>
  <c r="BQ73" i="44"/>
  <c r="BN73" i="44"/>
  <c r="BK73" i="44"/>
  <c r="BO73" i="44" s="1"/>
  <c r="BP73" i="44" s="1"/>
  <c r="BR72" i="44"/>
  <c r="BQ72" i="44"/>
  <c r="BN72" i="44"/>
  <c r="BK72" i="44"/>
  <c r="BR71" i="44"/>
  <c r="BQ71" i="44"/>
  <c r="BN71" i="44"/>
  <c r="BK71" i="44"/>
  <c r="BO71" i="44" s="1"/>
  <c r="BP71" i="44" s="1"/>
  <c r="BR70" i="44"/>
  <c r="BQ70" i="44"/>
  <c r="BN70" i="44"/>
  <c r="BK70" i="44"/>
  <c r="BO70" i="44" s="1"/>
  <c r="BP70" i="44" s="1"/>
  <c r="BR69" i="44"/>
  <c r="BQ69" i="44"/>
  <c r="BN69" i="44"/>
  <c r="BK69" i="44"/>
  <c r="BO69" i="44" s="1"/>
  <c r="BP69" i="44" s="1"/>
  <c r="BR68" i="44"/>
  <c r="BQ68" i="44"/>
  <c r="BN68" i="44"/>
  <c r="BK68" i="44"/>
  <c r="BR67" i="44"/>
  <c r="BQ67" i="44"/>
  <c r="BO67" i="44"/>
  <c r="BP67" i="44" s="1"/>
  <c r="BN67" i="44"/>
  <c r="BK67" i="44"/>
  <c r="BR66" i="44"/>
  <c r="BQ66" i="44"/>
  <c r="BN66" i="44"/>
  <c r="BK66" i="44"/>
  <c r="BO66" i="44" s="1"/>
  <c r="BP66" i="44" s="1"/>
  <c r="BR65" i="44"/>
  <c r="BQ65" i="44"/>
  <c r="BN65" i="44"/>
  <c r="BK65" i="44"/>
  <c r="BO65" i="44" s="1"/>
  <c r="BP65" i="44" s="1"/>
  <c r="BR64" i="44"/>
  <c r="BQ64" i="44"/>
  <c r="BN64" i="44"/>
  <c r="BK64" i="44"/>
  <c r="BR63" i="44"/>
  <c r="BQ63" i="44"/>
  <c r="BN63" i="44"/>
  <c r="BK63" i="44"/>
  <c r="BO63" i="44" s="1"/>
  <c r="BP63" i="44" s="1"/>
  <c r="BR62" i="44"/>
  <c r="BQ62" i="44"/>
  <c r="BN62" i="44"/>
  <c r="BK62" i="44"/>
  <c r="BO62" i="44" s="1"/>
  <c r="BP62" i="44" s="1"/>
  <c r="BR61" i="44"/>
  <c r="BQ61" i="44"/>
  <c r="BN61" i="44"/>
  <c r="BK61" i="44"/>
  <c r="BO61" i="44" s="1"/>
  <c r="BP61" i="44" s="1"/>
  <c r="BR60" i="44"/>
  <c r="BQ60" i="44"/>
  <c r="BN60" i="44"/>
  <c r="BK60" i="44"/>
  <c r="BR59" i="44"/>
  <c r="BQ59" i="44"/>
  <c r="BO59" i="44"/>
  <c r="BP59" i="44" s="1"/>
  <c r="BN59" i="44"/>
  <c r="BK59" i="44"/>
  <c r="BR58" i="44"/>
  <c r="BQ58" i="44"/>
  <c r="BN58" i="44"/>
  <c r="BK58" i="44"/>
  <c r="BO58" i="44" s="1"/>
  <c r="BP58" i="44" s="1"/>
  <c r="BR57" i="44"/>
  <c r="BQ57" i="44"/>
  <c r="BN57" i="44"/>
  <c r="BK57" i="44"/>
  <c r="BO57" i="44" s="1"/>
  <c r="BP57" i="44" s="1"/>
  <c r="BR56" i="44"/>
  <c r="BQ56" i="44"/>
  <c r="BN56" i="44"/>
  <c r="BK56" i="44"/>
  <c r="BR55" i="44"/>
  <c r="BQ55" i="44"/>
  <c r="BN55" i="44"/>
  <c r="BK55" i="44"/>
  <c r="BO55" i="44" s="1"/>
  <c r="BP55" i="44" s="1"/>
  <c r="BR54" i="44"/>
  <c r="BQ54" i="44"/>
  <c r="BN54" i="44"/>
  <c r="BK54" i="44"/>
  <c r="BO54" i="44" s="1"/>
  <c r="BP54" i="44" s="1"/>
  <c r="BR53" i="44"/>
  <c r="BQ53" i="44"/>
  <c r="BN53" i="44"/>
  <c r="BK53" i="44"/>
  <c r="BO53" i="44" s="1"/>
  <c r="BP53" i="44" s="1"/>
  <c r="BR52" i="44"/>
  <c r="BQ52" i="44"/>
  <c r="BN52" i="44"/>
  <c r="BK52" i="44"/>
  <c r="BR51" i="44"/>
  <c r="BQ51" i="44"/>
  <c r="BO51" i="44"/>
  <c r="BP51" i="44" s="1"/>
  <c r="BN51" i="44"/>
  <c r="BK51" i="44"/>
  <c r="BR50" i="44"/>
  <c r="BQ50" i="44"/>
  <c r="BN50" i="44"/>
  <c r="BK50" i="44"/>
  <c r="BO50" i="44" s="1"/>
  <c r="BP50" i="44" s="1"/>
  <c r="BR49" i="44"/>
  <c r="BQ49" i="44"/>
  <c r="BN49" i="44"/>
  <c r="BK49" i="44"/>
  <c r="BO49" i="44" s="1"/>
  <c r="BP49" i="44" s="1"/>
  <c r="BR48" i="44"/>
  <c r="BQ48" i="44"/>
  <c r="BN48" i="44"/>
  <c r="BK48" i="44"/>
  <c r="BR47" i="44"/>
  <c r="BQ47" i="44"/>
  <c r="BN47" i="44"/>
  <c r="BK47" i="44"/>
  <c r="BO47" i="44" s="1"/>
  <c r="BP47" i="44" s="1"/>
  <c r="BR46" i="44"/>
  <c r="BQ46" i="44"/>
  <c r="BN46" i="44"/>
  <c r="BK46" i="44"/>
  <c r="BO46" i="44" s="1"/>
  <c r="BP46" i="44" s="1"/>
  <c r="BR45" i="44"/>
  <c r="BQ45" i="44"/>
  <c r="BN45" i="44"/>
  <c r="BK45" i="44"/>
  <c r="BO45" i="44" s="1"/>
  <c r="BP45" i="44" s="1"/>
  <c r="BR44" i="44"/>
  <c r="BQ44" i="44"/>
  <c r="BN44" i="44"/>
  <c r="BK44" i="44"/>
  <c r="BR43" i="44"/>
  <c r="BQ43" i="44"/>
  <c r="BO43" i="44"/>
  <c r="BP43" i="44" s="1"/>
  <c r="BN43" i="44"/>
  <c r="BK43" i="44"/>
  <c r="BR42" i="44"/>
  <c r="BQ42" i="44"/>
  <c r="BN42" i="44"/>
  <c r="BK42" i="44"/>
  <c r="BO42" i="44" s="1"/>
  <c r="BP42" i="44" s="1"/>
  <c r="BR41" i="44"/>
  <c r="BQ41" i="44"/>
  <c r="BN41" i="44"/>
  <c r="BK41" i="44"/>
  <c r="BO41" i="44" s="1"/>
  <c r="BP41" i="44" s="1"/>
  <c r="BR40" i="44"/>
  <c r="BQ40" i="44"/>
  <c r="BN40" i="44"/>
  <c r="BK40" i="44"/>
  <c r="BR39" i="44"/>
  <c r="BQ39" i="44"/>
  <c r="BN39" i="44"/>
  <c r="BK39" i="44"/>
  <c r="BO39" i="44" s="1"/>
  <c r="BP39" i="44" s="1"/>
  <c r="BR38" i="44"/>
  <c r="BQ38" i="44"/>
  <c r="BN38" i="44"/>
  <c r="BK38" i="44"/>
  <c r="BO38" i="44" s="1"/>
  <c r="BP38" i="44" s="1"/>
  <c r="BR37" i="44"/>
  <c r="BQ37" i="44"/>
  <c r="BN37" i="44"/>
  <c r="BK37" i="44"/>
  <c r="BO37" i="44" s="1"/>
  <c r="BP37" i="44" s="1"/>
  <c r="BR36" i="44"/>
  <c r="BQ36" i="44"/>
  <c r="BN36" i="44"/>
  <c r="BK36" i="44"/>
  <c r="BR35" i="44"/>
  <c r="BQ35" i="44"/>
  <c r="BO35" i="44"/>
  <c r="BP35" i="44" s="1"/>
  <c r="BN35" i="44"/>
  <c r="BK35" i="44"/>
  <c r="BR34" i="44"/>
  <c r="BQ34" i="44"/>
  <c r="BN34" i="44"/>
  <c r="BK34" i="44"/>
  <c r="BO34" i="44" s="1"/>
  <c r="BP34" i="44" s="1"/>
  <c r="BR33" i="44"/>
  <c r="BQ33" i="44"/>
  <c r="BN33" i="44"/>
  <c r="BK33" i="44"/>
  <c r="BO33" i="44" s="1"/>
  <c r="BP33" i="44" s="1"/>
  <c r="BR32" i="44"/>
  <c r="BQ32" i="44"/>
  <c r="BN32" i="44"/>
  <c r="BK32" i="44"/>
  <c r="BR31" i="44"/>
  <c r="BQ31" i="44"/>
  <c r="BN31" i="44"/>
  <c r="BK31" i="44"/>
  <c r="BO31" i="44" s="1"/>
  <c r="BP31" i="44" s="1"/>
  <c r="BR30" i="44"/>
  <c r="BQ30" i="44"/>
  <c r="BN30" i="44"/>
  <c r="BK30" i="44"/>
  <c r="BO30" i="44" s="1"/>
  <c r="BP30" i="44" s="1"/>
  <c r="BR29" i="44"/>
  <c r="BQ29" i="44"/>
  <c r="BN29" i="44"/>
  <c r="BK29" i="44"/>
  <c r="BO29" i="44" s="1"/>
  <c r="BP29" i="44" s="1"/>
  <c r="BR28" i="44"/>
  <c r="BQ28" i="44"/>
  <c r="BN28" i="44"/>
  <c r="BK28" i="44"/>
  <c r="BR27" i="44"/>
  <c r="BQ27" i="44"/>
  <c r="BO27" i="44"/>
  <c r="BP27" i="44" s="1"/>
  <c r="BN27" i="44"/>
  <c r="BK27" i="44"/>
  <c r="BR26" i="44"/>
  <c r="BQ26" i="44"/>
  <c r="BN26" i="44"/>
  <c r="BK26" i="44"/>
  <c r="BO26" i="44" s="1"/>
  <c r="BP26" i="44" s="1"/>
  <c r="BR25" i="44"/>
  <c r="BQ25" i="44"/>
  <c r="BN25" i="44"/>
  <c r="BK25" i="44"/>
  <c r="BO25" i="44" s="1"/>
  <c r="BP25" i="44" s="1"/>
  <c r="BR24" i="44"/>
  <c r="BQ24" i="44"/>
  <c r="BN24" i="44"/>
  <c r="BK24" i="44"/>
  <c r="BR23" i="44"/>
  <c r="BQ23" i="44"/>
  <c r="BN23" i="44"/>
  <c r="BK23" i="44"/>
  <c r="BO23" i="44" s="1"/>
  <c r="BP23" i="44" s="1"/>
  <c r="BR22" i="44"/>
  <c r="BQ22" i="44"/>
  <c r="BN22" i="44"/>
  <c r="BK22" i="44"/>
  <c r="BO22" i="44" s="1"/>
  <c r="BP22" i="44" s="1"/>
  <c r="BR21" i="44"/>
  <c r="BQ21" i="44"/>
  <c r="BN21" i="44"/>
  <c r="BK21" i="44"/>
  <c r="BO21" i="44" s="1"/>
  <c r="BP21" i="44" s="1"/>
  <c r="BR20" i="44"/>
  <c r="BQ20" i="44"/>
  <c r="BN20" i="44"/>
  <c r="BK20" i="44"/>
  <c r="BR19" i="44"/>
  <c r="BQ19" i="44"/>
  <c r="BO19" i="44"/>
  <c r="BP19" i="44" s="1"/>
  <c r="BN19" i="44"/>
  <c r="BK19" i="44"/>
  <c r="BR18" i="44"/>
  <c r="BQ18" i="44"/>
  <c r="BN18" i="44"/>
  <c r="BK18" i="44"/>
  <c r="BO18" i="44" s="1"/>
  <c r="BP18" i="44" s="1"/>
  <c r="BR17" i="44"/>
  <c r="BQ17" i="44"/>
  <c r="BN17" i="44"/>
  <c r="BK17" i="44"/>
  <c r="BO17" i="44" s="1"/>
  <c r="BP17" i="44" s="1"/>
  <c r="BR16" i="44"/>
  <c r="BQ16" i="44"/>
  <c r="BN16" i="44"/>
  <c r="BK16" i="44"/>
  <c r="BR15" i="44"/>
  <c r="BQ15" i="44"/>
  <c r="BN15" i="44"/>
  <c r="BK15" i="44"/>
  <c r="BO15" i="44" s="1"/>
  <c r="BP15" i="44" s="1"/>
  <c r="BR14" i="44"/>
  <c r="BQ14" i="44"/>
  <c r="BN14" i="44"/>
  <c r="BK14" i="44"/>
  <c r="BO14" i="44" s="1"/>
  <c r="BP14" i="44" s="1"/>
  <c r="BR13" i="44"/>
  <c r="BQ13" i="44"/>
  <c r="BN13" i="44"/>
  <c r="BK13" i="44"/>
  <c r="BO13" i="44" s="1"/>
  <c r="BP13" i="44" s="1"/>
  <c r="BR12" i="44"/>
  <c r="BQ12" i="44"/>
  <c r="BN12" i="44"/>
  <c r="BK12" i="44"/>
  <c r="BR11" i="44"/>
  <c r="BQ11" i="44"/>
  <c r="BO11" i="44"/>
  <c r="BP11" i="44" s="1"/>
  <c r="BN11" i="44"/>
  <c r="BK11" i="44"/>
  <c r="BR10" i="44"/>
  <c r="BQ10" i="44"/>
  <c r="BN10" i="44"/>
  <c r="BK10" i="44"/>
  <c r="BO10" i="44" s="1"/>
  <c r="BP10" i="44" s="1"/>
  <c r="BR9" i="44"/>
  <c r="BQ9" i="44"/>
  <c r="BN9" i="44"/>
  <c r="BK9" i="44"/>
  <c r="BO9" i="44" s="1"/>
  <c r="BP9" i="44" s="1"/>
  <c r="BR8" i="44"/>
  <c r="BQ8" i="44"/>
  <c r="BN8" i="44"/>
  <c r="BK8" i="44"/>
  <c r="CE96" i="43"/>
  <c r="CD96" i="43"/>
  <c r="CB96" i="43"/>
  <c r="CC96" i="43" s="1"/>
  <c r="CA96" i="43"/>
  <c r="BX96" i="43"/>
  <c r="CE95" i="43"/>
  <c r="CD95" i="43"/>
  <c r="CA95" i="43"/>
  <c r="BX95" i="43"/>
  <c r="CB95" i="43" s="1"/>
  <c r="CC95" i="43" s="1"/>
  <c r="CE94" i="43"/>
  <c r="CD94" i="43"/>
  <c r="CB94" i="43"/>
  <c r="CC94" i="43" s="1"/>
  <c r="CA94" i="43"/>
  <c r="BX94" i="43"/>
  <c r="CE93" i="43"/>
  <c r="CD93" i="43"/>
  <c r="CA93" i="43"/>
  <c r="BX93" i="43"/>
  <c r="CB93" i="43" s="1"/>
  <c r="CC93" i="43" s="1"/>
  <c r="CE92" i="43"/>
  <c r="CD92" i="43"/>
  <c r="CB92" i="43"/>
  <c r="CC92" i="43" s="1"/>
  <c r="CA92" i="43"/>
  <c r="BX92" i="43"/>
  <c r="CE91" i="43"/>
  <c r="CD91" i="43"/>
  <c r="CA91" i="43"/>
  <c r="BX91" i="43"/>
  <c r="CB91" i="43" s="1"/>
  <c r="CC91" i="43" s="1"/>
  <c r="CE90" i="43"/>
  <c r="CD90" i="43"/>
  <c r="CB90" i="43"/>
  <c r="CC90" i="43" s="1"/>
  <c r="CA90" i="43"/>
  <c r="BX90" i="43"/>
  <c r="CE89" i="43"/>
  <c r="CD89" i="43"/>
  <c r="CA89" i="43"/>
  <c r="BX89" i="43"/>
  <c r="CB89" i="43" s="1"/>
  <c r="CC89" i="43" s="1"/>
  <c r="CE88" i="43"/>
  <c r="CD88" i="43"/>
  <c r="CB88" i="43"/>
  <c r="CC88" i="43" s="1"/>
  <c r="CA88" i="43"/>
  <c r="BX88" i="43"/>
  <c r="CE87" i="43"/>
  <c r="CD87" i="43"/>
  <c r="CA87" i="43"/>
  <c r="BX87" i="43"/>
  <c r="CB87" i="43" s="1"/>
  <c r="CC87" i="43" s="1"/>
  <c r="CE86" i="43"/>
  <c r="CD86" i="43"/>
  <c r="CB86" i="43"/>
  <c r="CC86" i="43" s="1"/>
  <c r="CA86" i="43"/>
  <c r="BX86" i="43"/>
  <c r="CE85" i="43"/>
  <c r="CD85" i="43"/>
  <c r="CA85" i="43"/>
  <c r="BX85" i="43"/>
  <c r="CB85" i="43" s="1"/>
  <c r="CC85" i="43" s="1"/>
  <c r="CE84" i="43"/>
  <c r="CD84" i="43"/>
  <c r="CB84" i="43"/>
  <c r="CC84" i="43" s="1"/>
  <c r="CA84" i="43"/>
  <c r="BX84" i="43"/>
  <c r="CE83" i="43"/>
  <c r="CD83" i="43"/>
  <c r="CA83" i="43"/>
  <c r="BX83" i="43"/>
  <c r="CB83" i="43" s="1"/>
  <c r="CC83" i="43" s="1"/>
  <c r="CE82" i="43"/>
  <c r="CD82" i="43"/>
  <c r="CB82" i="43"/>
  <c r="CC82" i="43" s="1"/>
  <c r="CA82" i="43"/>
  <c r="BX82" i="43"/>
  <c r="CE81" i="43"/>
  <c r="CD81" i="43"/>
  <c r="CA81" i="43"/>
  <c r="BX81" i="43"/>
  <c r="CB81" i="43" s="1"/>
  <c r="CC81" i="43" s="1"/>
  <c r="CE80" i="43"/>
  <c r="CD80" i="43"/>
  <c r="CB80" i="43"/>
  <c r="CC80" i="43" s="1"/>
  <c r="CA80" i="43"/>
  <c r="BX80" i="43"/>
  <c r="CE79" i="43"/>
  <c r="CD79" i="43"/>
  <c r="CA79" i="43"/>
  <c r="BX79" i="43"/>
  <c r="CB79" i="43" s="1"/>
  <c r="CC79" i="43" s="1"/>
  <c r="CE78" i="43"/>
  <c r="CD78" i="43"/>
  <c r="CB78" i="43"/>
  <c r="CC78" i="43" s="1"/>
  <c r="CA78" i="43"/>
  <c r="BX78" i="43"/>
  <c r="CE77" i="43"/>
  <c r="CD77" i="43"/>
  <c r="CA77" i="43"/>
  <c r="BX77" i="43"/>
  <c r="CB77" i="43" s="1"/>
  <c r="CC77" i="43" s="1"/>
  <c r="CE76" i="43"/>
  <c r="CD76" i="43"/>
  <c r="CB76" i="43"/>
  <c r="CC76" i="43" s="1"/>
  <c r="CA76" i="43"/>
  <c r="BX76" i="43"/>
  <c r="CE75" i="43"/>
  <c r="CD75" i="43"/>
  <c r="CA75" i="43"/>
  <c r="BX75" i="43"/>
  <c r="CB75" i="43" s="1"/>
  <c r="CC75" i="43" s="1"/>
  <c r="CE74" i="43"/>
  <c r="CD74" i="43"/>
  <c r="CB74" i="43"/>
  <c r="CC74" i="43" s="1"/>
  <c r="CA74" i="43"/>
  <c r="BX74" i="43"/>
  <c r="CE73" i="43"/>
  <c r="CD73" i="43"/>
  <c r="CA73" i="43"/>
  <c r="BX73" i="43"/>
  <c r="CB73" i="43" s="1"/>
  <c r="CC73" i="43" s="1"/>
  <c r="CE72" i="43"/>
  <c r="CD72" i="43"/>
  <c r="CB72" i="43"/>
  <c r="CC72" i="43" s="1"/>
  <c r="CA72" i="43"/>
  <c r="BX72" i="43"/>
  <c r="CE71" i="43"/>
  <c r="CD71" i="43"/>
  <c r="CA71" i="43"/>
  <c r="BX71" i="43"/>
  <c r="CB71" i="43" s="1"/>
  <c r="CC71" i="43" s="1"/>
  <c r="CE70" i="43"/>
  <c r="CD70" i="43"/>
  <c r="CB70" i="43"/>
  <c r="CC70" i="43" s="1"/>
  <c r="CA70" i="43"/>
  <c r="BX70" i="43"/>
  <c r="CE69" i="43"/>
  <c r="CD69" i="43"/>
  <c r="CA69" i="43"/>
  <c r="BX69" i="43"/>
  <c r="CB69" i="43" s="1"/>
  <c r="CC69" i="43" s="1"/>
  <c r="CE68" i="43"/>
  <c r="CD68" i="43"/>
  <c r="CB68" i="43"/>
  <c r="CC68" i="43" s="1"/>
  <c r="CA68" i="43"/>
  <c r="BX68" i="43"/>
  <c r="CE67" i="43"/>
  <c r="CD67" i="43"/>
  <c r="CA67" i="43"/>
  <c r="BX67" i="43"/>
  <c r="CB67" i="43" s="1"/>
  <c r="CC67" i="43" s="1"/>
  <c r="CE66" i="43"/>
  <c r="CD66" i="43"/>
  <c r="CB66" i="43"/>
  <c r="CC66" i="43" s="1"/>
  <c r="CA66" i="43"/>
  <c r="BX66" i="43"/>
  <c r="CE65" i="43"/>
  <c r="CD65" i="43"/>
  <c r="CA65" i="43"/>
  <c r="BX65" i="43"/>
  <c r="CB65" i="43" s="1"/>
  <c r="CC65" i="43" s="1"/>
  <c r="CE64" i="43"/>
  <c r="CD64" i="43"/>
  <c r="CB64" i="43"/>
  <c r="CC64" i="43" s="1"/>
  <c r="CA64" i="43"/>
  <c r="BX64" i="43"/>
  <c r="CE63" i="43"/>
  <c r="CD63" i="43"/>
  <c r="CA63" i="43"/>
  <c r="BX63" i="43"/>
  <c r="CB63" i="43" s="1"/>
  <c r="CC63" i="43" s="1"/>
  <c r="CE62" i="43"/>
  <c r="CD62" i="43"/>
  <c r="CB62" i="43"/>
  <c r="CC62" i="43" s="1"/>
  <c r="CA62" i="43"/>
  <c r="BX62" i="43"/>
  <c r="CE61" i="43"/>
  <c r="CD61" i="43"/>
  <c r="CA61" i="43"/>
  <c r="BX61" i="43"/>
  <c r="CB61" i="43" s="1"/>
  <c r="CC61" i="43" s="1"/>
  <c r="CE60" i="43"/>
  <c r="CD60" i="43"/>
  <c r="CB60" i="43"/>
  <c r="CC60" i="43" s="1"/>
  <c r="CA60" i="43"/>
  <c r="BX60" i="43"/>
  <c r="CE59" i="43"/>
  <c r="CD59" i="43"/>
  <c r="CA59" i="43"/>
  <c r="BX59" i="43"/>
  <c r="CB59" i="43" s="1"/>
  <c r="CC59" i="43" s="1"/>
  <c r="CE58" i="43"/>
  <c r="CD58" i="43"/>
  <c r="CB58" i="43"/>
  <c r="CC58" i="43" s="1"/>
  <c r="CA58" i="43"/>
  <c r="BX58" i="43"/>
  <c r="CE57" i="43"/>
  <c r="CD57" i="43"/>
  <c r="CA57" i="43"/>
  <c r="BX57" i="43"/>
  <c r="CB57" i="43" s="1"/>
  <c r="CC57" i="43" s="1"/>
  <c r="CE56" i="43"/>
  <c r="CD56" i="43"/>
  <c r="CB56" i="43"/>
  <c r="CC56" i="43" s="1"/>
  <c r="CA56" i="43"/>
  <c r="BX56" i="43"/>
  <c r="CE55" i="43"/>
  <c r="CD55" i="43"/>
  <c r="CA55" i="43"/>
  <c r="BX55" i="43"/>
  <c r="CB55" i="43" s="1"/>
  <c r="CC55" i="43" s="1"/>
  <c r="CE54" i="43"/>
  <c r="CD54" i="43"/>
  <c r="CB54" i="43"/>
  <c r="CC54" i="43" s="1"/>
  <c r="CA54" i="43"/>
  <c r="BX54" i="43"/>
  <c r="CE53" i="43"/>
  <c r="CD53" i="43"/>
  <c r="CA53" i="43"/>
  <c r="BX53" i="43"/>
  <c r="CB53" i="43" s="1"/>
  <c r="CC53" i="43" s="1"/>
  <c r="CE52" i="43"/>
  <c r="CD52" i="43"/>
  <c r="CB52" i="43"/>
  <c r="CC52" i="43" s="1"/>
  <c r="CA52" i="43"/>
  <c r="BX52" i="43"/>
  <c r="CE51" i="43"/>
  <c r="CD51" i="43"/>
  <c r="CA51" i="43"/>
  <c r="BX51" i="43"/>
  <c r="CB51" i="43" s="1"/>
  <c r="CC51" i="43" s="1"/>
  <c r="CE50" i="43"/>
  <c r="CD50" i="43"/>
  <c r="CB50" i="43"/>
  <c r="CC50" i="43" s="1"/>
  <c r="CA50" i="43"/>
  <c r="BX50" i="43"/>
  <c r="CE49" i="43"/>
  <c r="CD49" i="43"/>
  <c r="CA49" i="43"/>
  <c r="BX49" i="43"/>
  <c r="CB49" i="43" s="1"/>
  <c r="CC49" i="43" s="1"/>
  <c r="CE48" i="43"/>
  <c r="CD48" i="43"/>
  <c r="CB48" i="43"/>
  <c r="CC48" i="43" s="1"/>
  <c r="CA48" i="43"/>
  <c r="BX48" i="43"/>
  <c r="CE47" i="43"/>
  <c r="CD47" i="43"/>
  <c r="CA47" i="43"/>
  <c r="BX47" i="43"/>
  <c r="CB47" i="43" s="1"/>
  <c r="CC47" i="43" s="1"/>
  <c r="CE46" i="43"/>
  <c r="CD46" i="43"/>
  <c r="CB46" i="43"/>
  <c r="CC46" i="43" s="1"/>
  <c r="CA46" i="43"/>
  <c r="BX46" i="43"/>
  <c r="CE45" i="43"/>
  <c r="CD45" i="43"/>
  <c r="CA45" i="43"/>
  <c r="BX45" i="43"/>
  <c r="CB45" i="43" s="1"/>
  <c r="CC45" i="43" s="1"/>
  <c r="CE44" i="43"/>
  <c r="CD44" i="43"/>
  <c r="CB44" i="43"/>
  <c r="CC44" i="43" s="1"/>
  <c r="CA44" i="43"/>
  <c r="BX44" i="43"/>
  <c r="CE43" i="43"/>
  <c r="CD43" i="43"/>
  <c r="CA43" i="43"/>
  <c r="BX43" i="43"/>
  <c r="CB43" i="43" s="1"/>
  <c r="CC43" i="43" s="1"/>
  <c r="CE42" i="43"/>
  <c r="CD42" i="43"/>
  <c r="CB42" i="43"/>
  <c r="CC42" i="43" s="1"/>
  <c r="CA42" i="43"/>
  <c r="BX42" i="43"/>
  <c r="CE41" i="43"/>
  <c r="CD41" i="43"/>
  <c r="CA41" i="43"/>
  <c r="BX41" i="43"/>
  <c r="CB41" i="43" s="1"/>
  <c r="CC41" i="43" s="1"/>
  <c r="CE40" i="43"/>
  <c r="CD40" i="43"/>
  <c r="CB40" i="43"/>
  <c r="CC40" i="43" s="1"/>
  <c r="CA40" i="43"/>
  <c r="BX40" i="43"/>
  <c r="CE39" i="43"/>
  <c r="CD39" i="43"/>
  <c r="CA39" i="43"/>
  <c r="BX39" i="43"/>
  <c r="CB39" i="43" s="1"/>
  <c r="CC39" i="43" s="1"/>
  <c r="CE38" i="43"/>
  <c r="CD38" i="43"/>
  <c r="CB38" i="43"/>
  <c r="CC38" i="43" s="1"/>
  <c r="CA38" i="43"/>
  <c r="BX38" i="43"/>
  <c r="CE37" i="43"/>
  <c r="CD37" i="43"/>
  <c r="CA37" i="43"/>
  <c r="BX37" i="43"/>
  <c r="CB37" i="43" s="1"/>
  <c r="CC37" i="43" s="1"/>
  <c r="CE36" i="43"/>
  <c r="CD36" i="43"/>
  <c r="CB36" i="43"/>
  <c r="CC36" i="43" s="1"/>
  <c r="CA36" i="43"/>
  <c r="BX36" i="43"/>
  <c r="CE35" i="43"/>
  <c r="CD35" i="43"/>
  <c r="CA35" i="43"/>
  <c r="BX35" i="43"/>
  <c r="CB35" i="43" s="1"/>
  <c r="CC35" i="43" s="1"/>
  <c r="CE34" i="43"/>
  <c r="CD34" i="43"/>
  <c r="CB34" i="43"/>
  <c r="CC34" i="43" s="1"/>
  <c r="CA34" i="43"/>
  <c r="BX34" i="43"/>
  <c r="CE33" i="43"/>
  <c r="CD33" i="43"/>
  <c r="CA33" i="43"/>
  <c r="BX33" i="43"/>
  <c r="CB33" i="43" s="1"/>
  <c r="CC33" i="43" s="1"/>
  <c r="CE32" i="43"/>
  <c r="CD32" i="43"/>
  <c r="CB32" i="43"/>
  <c r="CC32" i="43" s="1"/>
  <c r="CA32" i="43"/>
  <c r="BX32" i="43"/>
  <c r="CE31" i="43"/>
  <c r="CD31" i="43"/>
  <c r="CA31" i="43"/>
  <c r="BX31" i="43"/>
  <c r="CB31" i="43" s="1"/>
  <c r="CC31" i="43" s="1"/>
  <c r="CE30" i="43"/>
  <c r="CD30" i="43"/>
  <c r="CB30" i="43"/>
  <c r="CC30" i="43" s="1"/>
  <c r="CA30" i="43"/>
  <c r="BX30" i="43"/>
  <c r="CE29" i="43"/>
  <c r="CD29" i="43"/>
  <c r="CA29" i="43"/>
  <c r="BX29" i="43"/>
  <c r="CB29" i="43" s="1"/>
  <c r="CC29" i="43" s="1"/>
  <c r="CE28" i="43"/>
  <c r="CD28" i="43"/>
  <c r="CB28" i="43"/>
  <c r="CC28" i="43" s="1"/>
  <c r="CA28" i="43"/>
  <c r="BX28" i="43"/>
  <c r="CE27" i="43"/>
  <c r="CD27" i="43"/>
  <c r="CA27" i="43"/>
  <c r="BX27" i="43"/>
  <c r="CB27" i="43" s="1"/>
  <c r="CC27" i="43" s="1"/>
  <c r="CE26" i="43"/>
  <c r="CD26" i="43"/>
  <c r="CB26" i="43"/>
  <c r="CC26" i="43" s="1"/>
  <c r="CA26" i="43"/>
  <c r="BX26" i="43"/>
  <c r="CE25" i="43"/>
  <c r="CD25" i="43"/>
  <c r="CA25" i="43"/>
  <c r="BX25" i="43"/>
  <c r="CB25" i="43" s="1"/>
  <c r="CC25" i="43" s="1"/>
  <c r="CE24" i="43"/>
  <c r="CD24" i="43"/>
  <c r="CB24" i="43"/>
  <c r="CC24" i="43" s="1"/>
  <c r="CA24" i="43"/>
  <c r="BX24" i="43"/>
  <c r="CE23" i="43"/>
  <c r="CD23" i="43"/>
  <c r="CA23" i="43"/>
  <c r="BX23" i="43"/>
  <c r="CB23" i="43" s="1"/>
  <c r="CC23" i="43" s="1"/>
  <c r="CE22" i="43"/>
  <c r="CD22" i="43"/>
  <c r="CB22" i="43"/>
  <c r="CC22" i="43" s="1"/>
  <c r="CA22" i="43"/>
  <c r="BX22" i="43"/>
  <c r="CE21" i="43"/>
  <c r="CD21" i="43"/>
  <c r="CA21" i="43"/>
  <c r="BX21" i="43"/>
  <c r="CB21" i="43" s="1"/>
  <c r="CC21" i="43" s="1"/>
  <c r="CE20" i="43"/>
  <c r="CD20" i="43"/>
  <c r="CB20" i="43"/>
  <c r="CC20" i="43" s="1"/>
  <c r="CA20" i="43"/>
  <c r="BX20" i="43"/>
  <c r="CE19" i="43"/>
  <c r="CD19" i="43"/>
  <c r="CA19" i="43"/>
  <c r="BX19" i="43"/>
  <c r="CB19" i="43" s="1"/>
  <c r="CC19" i="43" s="1"/>
  <c r="CE18" i="43"/>
  <c r="CD18" i="43"/>
  <c r="CB18" i="43"/>
  <c r="CC18" i="43" s="1"/>
  <c r="CA18" i="43"/>
  <c r="BX18" i="43"/>
  <c r="CE17" i="43"/>
  <c r="CD17" i="43"/>
  <c r="CA17" i="43"/>
  <c r="BX17" i="43"/>
  <c r="CB17" i="43" s="1"/>
  <c r="CC17" i="43" s="1"/>
  <c r="CE16" i="43"/>
  <c r="CD16" i="43"/>
  <c r="CB16" i="43"/>
  <c r="CC16" i="43" s="1"/>
  <c r="CA16" i="43"/>
  <c r="BX16" i="43"/>
  <c r="CE15" i="43"/>
  <c r="CD15" i="43"/>
  <c r="CA15" i="43"/>
  <c r="BX15" i="43"/>
  <c r="CB15" i="43" s="1"/>
  <c r="CC15" i="43" s="1"/>
  <c r="CE14" i="43"/>
  <c r="CD14" i="43"/>
  <c r="CB14" i="43"/>
  <c r="CC14" i="43" s="1"/>
  <c r="CA14" i="43"/>
  <c r="BX14" i="43"/>
  <c r="CE13" i="43"/>
  <c r="CD13" i="43"/>
  <c r="CA13" i="43"/>
  <c r="BX13" i="43"/>
  <c r="CB13" i="43" s="1"/>
  <c r="CC13" i="43" s="1"/>
  <c r="CE12" i="43"/>
  <c r="CD12" i="43"/>
  <c r="CB12" i="43"/>
  <c r="CC12" i="43" s="1"/>
  <c r="CA12" i="43"/>
  <c r="BX12" i="43"/>
  <c r="CE11" i="43"/>
  <c r="CD11" i="43"/>
  <c r="CA11" i="43"/>
  <c r="BX11" i="43"/>
  <c r="CB11" i="43" s="1"/>
  <c r="CC11" i="43" s="1"/>
  <c r="CE10" i="43"/>
  <c r="CD10" i="43"/>
  <c r="CB10" i="43"/>
  <c r="CC10" i="43" s="1"/>
  <c r="CA10" i="43"/>
  <c r="BX10" i="43"/>
  <c r="CE9" i="43"/>
  <c r="CD9" i="43"/>
  <c r="CA9" i="43"/>
  <c r="BX9" i="43"/>
  <c r="CB9" i="43" s="1"/>
  <c r="CC9" i="43" s="1"/>
  <c r="CE8" i="43"/>
  <c r="CD8" i="43"/>
  <c r="CB8" i="43"/>
  <c r="CA8" i="43"/>
  <c r="BY97" i="43" s="1"/>
  <c r="BY7" i="43" s="1"/>
  <c r="BX8" i="43"/>
  <c r="BV97" i="43" s="1"/>
  <c r="BV7" i="43" s="1"/>
  <c r="BR96" i="43"/>
  <c r="BQ96" i="43"/>
  <c r="BO96" i="43"/>
  <c r="BP96" i="43" s="1"/>
  <c r="BN96" i="43"/>
  <c r="BK96" i="43"/>
  <c r="BR95" i="43"/>
  <c r="BQ95" i="43"/>
  <c r="BN95" i="43"/>
  <c r="BK95" i="43"/>
  <c r="BO95" i="43" s="1"/>
  <c r="BP95" i="43" s="1"/>
  <c r="BR94" i="43"/>
  <c r="BQ94" i="43"/>
  <c r="BN94" i="43"/>
  <c r="BK94" i="43"/>
  <c r="BO94" i="43" s="1"/>
  <c r="BP94" i="43" s="1"/>
  <c r="BR93" i="43"/>
  <c r="BQ93" i="43"/>
  <c r="BN93" i="43"/>
  <c r="BK93" i="43"/>
  <c r="BR92" i="43"/>
  <c r="BQ92" i="43"/>
  <c r="BN92" i="43"/>
  <c r="BK92" i="43"/>
  <c r="BO92" i="43" s="1"/>
  <c r="BP92" i="43" s="1"/>
  <c r="BR91" i="43"/>
  <c r="BQ91" i="43"/>
  <c r="BN91" i="43"/>
  <c r="BK91" i="43"/>
  <c r="BO91" i="43" s="1"/>
  <c r="BP91" i="43" s="1"/>
  <c r="BR90" i="43"/>
  <c r="BQ90" i="43"/>
  <c r="BN90" i="43"/>
  <c r="BK90" i="43"/>
  <c r="BO90" i="43" s="1"/>
  <c r="BP90" i="43" s="1"/>
  <c r="BR89" i="43"/>
  <c r="BQ89" i="43"/>
  <c r="BN89" i="43"/>
  <c r="BK89" i="43"/>
  <c r="BR88" i="43"/>
  <c r="BQ88" i="43"/>
  <c r="BO88" i="43"/>
  <c r="BP88" i="43" s="1"/>
  <c r="BN88" i="43"/>
  <c r="BK88" i="43"/>
  <c r="BR87" i="43"/>
  <c r="BQ87" i="43"/>
  <c r="BN87" i="43"/>
  <c r="BK87" i="43"/>
  <c r="BO87" i="43" s="1"/>
  <c r="BP87" i="43" s="1"/>
  <c r="BR86" i="43"/>
  <c r="BQ86" i="43"/>
  <c r="BN86" i="43"/>
  <c r="BK86" i="43"/>
  <c r="BO86" i="43" s="1"/>
  <c r="BP86" i="43" s="1"/>
  <c r="BR85" i="43"/>
  <c r="BQ85" i="43"/>
  <c r="BN85" i="43"/>
  <c r="BK85" i="43"/>
  <c r="BR84" i="43"/>
  <c r="BQ84" i="43"/>
  <c r="BN84" i="43"/>
  <c r="BK84" i="43"/>
  <c r="BO84" i="43" s="1"/>
  <c r="BP84" i="43" s="1"/>
  <c r="BR83" i="43"/>
  <c r="BQ83" i="43"/>
  <c r="BN83" i="43"/>
  <c r="BK83" i="43"/>
  <c r="BO83" i="43" s="1"/>
  <c r="BP83" i="43" s="1"/>
  <c r="BR82" i="43"/>
  <c r="BQ82" i="43"/>
  <c r="BN82" i="43"/>
  <c r="BK82" i="43"/>
  <c r="BO82" i="43" s="1"/>
  <c r="BP82" i="43" s="1"/>
  <c r="BR81" i="43"/>
  <c r="BQ81" i="43"/>
  <c r="BN81" i="43"/>
  <c r="BK81" i="43"/>
  <c r="BR80" i="43"/>
  <c r="BQ80" i="43"/>
  <c r="BO80" i="43"/>
  <c r="BP80" i="43" s="1"/>
  <c r="BN80" i="43"/>
  <c r="BK80" i="43"/>
  <c r="BR79" i="43"/>
  <c r="BQ79" i="43"/>
  <c r="BN79" i="43"/>
  <c r="BK79" i="43"/>
  <c r="BO79" i="43" s="1"/>
  <c r="BP79" i="43" s="1"/>
  <c r="BR78" i="43"/>
  <c r="BQ78" i="43"/>
  <c r="BN78" i="43"/>
  <c r="BK78" i="43"/>
  <c r="BO78" i="43" s="1"/>
  <c r="BP78" i="43" s="1"/>
  <c r="BR77" i="43"/>
  <c r="BQ77" i="43"/>
  <c r="BN77" i="43"/>
  <c r="BK77" i="43"/>
  <c r="BR76" i="43"/>
  <c r="BQ76" i="43"/>
  <c r="BN76" i="43"/>
  <c r="BK76" i="43"/>
  <c r="BO76" i="43" s="1"/>
  <c r="BP76" i="43" s="1"/>
  <c r="BR75" i="43"/>
  <c r="BQ75" i="43"/>
  <c r="BN75" i="43"/>
  <c r="BK75" i="43"/>
  <c r="BO75" i="43" s="1"/>
  <c r="BP75" i="43" s="1"/>
  <c r="BR74" i="43"/>
  <c r="BQ74" i="43"/>
  <c r="BN74" i="43"/>
  <c r="BK74" i="43"/>
  <c r="BO74" i="43" s="1"/>
  <c r="BP74" i="43" s="1"/>
  <c r="BR73" i="43"/>
  <c r="BQ73" i="43"/>
  <c r="BN73" i="43"/>
  <c r="BK73" i="43"/>
  <c r="BR72" i="43"/>
  <c r="BQ72" i="43"/>
  <c r="BO72" i="43"/>
  <c r="BP72" i="43" s="1"/>
  <c r="BN72" i="43"/>
  <c r="BK72" i="43"/>
  <c r="BR71" i="43"/>
  <c r="BQ71" i="43"/>
  <c r="BN71" i="43"/>
  <c r="BK71" i="43"/>
  <c r="BO71" i="43" s="1"/>
  <c r="BP71" i="43" s="1"/>
  <c r="BR70" i="43"/>
  <c r="BQ70" i="43"/>
  <c r="BN70" i="43"/>
  <c r="BK70" i="43"/>
  <c r="BO70" i="43" s="1"/>
  <c r="BP70" i="43" s="1"/>
  <c r="BR69" i="43"/>
  <c r="BQ69" i="43"/>
  <c r="BN69" i="43"/>
  <c r="BK69" i="43"/>
  <c r="BR68" i="43"/>
  <c r="BQ68" i="43"/>
  <c r="BN68" i="43"/>
  <c r="BK68" i="43"/>
  <c r="BO68" i="43" s="1"/>
  <c r="BP68" i="43" s="1"/>
  <c r="BR67" i="43"/>
  <c r="BQ67" i="43"/>
  <c r="BN67" i="43"/>
  <c r="BK67" i="43"/>
  <c r="BO67" i="43" s="1"/>
  <c r="BP67" i="43" s="1"/>
  <c r="BR66" i="43"/>
  <c r="BQ66" i="43"/>
  <c r="BN66" i="43"/>
  <c r="BK66" i="43"/>
  <c r="BO66" i="43" s="1"/>
  <c r="BP66" i="43" s="1"/>
  <c r="BR65" i="43"/>
  <c r="BQ65" i="43"/>
  <c r="BN65" i="43"/>
  <c r="BK65" i="43"/>
  <c r="BR64" i="43"/>
  <c r="BQ64" i="43"/>
  <c r="BO64" i="43"/>
  <c r="BP64" i="43" s="1"/>
  <c r="BN64" i="43"/>
  <c r="BK64" i="43"/>
  <c r="BR63" i="43"/>
  <c r="BQ63" i="43"/>
  <c r="BN63" i="43"/>
  <c r="BK63" i="43"/>
  <c r="BO63" i="43" s="1"/>
  <c r="BP63" i="43" s="1"/>
  <c r="BR62" i="43"/>
  <c r="BQ62" i="43"/>
  <c r="BN62" i="43"/>
  <c r="BK62" i="43"/>
  <c r="BO62" i="43" s="1"/>
  <c r="BP62" i="43" s="1"/>
  <c r="BR61" i="43"/>
  <c r="BQ61" i="43"/>
  <c r="BN61" i="43"/>
  <c r="BK61" i="43"/>
  <c r="BR60" i="43"/>
  <c r="BQ60" i="43"/>
  <c r="BN60" i="43"/>
  <c r="BK60" i="43"/>
  <c r="BO60" i="43" s="1"/>
  <c r="BP60" i="43" s="1"/>
  <c r="BR59" i="43"/>
  <c r="BQ59" i="43"/>
  <c r="BN59" i="43"/>
  <c r="BK59" i="43"/>
  <c r="BO59" i="43" s="1"/>
  <c r="BP59" i="43" s="1"/>
  <c r="BR58" i="43"/>
  <c r="BQ58" i="43"/>
  <c r="BN58" i="43"/>
  <c r="BK58" i="43"/>
  <c r="BO58" i="43" s="1"/>
  <c r="BP58" i="43" s="1"/>
  <c r="BR57" i="43"/>
  <c r="BQ57" i="43"/>
  <c r="BN57" i="43"/>
  <c r="BK57" i="43"/>
  <c r="BR56" i="43"/>
  <c r="BQ56" i="43"/>
  <c r="BO56" i="43"/>
  <c r="BP56" i="43" s="1"/>
  <c r="BN56" i="43"/>
  <c r="BK56" i="43"/>
  <c r="BR55" i="43"/>
  <c r="BQ55" i="43"/>
  <c r="BN55" i="43"/>
  <c r="BK55" i="43"/>
  <c r="BO55" i="43" s="1"/>
  <c r="BP55" i="43" s="1"/>
  <c r="BR54" i="43"/>
  <c r="BQ54" i="43"/>
  <c r="BN54" i="43"/>
  <c r="BK54" i="43"/>
  <c r="BO54" i="43" s="1"/>
  <c r="BP54" i="43" s="1"/>
  <c r="BR53" i="43"/>
  <c r="BQ53" i="43"/>
  <c r="BN53" i="43"/>
  <c r="BK53" i="43"/>
  <c r="BR52" i="43"/>
  <c r="BQ52" i="43"/>
  <c r="BN52" i="43"/>
  <c r="BK52" i="43"/>
  <c r="BO52" i="43" s="1"/>
  <c r="BP52" i="43" s="1"/>
  <c r="BR51" i="43"/>
  <c r="BQ51" i="43"/>
  <c r="BN51" i="43"/>
  <c r="BK51" i="43"/>
  <c r="BO51" i="43" s="1"/>
  <c r="BP51" i="43" s="1"/>
  <c r="BR50" i="43"/>
  <c r="BQ50" i="43"/>
  <c r="BN50" i="43"/>
  <c r="BK50" i="43"/>
  <c r="BO50" i="43" s="1"/>
  <c r="BP50" i="43" s="1"/>
  <c r="BR49" i="43"/>
  <c r="BQ49" i="43"/>
  <c r="BN49" i="43"/>
  <c r="BK49" i="43"/>
  <c r="BR48" i="43"/>
  <c r="BQ48" i="43"/>
  <c r="BO48" i="43"/>
  <c r="BP48" i="43" s="1"/>
  <c r="BN48" i="43"/>
  <c r="BK48" i="43"/>
  <c r="BR47" i="43"/>
  <c r="BQ47" i="43"/>
  <c r="BN47" i="43"/>
  <c r="BK47" i="43"/>
  <c r="BO47" i="43" s="1"/>
  <c r="BP47" i="43" s="1"/>
  <c r="BR46" i="43"/>
  <c r="BQ46" i="43"/>
  <c r="BN46" i="43"/>
  <c r="BK46" i="43"/>
  <c r="BO46" i="43" s="1"/>
  <c r="BP46" i="43" s="1"/>
  <c r="BR45" i="43"/>
  <c r="BQ45" i="43"/>
  <c r="BN45" i="43"/>
  <c r="BK45" i="43"/>
  <c r="BR44" i="43"/>
  <c r="BQ44" i="43"/>
  <c r="BN44" i="43"/>
  <c r="BK44" i="43"/>
  <c r="BO44" i="43" s="1"/>
  <c r="BP44" i="43" s="1"/>
  <c r="BR43" i="43"/>
  <c r="BQ43" i="43"/>
  <c r="BN43" i="43"/>
  <c r="BK43" i="43"/>
  <c r="BO43" i="43" s="1"/>
  <c r="BP43" i="43" s="1"/>
  <c r="BR42" i="43"/>
  <c r="BQ42" i="43"/>
  <c r="BN42" i="43"/>
  <c r="BK42" i="43"/>
  <c r="BO42" i="43" s="1"/>
  <c r="BP42" i="43" s="1"/>
  <c r="BR41" i="43"/>
  <c r="BQ41" i="43"/>
  <c r="BN41" i="43"/>
  <c r="BK41" i="43"/>
  <c r="BR40" i="43"/>
  <c r="BQ40" i="43"/>
  <c r="BO40" i="43"/>
  <c r="BP40" i="43" s="1"/>
  <c r="BN40" i="43"/>
  <c r="BK40" i="43"/>
  <c r="BR39" i="43"/>
  <c r="BQ39" i="43"/>
  <c r="BN39" i="43"/>
  <c r="BK39" i="43"/>
  <c r="BO39" i="43" s="1"/>
  <c r="BP39" i="43" s="1"/>
  <c r="BR38" i="43"/>
  <c r="BQ38" i="43"/>
  <c r="BN38" i="43"/>
  <c r="BK38" i="43"/>
  <c r="BO38" i="43" s="1"/>
  <c r="BP38" i="43" s="1"/>
  <c r="BR37" i="43"/>
  <c r="BQ37" i="43"/>
  <c r="BN37" i="43"/>
  <c r="BK37" i="43"/>
  <c r="BR36" i="43"/>
  <c r="BQ36" i="43"/>
  <c r="BN36" i="43"/>
  <c r="BK36" i="43"/>
  <c r="BO36" i="43" s="1"/>
  <c r="BP36" i="43" s="1"/>
  <c r="BR35" i="43"/>
  <c r="BQ35" i="43"/>
  <c r="BN35" i="43"/>
  <c r="BK35" i="43"/>
  <c r="BO35" i="43" s="1"/>
  <c r="BP35" i="43" s="1"/>
  <c r="BR34" i="43"/>
  <c r="BQ34" i="43"/>
  <c r="BN34" i="43"/>
  <c r="BK34" i="43"/>
  <c r="BO34" i="43" s="1"/>
  <c r="BP34" i="43" s="1"/>
  <c r="BR33" i="43"/>
  <c r="BQ33" i="43"/>
  <c r="BN33" i="43"/>
  <c r="BK33" i="43"/>
  <c r="BR32" i="43"/>
  <c r="BQ32" i="43"/>
  <c r="BO32" i="43"/>
  <c r="BP32" i="43" s="1"/>
  <c r="BN32" i="43"/>
  <c r="BK32" i="43"/>
  <c r="BR31" i="43"/>
  <c r="BQ31" i="43"/>
  <c r="BN31" i="43"/>
  <c r="BK31" i="43"/>
  <c r="BO31" i="43" s="1"/>
  <c r="BP31" i="43" s="1"/>
  <c r="BR30" i="43"/>
  <c r="BQ30" i="43"/>
  <c r="BN30" i="43"/>
  <c r="BK30" i="43"/>
  <c r="BO30" i="43" s="1"/>
  <c r="BP30" i="43" s="1"/>
  <c r="BR29" i="43"/>
  <c r="BQ29" i="43"/>
  <c r="BN29" i="43"/>
  <c r="BK29" i="43"/>
  <c r="BR28" i="43"/>
  <c r="BQ28" i="43"/>
  <c r="BN28" i="43"/>
  <c r="BK28" i="43"/>
  <c r="BO28" i="43" s="1"/>
  <c r="BP28" i="43" s="1"/>
  <c r="BR27" i="43"/>
  <c r="BQ27" i="43"/>
  <c r="BN27" i="43"/>
  <c r="BK27" i="43"/>
  <c r="BO27" i="43" s="1"/>
  <c r="BP27" i="43" s="1"/>
  <c r="BR26" i="43"/>
  <c r="BQ26" i="43"/>
  <c r="BN26" i="43"/>
  <c r="BK26" i="43"/>
  <c r="BO26" i="43" s="1"/>
  <c r="BP26" i="43" s="1"/>
  <c r="BR25" i="43"/>
  <c r="BQ25" i="43"/>
  <c r="BN25" i="43"/>
  <c r="BK25" i="43"/>
  <c r="BR24" i="43"/>
  <c r="BQ24" i="43"/>
  <c r="BO24" i="43"/>
  <c r="BP24" i="43" s="1"/>
  <c r="BN24" i="43"/>
  <c r="BK24" i="43"/>
  <c r="BR23" i="43"/>
  <c r="BQ23" i="43"/>
  <c r="BN23" i="43"/>
  <c r="BK23" i="43"/>
  <c r="BO23" i="43" s="1"/>
  <c r="BP23" i="43" s="1"/>
  <c r="BR22" i="43"/>
  <c r="BQ22" i="43"/>
  <c r="BN22" i="43"/>
  <c r="BK22" i="43"/>
  <c r="BO22" i="43" s="1"/>
  <c r="BP22" i="43" s="1"/>
  <c r="BR21" i="43"/>
  <c r="BQ21" i="43"/>
  <c r="BN21" i="43"/>
  <c r="BK21" i="43"/>
  <c r="BR20" i="43"/>
  <c r="BQ20" i="43"/>
  <c r="BN20" i="43"/>
  <c r="BK20" i="43"/>
  <c r="BO20" i="43" s="1"/>
  <c r="BP20" i="43" s="1"/>
  <c r="BR19" i="43"/>
  <c r="BQ19" i="43"/>
  <c r="BN19" i="43"/>
  <c r="BK19" i="43"/>
  <c r="BO19" i="43" s="1"/>
  <c r="BP19" i="43" s="1"/>
  <c r="BR18" i="43"/>
  <c r="BQ18" i="43"/>
  <c r="BN18" i="43"/>
  <c r="BK18" i="43"/>
  <c r="BO18" i="43" s="1"/>
  <c r="BP18" i="43" s="1"/>
  <c r="BR17" i="43"/>
  <c r="BQ17" i="43"/>
  <c r="BN17" i="43"/>
  <c r="BK17" i="43"/>
  <c r="BR16" i="43"/>
  <c r="BQ16" i="43"/>
  <c r="BO16" i="43"/>
  <c r="BP16" i="43" s="1"/>
  <c r="BN16" i="43"/>
  <c r="BK16" i="43"/>
  <c r="BR15" i="43"/>
  <c r="BQ15" i="43"/>
  <c r="BN15" i="43"/>
  <c r="BK15" i="43"/>
  <c r="BO15" i="43" s="1"/>
  <c r="BP15" i="43" s="1"/>
  <c r="BR14" i="43"/>
  <c r="BQ14" i="43"/>
  <c r="BN14" i="43"/>
  <c r="BK14" i="43"/>
  <c r="BO14" i="43" s="1"/>
  <c r="BP14" i="43" s="1"/>
  <c r="BR13" i="43"/>
  <c r="BQ13" i="43"/>
  <c r="BN13" i="43"/>
  <c r="BK13" i="43"/>
  <c r="BR12" i="43"/>
  <c r="BQ12" i="43"/>
  <c r="BN12" i="43"/>
  <c r="BK12" i="43"/>
  <c r="BO12" i="43" s="1"/>
  <c r="BP12" i="43" s="1"/>
  <c r="BR11" i="43"/>
  <c r="BQ11" i="43"/>
  <c r="BN11" i="43"/>
  <c r="BK11" i="43"/>
  <c r="BO11" i="43" s="1"/>
  <c r="BP11" i="43" s="1"/>
  <c r="BR10" i="43"/>
  <c r="BQ10" i="43"/>
  <c r="BN10" i="43"/>
  <c r="BK10" i="43"/>
  <c r="BO10" i="43" s="1"/>
  <c r="BP10" i="43" s="1"/>
  <c r="BR9" i="43"/>
  <c r="BQ9" i="43"/>
  <c r="BN9" i="43"/>
  <c r="BK9" i="43"/>
  <c r="BR8" i="43"/>
  <c r="BQ8" i="43"/>
  <c r="BO8" i="43"/>
  <c r="BN8" i="43"/>
  <c r="BK8" i="43"/>
  <c r="CE276" i="42"/>
  <c r="CD276" i="42"/>
  <c r="CB276" i="42"/>
  <c r="CC276" i="42" s="1"/>
  <c r="CA276" i="42"/>
  <c r="BX276" i="42"/>
  <c r="CE275" i="42"/>
  <c r="CD275" i="42"/>
  <c r="CA275" i="42"/>
  <c r="BX275" i="42"/>
  <c r="CB275" i="42" s="1"/>
  <c r="CC275" i="42" s="1"/>
  <c r="CE274" i="42"/>
  <c r="CD274" i="42"/>
  <c r="CB274" i="42"/>
  <c r="CC274" i="42" s="1"/>
  <c r="CA274" i="42"/>
  <c r="BX274" i="42"/>
  <c r="CE273" i="42"/>
  <c r="CD273" i="42"/>
  <c r="CA273" i="42"/>
  <c r="BX273" i="42"/>
  <c r="CB273" i="42" s="1"/>
  <c r="CC273" i="42" s="1"/>
  <c r="CE272" i="42"/>
  <c r="CD272" i="42"/>
  <c r="CB272" i="42"/>
  <c r="CC272" i="42" s="1"/>
  <c r="CA272" i="42"/>
  <c r="BX272" i="42"/>
  <c r="CE271" i="42"/>
  <c r="CD271" i="42"/>
  <c r="CA271" i="42"/>
  <c r="BX271" i="42"/>
  <c r="CB271" i="42" s="1"/>
  <c r="CC271" i="42" s="1"/>
  <c r="CE270" i="42"/>
  <c r="CD270" i="42"/>
  <c r="CB270" i="42"/>
  <c r="CC270" i="42" s="1"/>
  <c r="CA270" i="42"/>
  <c r="BX270" i="42"/>
  <c r="CE269" i="42"/>
  <c r="CD269" i="42"/>
  <c r="CA269" i="42"/>
  <c r="BX269" i="42"/>
  <c r="CB269" i="42" s="1"/>
  <c r="CC269" i="42" s="1"/>
  <c r="CE268" i="42"/>
  <c r="CD268" i="42"/>
  <c r="CB268" i="42"/>
  <c r="CC268" i="42" s="1"/>
  <c r="CA268" i="42"/>
  <c r="BX268" i="42"/>
  <c r="CE267" i="42"/>
  <c r="CD267" i="42"/>
  <c r="CA267" i="42"/>
  <c r="BX267" i="42"/>
  <c r="CB267" i="42" s="1"/>
  <c r="CC267" i="42" s="1"/>
  <c r="CE266" i="42"/>
  <c r="CD266" i="42"/>
  <c r="CB266" i="42"/>
  <c r="CC266" i="42" s="1"/>
  <c r="CA266" i="42"/>
  <c r="BX266" i="42"/>
  <c r="CE265" i="42"/>
  <c r="CD265" i="42"/>
  <c r="CA265" i="42"/>
  <c r="BX265" i="42"/>
  <c r="CB265" i="42" s="1"/>
  <c r="CC265" i="42" s="1"/>
  <c r="CE264" i="42"/>
  <c r="CD264" i="42"/>
  <c r="CB264" i="42"/>
  <c r="CC264" i="42" s="1"/>
  <c r="CA264" i="42"/>
  <c r="BX264" i="42"/>
  <c r="CE263" i="42"/>
  <c r="CD263" i="42"/>
  <c r="CA263" i="42"/>
  <c r="BX263" i="42"/>
  <c r="CB263" i="42" s="1"/>
  <c r="CC263" i="42" s="1"/>
  <c r="CE262" i="42"/>
  <c r="CD262" i="42"/>
  <c r="CB262" i="42"/>
  <c r="CC262" i="42" s="1"/>
  <c r="CA262" i="42"/>
  <c r="BX262" i="42"/>
  <c r="CE261" i="42"/>
  <c r="CD261" i="42"/>
  <c r="CA261" i="42"/>
  <c r="BX261" i="42"/>
  <c r="CB261" i="42" s="1"/>
  <c r="CC261" i="42" s="1"/>
  <c r="CE260" i="42"/>
  <c r="CD260" i="42"/>
  <c r="CB260" i="42"/>
  <c r="CC260" i="42" s="1"/>
  <c r="CA260" i="42"/>
  <c r="BX260" i="42"/>
  <c r="CE259" i="42"/>
  <c r="CD259" i="42"/>
  <c r="CA259" i="42"/>
  <c r="BX259" i="42"/>
  <c r="CB259" i="42" s="1"/>
  <c r="CC259" i="42" s="1"/>
  <c r="CE258" i="42"/>
  <c r="CD258" i="42"/>
  <c r="CB258" i="42"/>
  <c r="CC258" i="42" s="1"/>
  <c r="CA258" i="42"/>
  <c r="BX258" i="42"/>
  <c r="CE257" i="42"/>
  <c r="CD257" i="42"/>
  <c r="CA257" i="42"/>
  <c r="BX257" i="42"/>
  <c r="CB257" i="42" s="1"/>
  <c r="CC257" i="42" s="1"/>
  <c r="CE256" i="42"/>
  <c r="CD256" i="42"/>
  <c r="CB256" i="42"/>
  <c r="CC256" i="42" s="1"/>
  <c r="CA256" i="42"/>
  <c r="BX256" i="42"/>
  <c r="CE255" i="42"/>
  <c r="CD255" i="42"/>
  <c r="CA255" i="42"/>
  <c r="BX255" i="42"/>
  <c r="CB255" i="42" s="1"/>
  <c r="CC255" i="42" s="1"/>
  <c r="CE254" i="42"/>
  <c r="CD254" i="42"/>
  <c r="CB254" i="42"/>
  <c r="CC254" i="42" s="1"/>
  <c r="CA254" i="42"/>
  <c r="BX254" i="42"/>
  <c r="CE253" i="42"/>
  <c r="CD253" i="42"/>
  <c r="CA253" i="42"/>
  <c r="BX253" i="42"/>
  <c r="CB253" i="42" s="1"/>
  <c r="CC253" i="42" s="1"/>
  <c r="CE252" i="42"/>
  <c r="CD252" i="42"/>
  <c r="CB252" i="42"/>
  <c r="CC252" i="42" s="1"/>
  <c r="CA252" i="42"/>
  <c r="BX252" i="42"/>
  <c r="CE251" i="42"/>
  <c r="CD251" i="42"/>
  <c r="CA251" i="42"/>
  <c r="BX251" i="42"/>
  <c r="CB251" i="42" s="1"/>
  <c r="CC251" i="42" s="1"/>
  <c r="CE250" i="42"/>
  <c r="CD250" i="42"/>
  <c r="CB250" i="42"/>
  <c r="CC250" i="42" s="1"/>
  <c r="CA250" i="42"/>
  <c r="BX250" i="42"/>
  <c r="CE249" i="42"/>
  <c r="CD249" i="42"/>
  <c r="CA249" i="42"/>
  <c r="BX249" i="42"/>
  <c r="CB249" i="42" s="1"/>
  <c r="CC249" i="42" s="1"/>
  <c r="CE248" i="42"/>
  <c r="CD248" i="42"/>
  <c r="CB248" i="42"/>
  <c r="CC248" i="42" s="1"/>
  <c r="CA248" i="42"/>
  <c r="BX248" i="42"/>
  <c r="CE247" i="42"/>
  <c r="CD247" i="42"/>
  <c r="CA247" i="42"/>
  <c r="BX247" i="42"/>
  <c r="CB247" i="42" s="1"/>
  <c r="CC247" i="42" s="1"/>
  <c r="CE246" i="42"/>
  <c r="CD246" i="42"/>
  <c r="CB246" i="42"/>
  <c r="CC246" i="42" s="1"/>
  <c r="CA246" i="42"/>
  <c r="BX246" i="42"/>
  <c r="CE245" i="42"/>
  <c r="CD245" i="42"/>
  <c r="CA245" i="42"/>
  <c r="BX245" i="42"/>
  <c r="CB245" i="42" s="1"/>
  <c r="CC245" i="42" s="1"/>
  <c r="CE244" i="42"/>
  <c r="CD244" i="42"/>
  <c r="CB244" i="42"/>
  <c r="CC244" i="42" s="1"/>
  <c r="CA244" i="42"/>
  <c r="BX244" i="42"/>
  <c r="CE243" i="42"/>
  <c r="CD243" i="42"/>
  <c r="CA243" i="42"/>
  <c r="BX243" i="42"/>
  <c r="CB243" i="42" s="1"/>
  <c r="CC243" i="42" s="1"/>
  <c r="CE242" i="42"/>
  <c r="CD242" i="42"/>
  <c r="CB242" i="42"/>
  <c r="CC242" i="42" s="1"/>
  <c r="CA242" i="42"/>
  <c r="BX242" i="42"/>
  <c r="CE241" i="42"/>
  <c r="CD241" i="42"/>
  <c r="CA241" i="42"/>
  <c r="BX241" i="42"/>
  <c r="CB241" i="42" s="1"/>
  <c r="CC241" i="42" s="1"/>
  <c r="CE240" i="42"/>
  <c r="CD240" i="42"/>
  <c r="CB240" i="42"/>
  <c r="CC240" i="42" s="1"/>
  <c r="CA240" i="42"/>
  <c r="BX240" i="42"/>
  <c r="CE239" i="42"/>
  <c r="CD239" i="42"/>
  <c r="CA239" i="42"/>
  <c r="BX239" i="42"/>
  <c r="CB239" i="42" s="1"/>
  <c r="CC239" i="42" s="1"/>
  <c r="CE238" i="42"/>
  <c r="CD238" i="42"/>
  <c r="CB238" i="42"/>
  <c r="CC238" i="42" s="1"/>
  <c r="CA238" i="42"/>
  <c r="BX238" i="42"/>
  <c r="CE237" i="42"/>
  <c r="CD237" i="42"/>
  <c r="CA237" i="42"/>
  <c r="BX237" i="42"/>
  <c r="CB237" i="42" s="1"/>
  <c r="CC237" i="42" s="1"/>
  <c r="CE236" i="42"/>
  <c r="CD236" i="42"/>
  <c r="CB236" i="42"/>
  <c r="CC236" i="42" s="1"/>
  <c r="CA236" i="42"/>
  <c r="BX236" i="42"/>
  <c r="CE235" i="42"/>
  <c r="CD235" i="42"/>
  <c r="CA235" i="42"/>
  <c r="BX235" i="42"/>
  <c r="CB235" i="42" s="1"/>
  <c r="CC235" i="42" s="1"/>
  <c r="CE234" i="42"/>
  <c r="CD234" i="42"/>
  <c r="CB234" i="42"/>
  <c r="CC234" i="42" s="1"/>
  <c r="CA234" i="42"/>
  <c r="BX234" i="42"/>
  <c r="CE233" i="42"/>
  <c r="CD233" i="42"/>
  <c r="CA233" i="42"/>
  <c r="BX233" i="42"/>
  <c r="CB233" i="42" s="1"/>
  <c r="CC233" i="42" s="1"/>
  <c r="CE232" i="42"/>
  <c r="CD232" i="42"/>
  <c r="CB232" i="42"/>
  <c r="CC232" i="42" s="1"/>
  <c r="CA232" i="42"/>
  <c r="BX232" i="42"/>
  <c r="CE231" i="42"/>
  <c r="CD231" i="42"/>
  <c r="CA231" i="42"/>
  <c r="BX231" i="42"/>
  <c r="CB231" i="42" s="1"/>
  <c r="CC231" i="42" s="1"/>
  <c r="CE230" i="42"/>
  <c r="CD230" i="42"/>
  <c r="CB230" i="42"/>
  <c r="CC230" i="42" s="1"/>
  <c r="CA230" i="42"/>
  <c r="BX230" i="42"/>
  <c r="CE229" i="42"/>
  <c r="CD229" i="42"/>
  <c r="CA229" i="42"/>
  <c r="BX229" i="42"/>
  <c r="CB229" i="42" s="1"/>
  <c r="CC229" i="42" s="1"/>
  <c r="CE228" i="42"/>
  <c r="CD228" i="42"/>
  <c r="CB228" i="42"/>
  <c r="CC228" i="42" s="1"/>
  <c r="CA228" i="42"/>
  <c r="BX228" i="42"/>
  <c r="CE227" i="42"/>
  <c r="CD227" i="42"/>
  <c r="CA227" i="42"/>
  <c r="BX227" i="42"/>
  <c r="CB227" i="42" s="1"/>
  <c r="CC227" i="42" s="1"/>
  <c r="CE226" i="42"/>
  <c r="CD226" i="42"/>
  <c r="CB226" i="42"/>
  <c r="CC226" i="42" s="1"/>
  <c r="CA226" i="42"/>
  <c r="BX226" i="42"/>
  <c r="CE225" i="42"/>
  <c r="CD225" i="42"/>
  <c r="CA225" i="42"/>
  <c r="BX225" i="42"/>
  <c r="CB225" i="42" s="1"/>
  <c r="CC225" i="42" s="1"/>
  <c r="CE224" i="42"/>
  <c r="CD224" i="42"/>
  <c r="CB224" i="42"/>
  <c r="CC224" i="42" s="1"/>
  <c r="CA224" i="42"/>
  <c r="BX224" i="42"/>
  <c r="CE223" i="42"/>
  <c r="CD223" i="42"/>
  <c r="CA223" i="42"/>
  <c r="BX223" i="42"/>
  <c r="CB223" i="42" s="1"/>
  <c r="CC223" i="42" s="1"/>
  <c r="CE222" i="42"/>
  <c r="CD222" i="42"/>
  <c r="CB222" i="42"/>
  <c r="CC222" i="42" s="1"/>
  <c r="CA222" i="42"/>
  <c r="BX222" i="42"/>
  <c r="CE221" i="42"/>
  <c r="CD221" i="42"/>
  <c r="CA221" i="42"/>
  <c r="BX221" i="42"/>
  <c r="CB221" i="42" s="1"/>
  <c r="CC221" i="42" s="1"/>
  <c r="CE220" i="42"/>
  <c r="CD220" i="42"/>
  <c r="CB220" i="42"/>
  <c r="CC220" i="42" s="1"/>
  <c r="CA220" i="42"/>
  <c r="BX220" i="42"/>
  <c r="CE219" i="42"/>
  <c r="CD219" i="42"/>
  <c r="CA219" i="42"/>
  <c r="BX219" i="42"/>
  <c r="CB219" i="42" s="1"/>
  <c r="CC219" i="42" s="1"/>
  <c r="CE218" i="42"/>
  <c r="CD218" i="42"/>
  <c r="CB218" i="42"/>
  <c r="CC218" i="42" s="1"/>
  <c r="CA218" i="42"/>
  <c r="BX218" i="42"/>
  <c r="CE217" i="42"/>
  <c r="CD217" i="42"/>
  <c r="CA217" i="42"/>
  <c r="BX217" i="42"/>
  <c r="CB217" i="42" s="1"/>
  <c r="CC217" i="42" s="1"/>
  <c r="CE216" i="42"/>
  <c r="CD216" i="42"/>
  <c r="CB216" i="42"/>
  <c r="CC216" i="42" s="1"/>
  <c r="CA216" i="42"/>
  <c r="BX216" i="42"/>
  <c r="CE215" i="42"/>
  <c r="CD215" i="42"/>
  <c r="CA215" i="42"/>
  <c r="BX215" i="42"/>
  <c r="CB215" i="42" s="1"/>
  <c r="CC215" i="42" s="1"/>
  <c r="CE214" i="42"/>
  <c r="CD214" i="42"/>
  <c r="CB214" i="42"/>
  <c r="CC214" i="42" s="1"/>
  <c r="CA214" i="42"/>
  <c r="BX214" i="42"/>
  <c r="CE213" i="42"/>
  <c r="CD213" i="42"/>
  <c r="CA213" i="42"/>
  <c r="BX213" i="42"/>
  <c r="CB213" i="42" s="1"/>
  <c r="CC213" i="42" s="1"/>
  <c r="CE212" i="42"/>
  <c r="CD212" i="42"/>
  <c r="CB212" i="42"/>
  <c r="CC212" i="42" s="1"/>
  <c r="CA212" i="42"/>
  <c r="BX212" i="42"/>
  <c r="CE211" i="42"/>
  <c r="CD211" i="42"/>
  <c r="CA211" i="42"/>
  <c r="BX211" i="42"/>
  <c r="CB211" i="42" s="1"/>
  <c r="CC211" i="42" s="1"/>
  <c r="CE210" i="42"/>
  <c r="CD210" i="42"/>
  <c r="CB210" i="42"/>
  <c r="CC210" i="42" s="1"/>
  <c r="CA210" i="42"/>
  <c r="BX210" i="42"/>
  <c r="CE209" i="42"/>
  <c r="CD209" i="42"/>
  <c r="CA209" i="42"/>
  <c r="BX209" i="42"/>
  <c r="CB209" i="42" s="1"/>
  <c r="CC209" i="42" s="1"/>
  <c r="CE208" i="42"/>
  <c r="CD208" i="42"/>
  <c r="CB208" i="42"/>
  <c r="CC208" i="42" s="1"/>
  <c r="CA208" i="42"/>
  <c r="BX208" i="42"/>
  <c r="CE207" i="42"/>
  <c r="CD207" i="42"/>
  <c r="CA207" i="42"/>
  <c r="BX207" i="42"/>
  <c r="CB207" i="42" s="1"/>
  <c r="CC207" i="42" s="1"/>
  <c r="CE206" i="42"/>
  <c r="CD206" i="42"/>
  <c r="CB206" i="42"/>
  <c r="CC206" i="42" s="1"/>
  <c r="CA206" i="42"/>
  <c r="BX206" i="42"/>
  <c r="CE205" i="42"/>
  <c r="CD205" i="42"/>
  <c r="CA205" i="42"/>
  <c r="BX205" i="42"/>
  <c r="CB205" i="42" s="1"/>
  <c r="CC205" i="42" s="1"/>
  <c r="CE204" i="42"/>
  <c r="CD204" i="42"/>
  <c r="CB204" i="42"/>
  <c r="CC204" i="42" s="1"/>
  <c r="CA204" i="42"/>
  <c r="BX204" i="42"/>
  <c r="CE203" i="42"/>
  <c r="CD203" i="42"/>
  <c r="CA203" i="42"/>
  <c r="BX203" i="42"/>
  <c r="CB203" i="42" s="1"/>
  <c r="CC203" i="42" s="1"/>
  <c r="CE202" i="42"/>
  <c r="CD202" i="42"/>
  <c r="CB202" i="42"/>
  <c r="CC202" i="42" s="1"/>
  <c r="CA202" i="42"/>
  <c r="BX202" i="42"/>
  <c r="CE201" i="42"/>
  <c r="CD201" i="42"/>
  <c r="CA201" i="42"/>
  <c r="BX201" i="42"/>
  <c r="CB201" i="42" s="1"/>
  <c r="CC201" i="42" s="1"/>
  <c r="CE200" i="42"/>
  <c r="CD200" i="42"/>
  <c r="CB200" i="42"/>
  <c r="CC200" i="42" s="1"/>
  <c r="CA200" i="42"/>
  <c r="BX200" i="42"/>
  <c r="CE199" i="42"/>
  <c r="CD199" i="42"/>
  <c r="CA199" i="42"/>
  <c r="BX199" i="42"/>
  <c r="CB199" i="42" s="1"/>
  <c r="CC199" i="42" s="1"/>
  <c r="CE198" i="42"/>
  <c r="CD198" i="42"/>
  <c r="CB198" i="42"/>
  <c r="CC198" i="42" s="1"/>
  <c r="CA198" i="42"/>
  <c r="BX198" i="42"/>
  <c r="CE197" i="42"/>
  <c r="CD197" i="42"/>
  <c r="CA197" i="42"/>
  <c r="BX197" i="42"/>
  <c r="CB197" i="42" s="1"/>
  <c r="CC197" i="42" s="1"/>
  <c r="CE196" i="42"/>
  <c r="CD196" i="42"/>
  <c r="CB196" i="42"/>
  <c r="CC196" i="42" s="1"/>
  <c r="CA196" i="42"/>
  <c r="BX196" i="42"/>
  <c r="CE195" i="42"/>
  <c r="CD195" i="42"/>
  <c r="CA195" i="42"/>
  <c r="BX195" i="42"/>
  <c r="CB195" i="42" s="1"/>
  <c r="CC195" i="42" s="1"/>
  <c r="CE194" i="42"/>
  <c r="CD194" i="42"/>
  <c r="CB194" i="42"/>
  <c r="CC194" i="42" s="1"/>
  <c r="CA194" i="42"/>
  <c r="BX194" i="42"/>
  <c r="CE193" i="42"/>
  <c r="CD193" i="42"/>
  <c r="CA193" i="42"/>
  <c r="BX193" i="42"/>
  <c r="CB193" i="42" s="1"/>
  <c r="CC193" i="42" s="1"/>
  <c r="CE192" i="42"/>
  <c r="CD192" i="42"/>
  <c r="CB192" i="42"/>
  <c r="CC192" i="42" s="1"/>
  <c r="CA192" i="42"/>
  <c r="BX192" i="42"/>
  <c r="CE191" i="42"/>
  <c r="CD191" i="42"/>
  <c r="CA191" i="42"/>
  <c r="BX191" i="42"/>
  <c r="CB191" i="42" s="1"/>
  <c r="CC191" i="42" s="1"/>
  <c r="CE190" i="42"/>
  <c r="CD190" i="42"/>
  <c r="CB190" i="42"/>
  <c r="CC190" i="42" s="1"/>
  <c r="CA190" i="42"/>
  <c r="BX190" i="42"/>
  <c r="CE189" i="42"/>
  <c r="CD189" i="42"/>
  <c r="CA189" i="42"/>
  <c r="BX189" i="42"/>
  <c r="CB189" i="42" s="1"/>
  <c r="CC189" i="42" s="1"/>
  <c r="CE188" i="42"/>
  <c r="CD188" i="42"/>
  <c r="CB188" i="42"/>
  <c r="CC188" i="42" s="1"/>
  <c r="CA188" i="42"/>
  <c r="BX188" i="42"/>
  <c r="CE187" i="42"/>
  <c r="CD187" i="42"/>
  <c r="CA187" i="42"/>
  <c r="BX187" i="42"/>
  <c r="CB187" i="42" s="1"/>
  <c r="CC187" i="42" s="1"/>
  <c r="CE186" i="42"/>
  <c r="CD186" i="42"/>
  <c r="CB186" i="42"/>
  <c r="CC186" i="42" s="1"/>
  <c r="CA186" i="42"/>
  <c r="BX186" i="42"/>
  <c r="CE185" i="42"/>
  <c r="CD185" i="42"/>
  <c r="CA185" i="42"/>
  <c r="BX185" i="42"/>
  <c r="CB185" i="42" s="1"/>
  <c r="CC185" i="42" s="1"/>
  <c r="CE184" i="42"/>
  <c r="CD184" i="42"/>
  <c r="CB184" i="42"/>
  <c r="CC184" i="42" s="1"/>
  <c r="CA184" i="42"/>
  <c r="BX184" i="42"/>
  <c r="CE183" i="42"/>
  <c r="CD183" i="42"/>
  <c r="CA183" i="42"/>
  <c r="BX183" i="42"/>
  <c r="CB183" i="42" s="1"/>
  <c r="CC183" i="42" s="1"/>
  <c r="CE182" i="42"/>
  <c r="CD182" i="42"/>
  <c r="CB182" i="42"/>
  <c r="CC182" i="42" s="1"/>
  <c r="CA182" i="42"/>
  <c r="BX182" i="42"/>
  <c r="CE181" i="42"/>
  <c r="CD181" i="42"/>
  <c r="CA181" i="42"/>
  <c r="BX181" i="42"/>
  <c r="CB181" i="42" s="1"/>
  <c r="CC181" i="42" s="1"/>
  <c r="CE180" i="42"/>
  <c r="CD180" i="42"/>
  <c r="CB180" i="42"/>
  <c r="CC180" i="42" s="1"/>
  <c r="CA180" i="42"/>
  <c r="BX180" i="42"/>
  <c r="CE179" i="42"/>
  <c r="CD179" i="42"/>
  <c r="CA179" i="42"/>
  <c r="BX179" i="42"/>
  <c r="CB179" i="42" s="1"/>
  <c r="CC179" i="42" s="1"/>
  <c r="CE178" i="42"/>
  <c r="CD178" i="42"/>
  <c r="CB178" i="42"/>
  <c r="CC178" i="42" s="1"/>
  <c r="CA178" i="42"/>
  <c r="BX178" i="42"/>
  <c r="CE177" i="42"/>
  <c r="CD177" i="42"/>
  <c r="CA177" i="42"/>
  <c r="BX177" i="42"/>
  <c r="CB177" i="42" s="1"/>
  <c r="CC177" i="42" s="1"/>
  <c r="CE176" i="42"/>
  <c r="CD176" i="42"/>
  <c r="CB176" i="42"/>
  <c r="CC176" i="42" s="1"/>
  <c r="CA176" i="42"/>
  <c r="BX176" i="42"/>
  <c r="CE175" i="42"/>
  <c r="CD175" i="42"/>
  <c r="CA175" i="42"/>
  <c r="BX175" i="42"/>
  <c r="CB175" i="42" s="1"/>
  <c r="CC175" i="42" s="1"/>
  <c r="CE174" i="42"/>
  <c r="CD174" i="42"/>
  <c r="CB174" i="42"/>
  <c r="CC174" i="42" s="1"/>
  <c r="CA174" i="42"/>
  <c r="BX174" i="42"/>
  <c r="CE173" i="42"/>
  <c r="CD173" i="42"/>
  <c r="CA173" i="42"/>
  <c r="BX173" i="42"/>
  <c r="CB173" i="42" s="1"/>
  <c r="CC173" i="42" s="1"/>
  <c r="CE172" i="42"/>
  <c r="CD172" i="42"/>
  <c r="CB172" i="42"/>
  <c r="CC172" i="42" s="1"/>
  <c r="CA172" i="42"/>
  <c r="BX172" i="42"/>
  <c r="CE171" i="42"/>
  <c r="CD171" i="42"/>
  <c r="CA171" i="42"/>
  <c r="BX171" i="42"/>
  <c r="CB171" i="42" s="1"/>
  <c r="CC171" i="42" s="1"/>
  <c r="CE170" i="42"/>
  <c r="CD170" i="42"/>
  <c r="CB170" i="42"/>
  <c r="CC170" i="42" s="1"/>
  <c r="CA170" i="42"/>
  <c r="BX170" i="42"/>
  <c r="CE169" i="42"/>
  <c r="CD169" i="42"/>
  <c r="CA169" i="42"/>
  <c r="BX169" i="42"/>
  <c r="CB169" i="42" s="1"/>
  <c r="CC169" i="42" s="1"/>
  <c r="CE168" i="42"/>
  <c r="CD168" i="42"/>
  <c r="CB168" i="42"/>
  <c r="CC168" i="42" s="1"/>
  <c r="CA168" i="42"/>
  <c r="BX168" i="42"/>
  <c r="CE167" i="42"/>
  <c r="CD167" i="42"/>
  <c r="CA167" i="42"/>
  <c r="BX167" i="42"/>
  <c r="CB167" i="42" s="1"/>
  <c r="CC167" i="42" s="1"/>
  <c r="CE166" i="42"/>
  <c r="CD166" i="42"/>
  <c r="CB166" i="42"/>
  <c r="CC166" i="42" s="1"/>
  <c r="CA166" i="42"/>
  <c r="BX166" i="42"/>
  <c r="CE165" i="42"/>
  <c r="CD165" i="42"/>
  <c r="CA165" i="42"/>
  <c r="BX165" i="42"/>
  <c r="CB165" i="42" s="1"/>
  <c r="CC165" i="42" s="1"/>
  <c r="CE164" i="42"/>
  <c r="CD164" i="42"/>
  <c r="CB164" i="42"/>
  <c r="CC164" i="42" s="1"/>
  <c r="CA164" i="42"/>
  <c r="BX164" i="42"/>
  <c r="CE163" i="42"/>
  <c r="CD163" i="42"/>
  <c r="CA163" i="42"/>
  <c r="BX163" i="42"/>
  <c r="CB163" i="42" s="1"/>
  <c r="CC163" i="42" s="1"/>
  <c r="CE162" i="42"/>
  <c r="CD162" i="42"/>
  <c r="CB162" i="42"/>
  <c r="CC162" i="42" s="1"/>
  <c r="CA162" i="42"/>
  <c r="BX162" i="42"/>
  <c r="CE161" i="42"/>
  <c r="CD161" i="42"/>
  <c r="CA161" i="42"/>
  <c r="BX161" i="42"/>
  <c r="CB161" i="42" s="1"/>
  <c r="CC161" i="42" s="1"/>
  <c r="CE160" i="42"/>
  <c r="CD160" i="42"/>
  <c r="CB160" i="42"/>
  <c r="CC160" i="42" s="1"/>
  <c r="CA160" i="42"/>
  <c r="BX160" i="42"/>
  <c r="CE159" i="42"/>
  <c r="CD159" i="42"/>
  <c r="CA159" i="42"/>
  <c r="BX159" i="42"/>
  <c r="CB159" i="42" s="1"/>
  <c r="CC159" i="42" s="1"/>
  <c r="CE158" i="42"/>
  <c r="CD158" i="42"/>
  <c r="CB158" i="42"/>
  <c r="CC158" i="42" s="1"/>
  <c r="CA158" i="42"/>
  <c r="BX158" i="42"/>
  <c r="CE157" i="42"/>
  <c r="CD157" i="42"/>
  <c r="CA157" i="42"/>
  <c r="BX157" i="42"/>
  <c r="CB157" i="42" s="1"/>
  <c r="CC157" i="42" s="1"/>
  <c r="CE156" i="42"/>
  <c r="CD156" i="42"/>
  <c r="CB156" i="42"/>
  <c r="CC156" i="42" s="1"/>
  <c r="CA156" i="42"/>
  <c r="BX156" i="42"/>
  <c r="CE155" i="42"/>
  <c r="CD155" i="42"/>
  <c r="CA155" i="42"/>
  <c r="BX155" i="42"/>
  <c r="CB155" i="42" s="1"/>
  <c r="CC155" i="42" s="1"/>
  <c r="CE154" i="42"/>
  <c r="CD154" i="42"/>
  <c r="CB154" i="42"/>
  <c r="CC154" i="42" s="1"/>
  <c r="CA154" i="42"/>
  <c r="BX154" i="42"/>
  <c r="CE153" i="42"/>
  <c r="CD153" i="42"/>
  <c r="CA153" i="42"/>
  <c r="BX153" i="42"/>
  <c r="CB153" i="42" s="1"/>
  <c r="CC153" i="42" s="1"/>
  <c r="CE152" i="42"/>
  <c r="CD152" i="42"/>
  <c r="CB152" i="42"/>
  <c r="CC152" i="42" s="1"/>
  <c r="CA152" i="42"/>
  <c r="BX152" i="42"/>
  <c r="CE151" i="42"/>
  <c r="CD151" i="42"/>
  <c r="CA151" i="42"/>
  <c r="BX151" i="42"/>
  <c r="CB151" i="42" s="1"/>
  <c r="CC151" i="42" s="1"/>
  <c r="CE150" i="42"/>
  <c r="CD150" i="42"/>
  <c r="CB150" i="42"/>
  <c r="CC150" i="42" s="1"/>
  <c r="CA150" i="42"/>
  <c r="BX150" i="42"/>
  <c r="CE149" i="42"/>
  <c r="CD149" i="42"/>
  <c r="CA149" i="42"/>
  <c r="BX149" i="42"/>
  <c r="CB149" i="42" s="1"/>
  <c r="CC149" i="42" s="1"/>
  <c r="CE148" i="42"/>
  <c r="CD148" i="42"/>
  <c r="CB148" i="42"/>
  <c r="CC148" i="42" s="1"/>
  <c r="CA148" i="42"/>
  <c r="BX148" i="42"/>
  <c r="CE147" i="42"/>
  <c r="CD147" i="42"/>
  <c r="CA147" i="42"/>
  <c r="BX147" i="42"/>
  <c r="CB147" i="42" s="1"/>
  <c r="CC147" i="42" s="1"/>
  <c r="CE146" i="42"/>
  <c r="CD146" i="42"/>
  <c r="CB146" i="42"/>
  <c r="CC146" i="42" s="1"/>
  <c r="CA146" i="42"/>
  <c r="BX146" i="42"/>
  <c r="CE145" i="42"/>
  <c r="CD145" i="42"/>
  <c r="CA145" i="42"/>
  <c r="BX145" i="42"/>
  <c r="CB145" i="42" s="1"/>
  <c r="CC145" i="42" s="1"/>
  <c r="CE144" i="42"/>
  <c r="CD144" i="42"/>
  <c r="CB144" i="42"/>
  <c r="CC144" i="42" s="1"/>
  <c r="CA144" i="42"/>
  <c r="BX144" i="42"/>
  <c r="CE143" i="42"/>
  <c r="CD143" i="42"/>
  <c r="CA143" i="42"/>
  <c r="BX143" i="42"/>
  <c r="CB143" i="42" s="1"/>
  <c r="CC143" i="42" s="1"/>
  <c r="CE142" i="42"/>
  <c r="CD142" i="42"/>
  <c r="CB142" i="42"/>
  <c r="CC142" i="42" s="1"/>
  <c r="CA142" i="42"/>
  <c r="BX142" i="42"/>
  <c r="CE141" i="42"/>
  <c r="CD141" i="42"/>
  <c r="CA141" i="42"/>
  <c r="BX141" i="42"/>
  <c r="CB141" i="42" s="1"/>
  <c r="CC141" i="42" s="1"/>
  <c r="CE140" i="42"/>
  <c r="CD140" i="42"/>
  <c r="CB140" i="42"/>
  <c r="CC140" i="42" s="1"/>
  <c r="CA140" i="42"/>
  <c r="BX140" i="42"/>
  <c r="CE139" i="42"/>
  <c r="CD139" i="42"/>
  <c r="CA139" i="42"/>
  <c r="BX139" i="42"/>
  <c r="CB139" i="42" s="1"/>
  <c r="CC139" i="42" s="1"/>
  <c r="CE138" i="42"/>
  <c r="CD138" i="42"/>
  <c r="CA138" i="42"/>
  <c r="CB138" i="42" s="1"/>
  <c r="CC138" i="42" s="1"/>
  <c r="BX138" i="42"/>
  <c r="CE137" i="42"/>
  <c r="CD137" i="42"/>
  <c r="CA137" i="42"/>
  <c r="BX137" i="42"/>
  <c r="CB137" i="42" s="1"/>
  <c r="CC137" i="42" s="1"/>
  <c r="CE136" i="42"/>
  <c r="CD136" i="42"/>
  <c r="CB136" i="42"/>
  <c r="CC136" i="42" s="1"/>
  <c r="CA136" i="42"/>
  <c r="BX136" i="42"/>
  <c r="CE135" i="42"/>
  <c r="CD135" i="42"/>
  <c r="CA135" i="42"/>
  <c r="BX135" i="42"/>
  <c r="CB135" i="42" s="1"/>
  <c r="CC135" i="42" s="1"/>
  <c r="CE134" i="42"/>
  <c r="CD134" i="42"/>
  <c r="CA134" i="42"/>
  <c r="CB134" i="42" s="1"/>
  <c r="CC134" i="42" s="1"/>
  <c r="BX134" i="42"/>
  <c r="CE133" i="42"/>
  <c r="CD133" i="42"/>
  <c r="CA133" i="42"/>
  <c r="BX133" i="42"/>
  <c r="CB133" i="42" s="1"/>
  <c r="CC133" i="42" s="1"/>
  <c r="CE132" i="42"/>
  <c r="CD132" i="42"/>
  <c r="CA132" i="42"/>
  <c r="CB132" i="42" s="1"/>
  <c r="CC132" i="42" s="1"/>
  <c r="BX132" i="42"/>
  <c r="CE131" i="42"/>
  <c r="CD131" i="42"/>
  <c r="CA131" i="42"/>
  <c r="BX131" i="42"/>
  <c r="CB131" i="42" s="1"/>
  <c r="CC131" i="42" s="1"/>
  <c r="CE130" i="42"/>
  <c r="CD130" i="42"/>
  <c r="CB130" i="42"/>
  <c r="CC130" i="42" s="1"/>
  <c r="CA130" i="42"/>
  <c r="BX130" i="42"/>
  <c r="CE129" i="42"/>
  <c r="CD129" i="42"/>
  <c r="CA129" i="42"/>
  <c r="BX129" i="42"/>
  <c r="CB129" i="42" s="1"/>
  <c r="CC129" i="42" s="1"/>
  <c r="CE128" i="42"/>
  <c r="CD128" i="42"/>
  <c r="CB128" i="42"/>
  <c r="CC128" i="42" s="1"/>
  <c r="CA128" i="42"/>
  <c r="BX128" i="42"/>
  <c r="CE127" i="42"/>
  <c r="CD127" i="42"/>
  <c r="CC127" i="42"/>
  <c r="CA127" i="42"/>
  <c r="BX127" i="42"/>
  <c r="CB127" i="42" s="1"/>
  <c r="CE126" i="42"/>
  <c r="CD126" i="42"/>
  <c r="CB126" i="42"/>
  <c r="CC126" i="42" s="1"/>
  <c r="CA126" i="42"/>
  <c r="BX126" i="42"/>
  <c r="CE125" i="42"/>
  <c r="CD125" i="42"/>
  <c r="CA125" i="42"/>
  <c r="BX125" i="42"/>
  <c r="CB125" i="42" s="1"/>
  <c r="CC125" i="42" s="1"/>
  <c r="CE124" i="42"/>
  <c r="CD124" i="42"/>
  <c r="CB124" i="42"/>
  <c r="CC124" i="42" s="1"/>
  <c r="CA124" i="42"/>
  <c r="BX124" i="42"/>
  <c r="CE123" i="42"/>
  <c r="CD123" i="42"/>
  <c r="CC123" i="42"/>
  <c r="CA123" i="42"/>
  <c r="BX123" i="42"/>
  <c r="CB123" i="42" s="1"/>
  <c r="CE122" i="42"/>
  <c r="CD122" i="42"/>
  <c r="CB122" i="42"/>
  <c r="CC122" i="42" s="1"/>
  <c r="CA122" i="42"/>
  <c r="BX122" i="42"/>
  <c r="CE121" i="42"/>
  <c r="CD121" i="42"/>
  <c r="CA121" i="42"/>
  <c r="BX121" i="42"/>
  <c r="CB121" i="42" s="1"/>
  <c r="CC121" i="42" s="1"/>
  <c r="CE120" i="42"/>
  <c r="CD120" i="42"/>
  <c r="CA120" i="42"/>
  <c r="CB120" i="42" s="1"/>
  <c r="CC120" i="42" s="1"/>
  <c r="BX120" i="42"/>
  <c r="CE119" i="42"/>
  <c r="CD119" i="42"/>
  <c r="CA119" i="42"/>
  <c r="BX119" i="42"/>
  <c r="CB119" i="42" s="1"/>
  <c r="CC119" i="42" s="1"/>
  <c r="CE118" i="42"/>
  <c r="CD118" i="42"/>
  <c r="CB118" i="42"/>
  <c r="CC118" i="42" s="1"/>
  <c r="CA118" i="42"/>
  <c r="BX118" i="42"/>
  <c r="CE117" i="42"/>
  <c r="CD117" i="42"/>
  <c r="CA117" i="42"/>
  <c r="BX117" i="42"/>
  <c r="CB117" i="42" s="1"/>
  <c r="CC117" i="42" s="1"/>
  <c r="CE116" i="42"/>
  <c r="CD116" i="42"/>
  <c r="CA116" i="42"/>
  <c r="CB116" i="42" s="1"/>
  <c r="CC116" i="42" s="1"/>
  <c r="BX116" i="42"/>
  <c r="CE115" i="42"/>
  <c r="CD115" i="42"/>
  <c r="CA115" i="42"/>
  <c r="BX115" i="42"/>
  <c r="CB115" i="42" s="1"/>
  <c r="CC115" i="42" s="1"/>
  <c r="CE114" i="42"/>
  <c r="CD114" i="42"/>
  <c r="CB114" i="42"/>
  <c r="CC114" i="42" s="1"/>
  <c r="CA114" i="42"/>
  <c r="BX114" i="42"/>
  <c r="CE113" i="42"/>
  <c r="CD113" i="42"/>
  <c r="CA113" i="42"/>
  <c r="BX113" i="42"/>
  <c r="CB113" i="42" s="1"/>
  <c r="CC113" i="42" s="1"/>
  <c r="CE112" i="42"/>
  <c r="CD112" i="42"/>
  <c r="CB112" i="42"/>
  <c r="CC112" i="42" s="1"/>
  <c r="CA112" i="42"/>
  <c r="BX112" i="42"/>
  <c r="CE111" i="42"/>
  <c r="CD111" i="42"/>
  <c r="CA111" i="42"/>
  <c r="BX111" i="42"/>
  <c r="CB111" i="42" s="1"/>
  <c r="CC111" i="42" s="1"/>
  <c r="CE110" i="42"/>
  <c r="CD110" i="42"/>
  <c r="CA110" i="42"/>
  <c r="BX110" i="42"/>
  <c r="CB110" i="42" s="1"/>
  <c r="CC110" i="42" s="1"/>
  <c r="CE109" i="42"/>
  <c r="CD109" i="42"/>
  <c r="CA109" i="42"/>
  <c r="CB109" i="42" s="1"/>
  <c r="CC109" i="42" s="1"/>
  <c r="BX109" i="42"/>
  <c r="CE108" i="42"/>
  <c r="CD108" i="42"/>
  <c r="CA108" i="42"/>
  <c r="BX108" i="42"/>
  <c r="CB108" i="42" s="1"/>
  <c r="CC108" i="42" s="1"/>
  <c r="CE107" i="42"/>
  <c r="CD107" i="42"/>
  <c r="CB107" i="42"/>
  <c r="CC107" i="42" s="1"/>
  <c r="CA107" i="42"/>
  <c r="BX107" i="42"/>
  <c r="CE106" i="42"/>
  <c r="CD106" i="42"/>
  <c r="CA106" i="42"/>
  <c r="BX106" i="42"/>
  <c r="CB106" i="42" s="1"/>
  <c r="CC106" i="42" s="1"/>
  <c r="CE105" i="42"/>
  <c r="CD105" i="42"/>
  <c r="CA105" i="42"/>
  <c r="CB105" i="42" s="1"/>
  <c r="CC105" i="42" s="1"/>
  <c r="BX105" i="42"/>
  <c r="CE104" i="42"/>
  <c r="CD104" i="42"/>
  <c r="CA104" i="42"/>
  <c r="BX104" i="42"/>
  <c r="CB104" i="42" s="1"/>
  <c r="CC104" i="42" s="1"/>
  <c r="CE103" i="42"/>
  <c r="CD103" i="42"/>
  <c r="CB103" i="42"/>
  <c r="CC103" i="42" s="1"/>
  <c r="CA103" i="42"/>
  <c r="BX103" i="42"/>
  <c r="CE102" i="42"/>
  <c r="CD102" i="42"/>
  <c r="CA102" i="42"/>
  <c r="BX102" i="42"/>
  <c r="CB102" i="42" s="1"/>
  <c r="CC102" i="42" s="1"/>
  <c r="CE101" i="42"/>
  <c r="CD101" i="42"/>
  <c r="CA101" i="42"/>
  <c r="CB101" i="42" s="1"/>
  <c r="CC101" i="42" s="1"/>
  <c r="BX101" i="42"/>
  <c r="CE100" i="42"/>
  <c r="CD100" i="42"/>
  <c r="CC100" i="42"/>
  <c r="CA100" i="42"/>
  <c r="BX100" i="42"/>
  <c r="CB100" i="42" s="1"/>
  <c r="CE99" i="42"/>
  <c r="CD99" i="42"/>
  <c r="CB99" i="42"/>
  <c r="CC99" i="42" s="1"/>
  <c r="CA99" i="42"/>
  <c r="BX99" i="42"/>
  <c r="CE98" i="42"/>
  <c r="CD98" i="42"/>
  <c r="CA98" i="42"/>
  <c r="BX98" i="42"/>
  <c r="CB98" i="42" s="1"/>
  <c r="CC98" i="42" s="1"/>
  <c r="CE97" i="42"/>
  <c r="CD97" i="42"/>
  <c r="CA97" i="42"/>
  <c r="CB97" i="42" s="1"/>
  <c r="CC97" i="42" s="1"/>
  <c r="BX97" i="42"/>
  <c r="CE96" i="42"/>
  <c r="CD96" i="42"/>
  <c r="CA96" i="42"/>
  <c r="BX96" i="42"/>
  <c r="CB96" i="42" s="1"/>
  <c r="CC96" i="42" s="1"/>
  <c r="CE95" i="42"/>
  <c r="CD95" i="42"/>
  <c r="CB95" i="42"/>
  <c r="CC95" i="42" s="1"/>
  <c r="CA95" i="42"/>
  <c r="BX95" i="42"/>
  <c r="CE94" i="42"/>
  <c r="CD94" i="42"/>
  <c r="CA94" i="42"/>
  <c r="BX94" i="42"/>
  <c r="CB94" i="42" s="1"/>
  <c r="CC94" i="42" s="1"/>
  <c r="CE93" i="42"/>
  <c r="CD93" i="42"/>
  <c r="CA93" i="42"/>
  <c r="CB93" i="42" s="1"/>
  <c r="CC93" i="42" s="1"/>
  <c r="BX93" i="42"/>
  <c r="CE92" i="42"/>
  <c r="CD92" i="42"/>
  <c r="CC92" i="42"/>
  <c r="CA92" i="42"/>
  <c r="BX92" i="42"/>
  <c r="CB92" i="42" s="1"/>
  <c r="CE91" i="42"/>
  <c r="CD91" i="42"/>
  <c r="CB91" i="42"/>
  <c r="CC91" i="42" s="1"/>
  <c r="CA91" i="42"/>
  <c r="BX91" i="42"/>
  <c r="CE90" i="42"/>
  <c r="CD90" i="42"/>
  <c r="CA90" i="42"/>
  <c r="BX90" i="42"/>
  <c r="CB90" i="42" s="1"/>
  <c r="CC90" i="42" s="1"/>
  <c r="CE89" i="42"/>
  <c r="CD89" i="42"/>
  <c r="CA89" i="42"/>
  <c r="CB89" i="42" s="1"/>
  <c r="CC89" i="42" s="1"/>
  <c r="BX89" i="42"/>
  <c r="CE88" i="42"/>
  <c r="CD88" i="42"/>
  <c r="CA88" i="42"/>
  <c r="BX88" i="42"/>
  <c r="CB88" i="42" s="1"/>
  <c r="CC88" i="42" s="1"/>
  <c r="CE87" i="42"/>
  <c r="CD87" i="42"/>
  <c r="CB87" i="42"/>
  <c r="CC87" i="42" s="1"/>
  <c r="CA87" i="42"/>
  <c r="BX87" i="42"/>
  <c r="CE86" i="42"/>
  <c r="CD86" i="42"/>
  <c r="CA86" i="42"/>
  <c r="BX86" i="42"/>
  <c r="CB86" i="42" s="1"/>
  <c r="CC86" i="42" s="1"/>
  <c r="CE85" i="42"/>
  <c r="CD85" i="42"/>
  <c r="CA85" i="42"/>
  <c r="CB85" i="42" s="1"/>
  <c r="CC85" i="42" s="1"/>
  <c r="BX85" i="42"/>
  <c r="CE84" i="42"/>
  <c r="CD84" i="42"/>
  <c r="CA84" i="42"/>
  <c r="BX84" i="42"/>
  <c r="CB84" i="42" s="1"/>
  <c r="CC84" i="42" s="1"/>
  <c r="CE83" i="42"/>
  <c r="CD83" i="42"/>
  <c r="CB83" i="42"/>
  <c r="CC83" i="42" s="1"/>
  <c r="CA83" i="42"/>
  <c r="BX83" i="42"/>
  <c r="CE82" i="42"/>
  <c r="CD82" i="42"/>
  <c r="CA82" i="42"/>
  <c r="BX82" i="42"/>
  <c r="CB82" i="42" s="1"/>
  <c r="CC82" i="42" s="1"/>
  <c r="CE81" i="42"/>
  <c r="CD81" i="42"/>
  <c r="CA81" i="42"/>
  <c r="CB81" i="42" s="1"/>
  <c r="CC81" i="42" s="1"/>
  <c r="BX81" i="42"/>
  <c r="CE80" i="42"/>
  <c r="CD80" i="42"/>
  <c r="CA80" i="42"/>
  <c r="BX80" i="42"/>
  <c r="CB80" i="42" s="1"/>
  <c r="CC80" i="42" s="1"/>
  <c r="CE79" i="42"/>
  <c r="CD79" i="42"/>
  <c r="CB79" i="42"/>
  <c r="CC79" i="42" s="1"/>
  <c r="CA79" i="42"/>
  <c r="BX79" i="42"/>
  <c r="CE78" i="42"/>
  <c r="CD78" i="42"/>
  <c r="CA78" i="42"/>
  <c r="BX78" i="42"/>
  <c r="CB78" i="42" s="1"/>
  <c r="CC78" i="42" s="1"/>
  <c r="CE77" i="42"/>
  <c r="CD77" i="42"/>
  <c r="CA77" i="42"/>
  <c r="CB77" i="42" s="1"/>
  <c r="CC77" i="42" s="1"/>
  <c r="BX77" i="42"/>
  <c r="CE76" i="42"/>
  <c r="CD76" i="42"/>
  <c r="CA76" i="42"/>
  <c r="BX76" i="42"/>
  <c r="CB76" i="42" s="1"/>
  <c r="CC76" i="42" s="1"/>
  <c r="CE75" i="42"/>
  <c r="CD75" i="42"/>
  <c r="CB75" i="42"/>
  <c r="CC75" i="42" s="1"/>
  <c r="CA75" i="42"/>
  <c r="BX75" i="42"/>
  <c r="CE74" i="42"/>
  <c r="CD74" i="42"/>
  <c r="CA74" i="42"/>
  <c r="BX74" i="42"/>
  <c r="CB74" i="42" s="1"/>
  <c r="CC74" i="42" s="1"/>
  <c r="CE73" i="42"/>
  <c r="CD73" i="42"/>
  <c r="CA73" i="42"/>
  <c r="CB73" i="42" s="1"/>
  <c r="CC73" i="42" s="1"/>
  <c r="BX73" i="42"/>
  <c r="CE72" i="42"/>
  <c r="CD72" i="42"/>
  <c r="CA72" i="42"/>
  <c r="BX72" i="42"/>
  <c r="CB72" i="42" s="1"/>
  <c r="CC72" i="42" s="1"/>
  <c r="CE71" i="42"/>
  <c r="CD71" i="42"/>
  <c r="CB71" i="42"/>
  <c r="CC71" i="42" s="1"/>
  <c r="CA71" i="42"/>
  <c r="BX71" i="42"/>
  <c r="CE70" i="42"/>
  <c r="CD70" i="42"/>
  <c r="CA70" i="42"/>
  <c r="BX70" i="42"/>
  <c r="CB70" i="42" s="1"/>
  <c r="CC70" i="42" s="1"/>
  <c r="CE69" i="42"/>
  <c r="CD69" i="42"/>
  <c r="CA69" i="42"/>
  <c r="CB69" i="42" s="1"/>
  <c r="CC69" i="42" s="1"/>
  <c r="BX69" i="42"/>
  <c r="CE68" i="42"/>
  <c r="CD68" i="42"/>
  <c r="CC68" i="42"/>
  <c r="CA68" i="42"/>
  <c r="BX68" i="42"/>
  <c r="CB68" i="42" s="1"/>
  <c r="CE67" i="42"/>
  <c r="CD67" i="42"/>
  <c r="CB67" i="42"/>
  <c r="CC67" i="42" s="1"/>
  <c r="CA67" i="42"/>
  <c r="BX67" i="42"/>
  <c r="CE66" i="42"/>
  <c r="CD66" i="42"/>
  <c r="CA66" i="42"/>
  <c r="BX66" i="42"/>
  <c r="CB66" i="42" s="1"/>
  <c r="CC66" i="42" s="1"/>
  <c r="CE65" i="42"/>
  <c r="CD65" i="42"/>
  <c r="CA65" i="42"/>
  <c r="CB65" i="42" s="1"/>
  <c r="CC65" i="42" s="1"/>
  <c r="BX65" i="42"/>
  <c r="CE64" i="42"/>
  <c r="CD64" i="42"/>
  <c r="CA64" i="42"/>
  <c r="BX64" i="42"/>
  <c r="CB64" i="42" s="1"/>
  <c r="CC64" i="42" s="1"/>
  <c r="CE63" i="42"/>
  <c r="CD63" i="42"/>
  <c r="CB63" i="42"/>
  <c r="CC63" i="42" s="1"/>
  <c r="CA63" i="42"/>
  <c r="BX63" i="42"/>
  <c r="CE62" i="42"/>
  <c r="CD62" i="42"/>
  <c r="CA62" i="42"/>
  <c r="BX62" i="42"/>
  <c r="CB62" i="42" s="1"/>
  <c r="CC62" i="42" s="1"/>
  <c r="CE61" i="42"/>
  <c r="CD61" i="42"/>
  <c r="CA61" i="42"/>
  <c r="CB61" i="42" s="1"/>
  <c r="CC61" i="42" s="1"/>
  <c r="BX61" i="42"/>
  <c r="CE60" i="42"/>
  <c r="CD60" i="42"/>
  <c r="CC60" i="42"/>
  <c r="CA60" i="42"/>
  <c r="BX60" i="42"/>
  <c r="CB60" i="42" s="1"/>
  <c r="CE59" i="42"/>
  <c r="CD59" i="42"/>
  <c r="CB59" i="42"/>
  <c r="CC59" i="42" s="1"/>
  <c r="CA59" i="42"/>
  <c r="BX59" i="42"/>
  <c r="CE58" i="42"/>
  <c r="CD58" i="42"/>
  <c r="CA58" i="42"/>
  <c r="BX58" i="42"/>
  <c r="CB58" i="42" s="1"/>
  <c r="CC58" i="42" s="1"/>
  <c r="CE57" i="42"/>
  <c r="CD57" i="42"/>
  <c r="CA57" i="42"/>
  <c r="CB57" i="42" s="1"/>
  <c r="CC57" i="42" s="1"/>
  <c r="BX57" i="42"/>
  <c r="CE56" i="42"/>
  <c r="CD56" i="42"/>
  <c r="CA56" i="42"/>
  <c r="BX56" i="42"/>
  <c r="CB56" i="42" s="1"/>
  <c r="CC56" i="42" s="1"/>
  <c r="CE55" i="42"/>
  <c r="CD55" i="42"/>
  <c r="CB55" i="42"/>
  <c r="CC55" i="42" s="1"/>
  <c r="CA55" i="42"/>
  <c r="BX55" i="42"/>
  <c r="CE54" i="42"/>
  <c r="CD54" i="42"/>
  <c r="CA54" i="42"/>
  <c r="BX54" i="42"/>
  <c r="CB54" i="42" s="1"/>
  <c r="CC54" i="42" s="1"/>
  <c r="CE53" i="42"/>
  <c r="CD53" i="42"/>
  <c r="CA53" i="42"/>
  <c r="CB53" i="42" s="1"/>
  <c r="CC53" i="42" s="1"/>
  <c r="BX53" i="42"/>
  <c r="CE52" i="42"/>
  <c r="CD52" i="42"/>
  <c r="CA52" i="42"/>
  <c r="BX52" i="42"/>
  <c r="CB52" i="42" s="1"/>
  <c r="CC52" i="42" s="1"/>
  <c r="CE51" i="42"/>
  <c r="CD51" i="42"/>
  <c r="CB51" i="42"/>
  <c r="CC51" i="42" s="1"/>
  <c r="CA51" i="42"/>
  <c r="BX51" i="42"/>
  <c r="CE50" i="42"/>
  <c r="CD50" i="42"/>
  <c r="CA50" i="42"/>
  <c r="BX50" i="42"/>
  <c r="CB50" i="42" s="1"/>
  <c r="CC50" i="42" s="1"/>
  <c r="CE49" i="42"/>
  <c r="CD49" i="42"/>
  <c r="CA49" i="42"/>
  <c r="CB49" i="42" s="1"/>
  <c r="CC49" i="42" s="1"/>
  <c r="BX49" i="42"/>
  <c r="CE48" i="42"/>
  <c r="CD48" i="42"/>
  <c r="CA48" i="42"/>
  <c r="BX48" i="42"/>
  <c r="CB48" i="42" s="1"/>
  <c r="CC48" i="42" s="1"/>
  <c r="CE47" i="42"/>
  <c r="CD47" i="42"/>
  <c r="CB47" i="42"/>
  <c r="CC47" i="42" s="1"/>
  <c r="CA47" i="42"/>
  <c r="BX47" i="42"/>
  <c r="CE46" i="42"/>
  <c r="CD46" i="42"/>
  <c r="CA46" i="42"/>
  <c r="BX46" i="42"/>
  <c r="CB46" i="42" s="1"/>
  <c r="CC46" i="42" s="1"/>
  <c r="CE45" i="42"/>
  <c r="CD45" i="42"/>
  <c r="CA45" i="42"/>
  <c r="CB45" i="42" s="1"/>
  <c r="CC45" i="42" s="1"/>
  <c r="BX45" i="42"/>
  <c r="CE44" i="42"/>
  <c r="CD44" i="42"/>
  <c r="CA44" i="42"/>
  <c r="BX44" i="42"/>
  <c r="CB44" i="42" s="1"/>
  <c r="CC44" i="42" s="1"/>
  <c r="CE43" i="42"/>
  <c r="CD43" i="42"/>
  <c r="CB43" i="42"/>
  <c r="CC43" i="42" s="1"/>
  <c r="CA43" i="42"/>
  <c r="BX43" i="42"/>
  <c r="CE42" i="42"/>
  <c r="CD42" i="42"/>
  <c r="CA42" i="42"/>
  <c r="BX42" i="42"/>
  <c r="CB42" i="42" s="1"/>
  <c r="CC42" i="42" s="1"/>
  <c r="CE41" i="42"/>
  <c r="CD41" i="42"/>
  <c r="CA41" i="42"/>
  <c r="CB41" i="42" s="1"/>
  <c r="CC41" i="42" s="1"/>
  <c r="BX41" i="42"/>
  <c r="CE40" i="42"/>
  <c r="CD40" i="42"/>
  <c r="CA40" i="42"/>
  <c r="BX40" i="42"/>
  <c r="CB40" i="42" s="1"/>
  <c r="CC40" i="42" s="1"/>
  <c r="CE39" i="42"/>
  <c r="CD39" i="42"/>
  <c r="CB39" i="42"/>
  <c r="CC39" i="42" s="1"/>
  <c r="CA39" i="42"/>
  <c r="BX39" i="42"/>
  <c r="CE38" i="42"/>
  <c r="CD38" i="42"/>
  <c r="CA38" i="42"/>
  <c r="BX38" i="42"/>
  <c r="CB38" i="42" s="1"/>
  <c r="CC38" i="42" s="1"/>
  <c r="CE37" i="42"/>
  <c r="CD37" i="42"/>
  <c r="CA37" i="42"/>
  <c r="CB37" i="42" s="1"/>
  <c r="CC37" i="42" s="1"/>
  <c r="BX37" i="42"/>
  <c r="CE36" i="42"/>
  <c r="CD36" i="42"/>
  <c r="CC36" i="42"/>
  <c r="CA36" i="42"/>
  <c r="BX36" i="42"/>
  <c r="CB36" i="42" s="1"/>
  <c r="CE35" i="42"/>
  <c r="CD35" i="42"/>
  <c r="CB35" i="42"/>
  <c r="CC35" i="42" s="1"/>
  <c r="CA35" i="42"/>
  <c r="BX35" i="42"/>
  <c r="CE34" i="42"/>
  <c r="CD34" i="42"/>
  <c r="CA34" i="42"/>
  <c r="BX34" i="42"/>
  <c r="CB34" i="42" s="1"/>
  <c r="CC34" i="42" s="1"/>
  <c r="CE33" i="42"/>
  <c r="CD33" i="42"/>
  <c r="CA33" i="42"/>
  <c r="CB33" i="42" s="1"/>
  <c r="CC33" i="42" s="1"/>
  <c r="BX33" i="42"/>
  <c r="CE32" i="42"/>
  <c r="CD32" i="42"/>
  <c r="CA32" i="42"/>
  <c r="BX32" i="42"/>
  <c r="CB32" i="42" s="1"/>
  <c r="CC32" i="42" s="1"/>
  <c r="CE31" i="42"/>
  <c r="CD31" i="42"/>
  <c r="CB31" i="42"/>
  <c r="CC31" i="42" s="1"/>
  <c r="CA31" i="42"/>
  <c r="BX31" i="42"/>
  <c r="CE30" i="42"/>
  <c r="CD30" i="42"/>
  <c r="CA30" i="42"/>
  <c r="BX30" i="42"/>
  <c r="CB30" i="42" s="1"/>
  <c r="CC30" i="42" s="1"/>
  <c r="CE29" i="42"/>
  <c r="CD29" i="42"/>
  <c r="CA29" i="42"/>
  <c r="CB29" i="42" s="1"/>
  <c r="CC29" i="42" s="1"/>
  <c r="BX29" i="42"/>
  <c r="CE28" i="42"/>
  <c r="CD28" i="42"/>
  <c r="CC28" i="42"/>
  <c r="CA28" i="42"/>
  <c r="BX28" i="42"/>
  <c r="CB28" i="42" s="1"/>
  <c r="CE27" i="42"/>
  <c r="CD27" i="42"/>
  <c r="CB27" i="42"/>
  <c r="CC27" i="42" s="1"/>
  <c r="CA27" i="42"/>
  <c r="BX27" i="42"/>
  <c r="CE26" i="42"/>
  <c r="CD26" i="42"/>
  <c r="CA26" i="42"/>
  <c r="BX26" i="42"/>
  <c r="CB26" i="42" s="1"/>
  <c r="CC26" i="42" s="1"/>
  <c r="CE25" i="42"/>
  <c r="CD25" i="42"/>
  <c r="CA25" i="42"/>
  <c r="CB25" i="42" s="1"/>
  <c r="CC25" i="42" s="1"/>
  <c r="BX25" i="42"/>
  <c r="CE24" i="42"/>
  <c r="CD24" i="42"/>
  <c r="CA24" i="42"/>
  <c r="BX24" i="42"/>
  <c r="CB24" i="42" s="1"/>
  <c r="CC24" i="42" s="1"/>
  <c r="CE23" i="42"/>
  <c r="CD23" i="42"/>
  <c r="CB23" i="42"/>
  <c r="CC23" i="42" s="1"/>
  <c r="CA23" i="42"/>
  <c r="BX23" i="42"/>
  <c r="CE22" i="42"/>
  <c r="CD22" i="42"/>
  <c r="CA22" i="42"/>
  <c r="BX22" i="42"/>
  <c r="CB22" i="42" s="1"/>
  <c r="CC22" i="42" s="1"/>
  <c r="CE21" i="42"/>
  <c r="CD21" i="42"/>
  <c r="CA21" i="42"/>
  <c r="CB21" i="42" s="1"/>
  <c r="CC21" i="42" s="1"/>
  <c r="BX21" i="42"/>
  <c r="CE20" i="42"/>
  <c r="CD20" i="42"/>
  <c r="CA20" i="42"/>
  <c r="BX20" i="42"/>
  <c r="CB20" i="42" s="1"/>
  <c r="CC20" i="42" s="1"/>
  <c r="CE19" i="42"/>
  <c r="CD19" i="42"/>
  <c r="CB19" i="42"/>
  <c r="CC19" i="42" s="1"/>
  <c r="CA19" i="42"/>
  <c r="BX19" i="42"/>
  <c r="CE18" i="42"/>
  <c r="CD18" i="42"/>
  <c r="CA18" i="42"/>
  <c r="BX18" i="42"/>
  <c r="CB18" i="42" s="1"/>
  <c r="CC18" i="42" s="1"/>
  <c r="CE17" i="42"/>
  <c r="CD17" i="42"/>
  <c r="CA17" i="42"/>
  <c r="CB17" i="42" s="1"/>
  <c r="CC17" i="42" s="1"/>
  <c r="BX17" i="42"/>
  <c r="CE16" i="42"/>
  <c r="CD16" i="42"/>
  <c r="CA16" i="42"/>
  <c r="BX16" i="42"/>
  <c r="CB16" i="42" s="1"/>
  <c r="CC16" i="42" s="1"/>
  <c r="CE15" i="42"/>
  <c r="CD15" i="42"/>
  <c r="CB15" i="42"/>
  <c r="CC15" i="42" s="1"/>
  <c r="CA15" i="42"/>
  <c r="BX15" i="42"/>
  <c r="CE14" i="42"/>
  <c r="CD14" i="42"/>
  <c r="CA14" i="42"/>
  <c r="BX14" i="42"/>
  <c r="CB14" i="42" s="1"/>
  <c r="CC14" i="42" s="1"/>
  <c r="CE13" i="42"/>
  <c r="CD13" i="42"/>
  <c r="CA13" i="42"/>
  <c r="CB13" i="42" s="1"/>
  <c r="CC13" i="42" s="1"/>
  <c r="BX13" i="42"/>
  <c r="CE12" i="42"/>
  <c r="CD12" i="42"/>
  <c r="CA12" i="42"/>
  <c r="BX12" i="42"/>
  <c r="CB12" i="42" s="1"/>
  <c r="CC12" i="42" s="1"/>
  <c r="CE11" i="42"/>
  <c r="CD11" i="42"/>
  <c r="CB11" i="42"/>
  <c r="CC11" i="42" s="1"/>
  <c r="CA11" i="42"/>
  <c r="BX11" i="42"/>
  <c r="CE10" i="42"/>
  <c r="CD10" i="42"/>
  <c r="CA10" i="42"/>
  <c r="BX10" i="42"/>
  <c r="CB10" i="42" s="1"/>
  <c r="CC10" i="42" s="1"/>
  <c r="CE9" i="42"/>
  <c r="CD9" i="42"/>
  <c r="CA9" i="42"/>
  <c r="CB9" i="42" s="1"/>
  <c r="CC9" i="42" s="1"/>
  <c r="BX9" i="42"/>
  <c r="CE8" i="42"/>
  <c r="CD8" i="42"/>
  <c r="CA8" i="42"/>
  <c r="BX8" i="42"/>
  <c r="BR276" i="42"/>
  <c r="BQ276" i="42"/>
  <c r="BN276" i="42"/>
  <c r="BK276" i="42"/>
  <c r="BO276" i="42" s="1"/>
  <c r="BP276" i="42" s="1"/>
  <c r="BR275" i="42"/>
  <c r="BQ275" i="42"/>
  <c r="BN275" i="42"/>
  <c r="BK275" i="42"/>
  <c r="BO275" i="42" s="1"/>
  <c r="BP275" i="42" s="1"/>
  <c r="BR274" i="42"/>
  <c r="BQ274" i="42"/>
  <c r="BN274" i="42"/>
  <c r="BK274" i="42"/>
  <c r="BR273" i="42"/>
  <c r="BQ273" i="42"/>
  <c r="BN273" i="42"/>
  <c r="BK273" i="42"/>
  <c r="BR272" i="42"/>
  <c r="BQ272" i="42"/>
  <c r="BO272" i="42"/>
  <c r="BP272" i="42" s="1"/>
  <c r="BN272" i="42"/>
  <c r="BK272" i="42"/>
  <c r="BR271" i="42"/>
  <c r="BQ271" i="42"/>
  <c r="BN271" i="42"/>
  <c r="BK271" i="42"/>
  <c r="BR270" i="42"/>
  <c r="BQ270" i="42"/>
  <c r="BO270" i="42"/>
  <c r="BP270" i="42" s="1"/>
  <c r="BN270" i="42"/>
  <c r="BK270" i="42"/>
  <c r="BR269" i="42"/>
  <c r="BQ269" i="42"/>
  <c r="BN269" i="42"/>
  <c r="BK269" i="42"/>
  <c r="BO269" i="42" s="1"/>
  <c r="BP269" i="42" s="1"/>
  <c r="BR268" i="42"/>
  <c r="BQ268" i="42"/>
  <c r="BN268" i="42"/>
  <c r="BK268" i="42"/>
  <c r="BO268" i="42" s="1"/>
  <c r="BP268" i="42" s="1"/>
  <c r="BR267" i="42"/>
  <c r="BQ267" i="42"/>
  <c r="BN267" i="42"/>
  <c r="BK267" i="42"/>
  <c r="BO267" i="42" s="1"/>
  <c r="BP267" i="42" s="1"/>
  <c r="BR266" i="42"/>
  <c r="BQ266" i="42"/>
  <c r="BN266" i="42"/>
  <c r="BK266" i="42"/>
  <c r="BO266" i="42" s="1"/>
  <c r="BP266" i="42" s="1"/>
  <c r="BR265" i="42"/>
  <c r="BQ265" i="42"/>
  <c r="BN265" i="42"/>
  <c r="BK265" i="42"/>
  <c r="BO265" i="42" s="1"/>
  <c r="BP265" i="42" s="1"/>
  <c r="BR264" i="42"/>
  <c r="BQ264" i="42"/>
  <c r="BN264" i="42"/>
  <c r="BO264" i="42" s="1"/>
  <c r="BP264" i="42" s="1"/>
  <c r="BK264" i="42"/>
  <c r="BR263" i="42"/>
  <c r="BQ263" i="42"/>
  <c r="BN263" i="42"/>
  <c r="BK263" i="42"/>
  <c r="BR262" i="42"/>
  <c r="BQ262" i="42"/>
  <c r="BO262" i="42"/>
  <c r="BP262" i="42" s="1"/>
  <c r="BN262" i="42"/>
  <c r="BK262" i="42"/>
  <c r="BR261" i="42"/>
  <c r="BQ261" i="42"/>
  <c r="BN261" i="42"/>
  <c r="BK261" i="42"/>
  <c r="BO261" i="42" s="1"/>
  <c r="BP261" i="42" s="1"/>
  <c r="BR260" i="42"/>
  <c r="BQ260" i="42"/>
  <c r="BN260" i="42"/>
  <c r="BK260" i="42"/>
  <c r="BO260" i="42" s="1"/>
  <c r="BP260" i="42" s="1"/>
  <c r="BR259" i="42"/>
  <c r="BQ259" i="42"/>
  <c r="BN259" i="42"/>
  <c r="BK259" i="42"/>
  <c r="BO259" i="42" s="1"/>
  <c r="BP259" i="42" s="1"/>
  <c r="BR258" i="42"/>
  <c r="BQ258" i="42"/>
  <c r="BN258" i="42"/>
  <c r="BK258" i="42"/>
  <c r="BR257" i="42"/>
  <c r="BQ257" i="42"/>
  <c r="BN257" i="42"/>
  <c r="BK257" i="42"/>
  <c r="BR256" i="42"/>
  <c r="BQ256" i="42"/>
  <c r="BO256" i="42"/>
  <c r="BP256" i="42" s="1"/>
  <c r="BN256" i="42"/>
  <c r="BK256" i="42"/>
  <c r="BR255" i="42"/>
  <c r="BQ255" i="42"/>
  <c r="BN255" i="42"/>
  <c r="BK255" i="42"/>
  <c r="BR254" i="42"/>
  <c r="BQ254" i="42"/>
  <c r="BO254" i="42"/>
  <c r="BP254" i="42" s="1"/>
  <c r="BN254" i="42"/>
  <c r="BK254" i="42"/>
  <c r="BR253" i="42"/>
  <c r="BQ253" i="42"/>
  <c r="BN253" i="42"/>
  <c r="BK253" i="42"/>
  <c r="BO253" i="42" s="1"/>
  <c r="BP253" i="42" s="1"/>
  <c r="BR252" i="42"/>
  <c r="BQ252" i="42"/>
  <c r="BN252" i="42"/>
  <c r="BK252" i="42"/>
  <c r="BO252" i="42" s="1"/>
  <c r="BP252" i="42" s="1"/>
  <c r="BR251" i="42"/>
  <c r="BQ251" i="42"/>
  <c r="BN251" i="42"/>
  <c r="BK251" i="42"/>
  <c r="BO251" i="42" s="1"/>
  <c r="BP251" i="42" s="1"/>
  <c r="BR250" i="42"/>
  <c r="BQ250" i="42"/>
  <c r="BN250" i="42"/>
  <c r="BK250" i="42"/>
  <c r="BO250" i="42" s="1"/>
  <c r="BP250" i="42" s="1"/>
  <c r="BR249" i="42"/>
  <c r="BQ249" i="42"/>
  <c r="BN249" i="42"/>
  <c r="BK249" i="42"/>
  <c r="BO249" i="42" s="1"/>
  <c r="BP249" i="42" s="1"/>
  <c r="BR248" i="42"/>
  <c r="BQ248" i="42"/>
  <c r="BN248" i="42"/>
  <c r="BO248" i="42" s="1"/>
  <c r="BP248" i="42" s="1"/>
  <c r="BK248" i="42"/>
  <c r="BR247" i="42"/>
  <c r="BQ247" i="42"/>
  <c r="BN247" i="42"/>
  <c r="BK247" i="42"/>
  <c r="BR246" i="42"/>
  <c r="BQ246" i="42"/>
  <c r="BO246" i="42"/>
  <c r="BP246" i="42" s="1"/>
  <c r="BN246" i="42"/>
  <c r="BK246" i="42"/>
  <c r="BR245" i="42"/>
  <c r="BQ245" i="42"/>
  <c r="BN245" i="42"/>
  <c r="BK245" i="42"/>
  <c r="BO245" i="42" s="1"/>
  <c r="BP245" i="42" s="1"/>
  <c r="BR244" i="42"/>
  <c r="BQ244" i="42"/>
  <c r="BN244" i="42"/>
  <c r="BK244" i="42"/>
  <c r="BO244" i="42" s="1"/>
  <c r="BP244" i="42" s="1"/>
  <c r="BR243" i="42"/>
  <c r="BQ243" i="42"/>
  <c r="BN243" i="42"/>
  <c r="BK243" i="42"/>
  <c r="BO243" i="42" s="1"/>
  <c r="BP243" i="42" s="1"/>
  <c r="BR242" i="42"/>
  <c r="BQ242" i="42"/>
  <c r="BN242" i="42"/>
  <c r="BK242" i="42"/>
  <c r="BR241" i="42"/>
  <c r="BQ241" i="42"/>
  <c r="BN241" i="42"/>
  <c r="BK241" i="42"/>
  <c r="BR240" i="42"/>
  <c r="BQ240" i="42"/>
  <c r="BO240" i="42"/>
  <c r="BP240" i="42" s="1"/>
  <c r="BN240" i="42"/>
  <c r="BK240" i="42"/>
  <c r="BR239" i="42"/>
  <c r="BQ239" i="42"/>
  <c r="BN239" i="42"/>
  <c r="BK239" i="42"/>
  <c r="BR238" i="42"/>
  <c r="BQ238" i="42"/>
  <c r="BO238" i="42"/>
  <c r="BP238" i="42" s="1"/>
  <c r="BN238" i="42"/>
  <c r="BK238" i="42"/>
  <c r="BR237" i="42"/>
  <c r="BQ237" i="42"/>
  <c r="BN237" i="42"/>
  <c r="BK237" i="42"/>
  <c r="BO237" i="42" s="1"/>
  <c r="BP237" i="42" s="1"/>
  <c r="BR236" i="42"/>
  <c r="BQ236" i="42"/>
  <c r="BN236" i="42"/>
  <c r="BK236" i="42"/>
  <c r="BO236" i="42" s="1"/>
  <c r="BP236" i="42" s="1"/>
  <c r="BR235" i="42"/>
  <c r="BQ235" i="42"/>
  <c r="BN235" i="42"/>
  <c r="BK235" i="42"/>
  <c r="BO235" i="42" s="1"/>
  <c r="BP235" i="42" s="1"/>
  <c r="BR234" i="42"/>
  <c r="BQ234" i="42"/>
  <c r="BN234" i="42"/>
  <c r="BK234" i="42"/>
  <c r="BO234" i="42" s="1"/>
  <c r="BP234" i="42" s="1"/>
  <c r="BR233" i="42"/>
  <c r="BQ233" i="42"/>
  <c r="BN233" i="42"/>
  <c r="BK233" i="42"/>
  <c r="BO233" i="42" s="1"/>
  <c r="BP233" i="42" s="1"/>
  <c r="BR232" i="42"/>
  <c r="BQ232" i="42"/>
  <c r="BN232" i="42"/>
  <c r="BO232" i="42" s="1"/>
  <c r="BP232" i="42" s="1"/>
  <c r="BK232" i="42"/>
  <c r="BR231" i="42"/>
  <c r="BQ231" i="42"/>
  <c r="BN231" i="42"/>
  <c r="BK231" i="42"/>
  <c r="BR230" i="42"/>
  <c r="BQ230" i="42"/>
  <c r="BO230" i="42"/>
  <c r="BP230" i="42" s="1"/>
  <c r="BN230" i="42"/>
  <c r="BK230" i="42"/>
  <c r="BR229" i="42"/>
  <c r="BQ229" i="42"/>
  <c r="BN229" i="42"/>
  <c r="BK229" i="42"/>
  <c r="BO229" i="42" s="1"/>
  <c r="BP229" i="42" s="1"/>
  <c r="BR228" i="42"/>
  <c r="BQ228" i="42"/>
  <c r="BN228" i="42"/>
  <c r="BK228" i="42"/>
  <c r="BO228" i="42" s="1"/>
  <c r="BP228" i="42" s="1"/>
  <c r="BR227" i="42"/>
  <c r="BQ227" i="42"/>
  <c r="BN227" i="42"/>
  <c r="BK227" i="42"/>
  <c r="BO227" i="42" s="1"/>
  <c r="BP227" i="42" s="1"/>
  <c r="BR226" i="42"/>
  <c r="BQ226" i="42"/>
  <c r="BN226" i="42"/>
  <c r="BK226" i="42"/>
  <c r="BR225" i="42"/>
  <c r="BQ225" i="42"/>
  <c r="BN225" i="42"/>
  <c r="BK225" i="42"/>
  <c r="BR224" i="42"/>
  <c r="BQ224" i="42"/>
  <c r="BO224" i="42"/>
  <c r="BP224" i="42" s="1"/>
  <c r="BN224" i="42"/>
  <c r="BK224" i="42"/>
  <c r="BR223" i="42"/>
  <c r="BQ223" i="42"/>
  <c r="BN223" i="42"/>
  <c r="BK223" i="42"/>
  <c r="BR222" i="42"/>
  <c r="BQ222" i="42"/>
  <c r="BO222" i="42"/>
  <c r="BP222" i="42" s="1"/>
  <c r="BN222" i="42"/>
  <c r="BK222" i="42"/>
  <c r="BR221" i="42"/>
  <c r="BQ221" i="42"/>
  <c r="BN221" i="42"/>
  <c r="BK221" i="42"/>
  <c r="BO221" i="42" s="1"/>
  <c r="BP221" i="42" s="1"/>
  <c r="BR220" i="42"/>
  <c r="BQ220" i="42"/>
  <c r="BN220" i="42"/>
  <c r="BK220" i="42"/>
  <c r="BO220" i="42" s="1"/>
  <c r="BP220" i="42" s="1"/>
  <c r="BR219" i="42"/>
  <c r="BQ219" i="42"/>
  <c r="BN219" i="42"/>
  <c r="BK219" i="42"/>
  <c r="BO219" i="42" s="1"/>
  <c r="BP219" i="42" s="1"/>
  <c r="BR218" i="42"/>
  <c r="BQ218" i="42"/>
  <c r="BN218" i="42"/>
  <c r="BK218" i="42"/>
  <c r="BO218" i="42" s="1"/>
  <c r="BP218" i="42" s="1"/>
  <c r="BR217" i="42"/>
  <c r="BQ217" i="42"/>
  <c r="BN217" i="42"/>
  <c r="BK217" i="42"/>
  <c r="BO217" i="42" s="1"/>
  <c r="BP217" i="42" s="1"/>
  <c r="BR216" i="42"/>
  <c r="BQ216" i="42"/>
  <c r="BN216" i="42"/>
  <c r="BO216" i="42" s="1"/>
  <c r="BP216" i="42" s="1"/>
  <c r="BK216" i="42"/>
  <c r="BR215" i="42"/>
  <c r="BQ215" i="42"/>
  <c r="BN215" i="42"/>
  <c r="BK215" i="42"/>
  <c r="BR214" i="42"/>
  <c r="BQ214" i="42"/>
  <c r="BO214" i="42"/>
  <c r="BP214" i="42" s="1"/>
  <c r="BN214" i="42"/>
  <c r="BK214" i="42"/>
  <c r="BR213" i="42"/>
  <c r="BQ213" i="42"/>
  <c r="BN213" i="42"/>
  <c r="BK213" i="42"/>
  <c r="BO213" i="42" s="1"/>
  <c r="BP213" i="42" s="1"/>
  <c r="BR212" i="42"/>
  <c r="BQ212" i="42"/>
  <c r="BN212" i="42"/>
  <c r="BK212" i="42"/>
  <c r="BO212" i="42" s="1"/>
  <c r="BP212" i="42" s="1"/>
  <c r="BR211" i="42"/>
  <c r="BQ211" i="42"/>
  <c r="BN211" i="42"/>
  <c r="BK211" i="42"/>
  <c r="BO211" i="42" s="1"/>
  <c r="BP211" i="42" s="1"/>
  <c r="BR210" i="42"/>
  <c r="BQ210" i="42"/>
  <c r="BN210" i="42"/>
  <c r="BK210" i="42"/>
  <c r="BR209" i="42"/>
  <c r="BQ209" i="42"/>
  <c r="BN209" i="42"/>
  <c r="BK209" i="42"/>
  <c r="BR208" i="42"/>
  <c r="BQ208" i="42"/>
  <c r="BO208" i="42"/>
  <c r="BP208" i="42" s="1"/>
  <c r="BN208" i="42"/>
  <c r="BK208" i="42"/>
  <c r="BR207" i="42"/>
  <c r="BQ207" i="42"/>
  <c r="BN207" i="42"/>
  <c r="BK207" i="42"/>
  <c r="BR206" i="42"/>
  <c r="BQ206" i="42"/>
  <c r="BO206" i="42"/>
  <c r="BP206" i="42" s="1"/>
  <c r="BN206" i="42"/>
  <c r="BK206" i="42"/>
  <c r="BR205" i="42"/>
  <c r="BQ205" i="42"/>
  <c r="BN205" i="42"/>
  <c r="BK205" i="42"/>
  <c r="BO205" i="42" s="1"/>
  <c r="BP205" i="42" s="1"/>
  <c r="BR204" i="42"/>
  <c r="BQ204" i="42"/>
  <c r="BN204" i="42"/>
  <c r="BK204" i="42"/>
  <c r="BO204" i="42" s="1"/>
  <c r="BP204" i="42" s="1"/>
  <c r="BR203" i="42"/>
  <c r="BQ203" i="42"/>
  <c r="BN203" i="42"/>
  <c r="BK203" i="42"/>
  <c r="BO203" i="42" s="1"/>
  <c r="BP203" i="42" s="1"/>
  <c r="BR202" i="42"/>
  <c r="BQ202" i="42"/>
  <c r="BN202" i="42"/>
  <c r="BK202" i="42"/>
  <c r="BO202" i="42" s="1"/>
  <c r="BP202" i="42" s="1"/>
  <c r="BR201" i="42"/>
  <c r="BQ201" i="42"/>
  <c r="BN201" i="42"/>
  <c r="BK201" i="42"/>
  <c r="BO201" i="42" s="1"/>
  <c r="BP201" i="42" s="1"/>
  <c r="BR200" i="42"/>
  <c r="BQ200" i="42"/>
  <c r="BN200" i="42"/>
  <c r="BO200" i="42" s="1"/>
  <c r="BP200" i="42" s="1"/>
  <c r="BK200" i="42"/>
  <c r="BR199" i="42"/>
  <c r="BQ199" i="42"/>
  <c r="BN199" i="42"/>
  <c r="BK199" i="42"/>
  <c r="BR198" i="42"/>
  <c r="BQ198" i="42"/>
  <c r="BO198" i="42"/>
  <c r="BP198" i="42" s="1"/>
  <c r="BN198" i="42"/>
  <c r="BK198" i="42"/>
  <c r="BR197" i="42"/>
  <c r="BQ197" i="42"/>
  <c r="BN197" i="42"/>
  <c r="BK197" i="42"/>
  <c r="BO197" i="42" s="1"/>
  <c r="BP197" i="42" s="1"/>
  <c r="BR196" i="42"/>
  <c r="BQ196" i="42"/>
  <c r="BN196" i="42"/>
  <c r="BK196" i="42"/>
  <c r="BO196" i="42" s="1"/>
  <c r="BP196" i="42" s="1"/>
  <c r="BR195" i="42"/>
  <c r="BQ195" i="42"/>
  <c r="BN195" i="42"/>
  <c r="BK195" i="42"/>
  <c r="BO195" i="42" s="1"/>
  <c r="BP195" i="42" s="1"/>
  <c r="BR194" i="42"/>
  <c r="BQ194" i="42"/>
  <c r="BN194" i="42"/>
  <c r="BK194" i="42"/>
  <c r="BR193" i="42"/>
  <c r="BQ193" i="42"/>
  <c r="BN193" i="42"/>
  <c r="BK193" i="42"/>
  <c r="BR192" i="42"/>
  <c r="BQ192" i="42"/>
  <c r="BO192" i="42"/>
  <c r="BP192" i="42" s="1"/>
  <c r="BN192" i="42"/>
  <c r="BK192" i="42"/>
  <c r="BR191" i="42"/>
  <c r="BQ191" i="42"/>
  <c r="BN191" i="42"/>
  <c r="BK191" i="42"/>
  <c r="BR190" i="42"/>
  <c r="BQ190" i="42"/>
  <c r="BO190" i="42"/>
  <c r="BP190" i="42" s="1"/>
  <c r="BN190" i="42"/>
  <c r="BK190" i="42"/>
  <c r="BR189" i="42"/>
  <c r="BQ189" i="42"/>
  <c r="BN189" i="42"/>
  <c r="BK189" i="42"/>
  <c r="BO189" i="42" s="1"/>
  <c r="BP189" i="42" s="1"/>
  <c r="BR188" i="42"/>
  <c r="BQ188" i="42"/>
  <c r="BN188" i="42"/>
  <c r="BK188" i="42"/>
  <c r="BO188" i="42" s="1"/>
  <c r="BP188" i="42" s="1"/>
  <c r="BR187" i="42"/>
  <c r="BQ187" i="42"/>
  <c r="BN187" i="42"/>
  <c r="BK187" i="42"/>
  <c r="BO187" i="42" s="1"/>
  <c r="BP187" i="42" s="1"/>
  <c r="BR186" i="42"/>
  <c r="BQ186" i="42"/>
  <c r="BN186" i="42"/>
  <c r="BK186" i="42"/>
  <c r="BO186" i="42" s="1"/>
  <c r="BP186" i="42" s="1"/>
  <c r="BR185" i="42"/>
  <c r="BQ185" i="42"/>
  <c r="BN185" i="42"/>
  <c r="BK185" i="42"/>
  <c r="BO185" i="42" s="1"/>
  <c r="BP185" i="42" s="1"/>
  <c r="BR184" i="42"/>
  <c r="BQ184" i="42"/>
  <c r="BN184" i="42"/>
  <c r="BO184" i="42" s="1"/>
  <c r="BP184" i="42" s="1"/>
  <c r="BK184" i="42"/>
  <c r="BR183" i="42"/>
  <c r="BQ183" i="42"/>
  <c r="BN183" i="42"/>
  <c r="BK183" i="42"/>
  <c r="BR182" i="42"/>
  <c r="BQ182" i="42"/>
  <c r="BO182" i="42"/>
  <c r="BP182" i="42" s="1"/>
  <c r="BN182" i="42"/>
  <c r="BK182" i="42"/>
  <c r="BR181" i="42"/>
  <c r="BQ181" i="42"/>
  <c r="BN181" i="42"/>
  <c r="BK181" i="42"/>
  <c r="BO181" i="42" s="1"/>
  <c r="BP181" i="42" s="1"/>
  <c r="BR180" i="42"/>
  <c r="BQ180" i="42"/>
  <c r="BN180" i="42"/>
  <c r="BK180" i="42"/>
  <c r="BO180" i="42" s="1"/>
  <c r="BP180" i="42" s="1"/>
  <c r="BR179" i="42"/>
  <c r="BQ179" i="42"/>
  <c r="BN179" i="42"/>
  <c r="BK179" i="42"/>
  <c r="BO179" i="42" s="1"/>
  <c r="BP179" i="42" s="1"/>
  <c r="BR178" i="42"/>
  <c r="BQ178" i="42"/>
  <c r="BN178" i="42"/>
  <c r="BK178" i="42"/>
  <c r="BR177" i="42"/>
  <c r="BQ177" i="42"/>
  <c r="BN177" i="42"/>
  <c r="BK177" i="42"/>
  <c r="BR176" i="42"/>
  <c r="BQ176" i="42"/>
  <c r="BO176" i="42"/>
  <c r="BP176" i="42" s="1"/>
  <c r="BN176" i="42"/>
  <c r="BK176" i="42"/>
  <c r="BR175" i="42"/>
  <c r="BQ175" i="42"/>
  <c r="BN175" i="42"/>
  <c r="BK175" i="42"/>
  <c r="BR174" i="42"/>
  <c r="BQ174" i="42"/>
  <c r="BO174" i="42"/>
  <c r="BP174" i="42" s="1"/>
  <c r="BN174" i="42"/>
  <c r="BK174" i="42"/>
  <c r="BR173" i="42"/>
  <c r="BQ173" i="42"/>
  <c r="BN173" i="42"/>
  <c r="BK173" i="42"/>
  <c r="BO173" i="42" s="1"/>
  <c r="BP173" i="42" s="1"/>
  <c r="BR172" i="42"/>
  <c r="BQ172" i="42"/>
  <c r="BN172" i="42"/>
  <c r="BK172" i="42"/>
  <c r="BO172" i="42" s="1"/>
  <c r="BP172" i="42" s="1"/>
  <c r="BR171" i="42"/>
  <c r="BQ171" i="42"/>
  <c r="BN171" i="42"/>
  <c r="BK171" i="42"/>
  <c r="BO171" i="42" s="1"/>
  <c r="BP171" i="42" s="1"/>
  <c r="BR170" i="42"/>
  <c r="BQ170" i="42"/>
  <c r="BN170" i="42"/>
  <c r="BK170" i="42"/>
  <c r="BO170" i="42" s="1"/>
  <c r="BP170" i="42" s="1"/>
  <c r="BR169" i="42"/>
  <c r="BQ169" i="42"/>
  <c r="BN169" i="42"/>
  <c r="BK169" i="42"/>
  <c r="BO169" i="42" s="1"/>
  <c r="BP169" i="42" s="1"/>
  <c r="BR168" i="42"/>
  <c r="BQ168" i="42"/>
  <c r="BN168" i="42"/>
  <c r="BO168" i="42" s="1"/>
  <c r="BP168" i="42" s="1"/>
  <c r="BK168" i="42"/>
  <c r="BR167" i="42"/>
  <c r="BQ167" i="42"/>
  <c r="BN167" i="42"/>
  <c r="BK167" i="42"/>
  <c r="BR166" i="42"/>
  <c r="BQ166" i="42"/>
  <c r="BN166" i="42"/>
  <c r="BO166" i="42" s="1"/>
  <c r="BP166" i="42" s="1"/>
  <c r="BK166" i="42"/>
  <c r="BR165" i="42"/>
  <c r="BQ165" i="42"/>
  <c r="BN165" i="42"/>
  <c r="BK165" i="42"/>
  <c r="BR164" i="42"/>
  <c r="BQ164" i="42"/>
  <c r="BO164" i="42"/>
  <c r="BP164" i="42" s="1"/>
  <c r="BN164" i="42"/>
  <c r="BK164" i="42"/>
  <c r="BR163" i="42"/>
  <c r="BQ163" i="42"/>
  <c r="BN163" i="42"/>
  <c r="BK163" i="42"/>
  <c r="BR162" i="42"/>
  <c r="BQ162" i="42"/>
  <c r="BN162" i="42"/>
  <c r="BK162" i="42"/>
  <c r="BO162" i="42" s="1"/>
  <c r="BP162" i="42" s="1"/>
  <c r="BR161" i="42"/>
  <c r="BQ161" i="42"/>
  <c r="BN161" i="42"/>
  <c r="BK161" i="42"/>
  <c r="BO161" i="42" s="1"/>
  <c r="BP161" i="42" s="1"/>
  <c r="BR160" i="42"/>
  <c r="BQ160" i="42"/>
  <c r="BN160" i="42"/>
  <c r="BK160" i="42"/>
  <c r="BO160" i="42" s="1"/>
  <c r="BP160" i="42" s="1"/>
  <c r="BR159" i="42"/>
  <c r="BQ159" i="42"/>
  <c r="BN159" i="42"/>
  <c r="BK159" i="42"/>
  <c r="BO159" i="42" s="1"/>
  <c r="BP159" i="42" s="1"/>
  <c r="BR158" i="42"/>
  <c r="BQ158" i="42"/>
  <c r="BN158" i="42"/>
  <c r="BO158" i="42" s="1"/>
  <c r="BP158" i="42" s="1"/>
  <c r="BK158" i="42"/>
  <c r="BR157" i="42"/>
  <c r="BQ157" i="42"/>
  <c r="BN157" i="42"/>
  <c r="BK157" i="42"/>
  <c r="BR156" i="42"/>
  <c r="BQ156" i="42"/>
  <c r="BO156" i="42"/>
  <c r="BP156" i="42" s="1"/>
  <c r="BN156" i="42"/>
  <c r="BK156" i="42"/>
  <c r="BR155" i="42"/>
  <c r="BQ155" i="42"/>
  <c r="BN155" i="42"/>
  <c r="BK155" i="42"/>
  <c r="BR154" i="42"/>
  <c r="BQ154" i="42"/>
  <c r="BN154" i="42"/>
  <c r="BK154" i="42"/>
  <c r="BO154" i="42" s="1"/>
  <c r="BP154" i="42" s="1"/>
  <c r="BR153" i="42"/>
  <c r="BQ153" i="42"/>
  <c r="BN153" i="42"/>
  <c r="BK153" i="42"/>
  <c r="BO153" i="42" s="1"/>
  <c r="BP153" i="42" s="1"/>
  <c r="BR152" i="42"/>
  <c r="BQ152" i="42"/>
  <c r="BN152" i="42"/>
  <c r="BK152" i="42"/>
  <c r="BO152" i="42" s="1"/>
  <c r="BP152" i="42" s="1"/>
  <c r="BR151" i="42"/>
  <c r="BQ151" i="42"/>
  <c r="BN151" i="42"/>
  <c r="BK151" i="42"/>
  <c r="BO151" i="42" s="1"/>
  <c r="BP151" i="42" s="1"/>
  <c r="BR150" i="42"/>
  <c r="BQ150" i="42"/>
  <c r="BN150" i="42"/>
  <c r="BO150" i="42" s="1"/>
  <c r="BP150" i="42" s="1"/>
  <c r="BK150" i="42"/>
  <c r="BR149" i="42"/>
  <c r="BQ149" i="42"/>
  <c r="BN149" i="42"/>
  <c r="BK149" i="42"/>
  <c r="BR148" i="42"/>
  <c r="BQ148" i="42"/>
  <c r="BO148" i="42"/>
  <c r="BP148" i="42" s="1"/>
  <c r="BN148" i="42"/>
  <c r="BK148" i="42"/>
  <c r="BR147" i="42"/>
  <c r="BQ147" i="42"/>
  <c r="BN147" i="42"/>
  <c r="BK147" i="42"/>
  <c r="BR146" i="42"/>
  <c r="BQ146" i="42"/>
  <c r="BN146" i="42"/>
  <c r="BK146" i="42"/>
  <c r="BO146" i="42" s="1"/>
  <c r="BP146" i="42" s="1"/>
  <c r="BR145" i="42"/>
  <c r="BQ145" i="42"/>
  <c r="BN145" i="42"/>
  <c r="BK145" i="42"/>
  <c r="BO145" i="42" s="1"/>
  <c r="BP145" i="42" s="1"/>
  <c r="BR144" i="42"/>
  <c r="BQ144" i="42"/>
  <c r="BN144" i="42"/>
  <c r="BK144" i="42"/>
  <c r="BO144" i="42" s="1"/>
  <c r="BP144" i="42" s="1"/>
  <c r="BR143" i="42"/>
  <c r="BQ143" i="42"/>
  <c r="BN143" i="42"/>
  <c r="BK143" i="42"/>
  <c r="BO143" i="42" s="1"/>
  <c r="BP143" i="42" s="1"/>
  <c r="BR142" i="42"/>
  <c r="BQ142" i="42"/>
  <c r="BN142" i="42"/>
  <c r="BO142" i="42" s="1"/>
  <c r="BP142" i="42" s="1"/>
  <c r="BK142" i="42"/>
  <c r="BR141" i="42"/>
  <c r="BQ141" i="42"/>
  <c r="BN141" i="42"/>
  <c r="BK141" i="42"/>
  <c r="BR140" i="42"/>
  <c r="BQ140" i="42"/>
  <c r="BO140" i="42"/>
  <c r="BP140" i="42" s="1"/>
  <c r="BN140" i="42"/>
  <c r="BK140" i="42"/>
  <c r="BR139" i="42"/>
  <c r="BQ139" i="42"/>
  <c r="BN139" i="42"/>
  <c r="BK139" i="42"/>
  <c r="BR138" i="42"/>
  <c r="BQ138" i="42"/>
  <c r="BN138" i="42"/>
  <c r="BK138" i="42"/>
  <c r="BR137" i="42"/>
  <c r="BQ137" i="42"/>
  <c r="BN137" i="42"/>
  <c r="BK137" i="42"/>
  <c r="BO137" i="42" s="1"/>
  <c r="BP137" i="42" s="1"/>
  <c r="BR136" i="42"/>
  <c r="BQ136" i="42"/>
  <c r="BN136" i="42"/>
  <c r="BK136" i="42"/>
  <c r="BO136" i="42" s="1"/>
  <c r="BP136" i="42" s="1"/>
  <c r="BR135" i="42"/>
  <c r="BQ135" i="42"/>
  <c r="BN135" i="42"/>
  <c r="BK135" i="42"/>
  <c r="BO135" i="42" s="1"/>
  <c r="BP135" i="42" s="1"/>
  <c r="BR134" i="42"/>
  <c r="BQ134" i="42"/>
  <c r="BN134" i="42"/>
  <c r="BK134" i="42"/>
  <c r="BO134" i="42" s="1"/>
  <c r="BP134" i="42" s="1"/>
  <c r="BR133" i="42"/>
  <c r="BQ133" i="42"/>
  <c r="BN133" i="42"/>
  <c r="BO133" i="42" s="1"/>
  <c r="BP133" i="42" s="1"/>
  <c r="BK133" i="42"/>
  <c r="BR132" i="42"/>
  <c r="BQ132" i="42"/>
  <c r="BO132" i="42"/>
  <c r="BP132" i="42" s="1"/>
  <c r="BN132" i="42"/>
  <c r="BK132" i="42"/>
  <c r="BR131" i="42"/>
  <c r="BQ131" i="42"/>
  <c r="BN131" i="42"/>
  <c r="BK131" i="42"/>
  <c r="BR130" i="42"/>
  <c r="BQ130" i="42"/>
  <c r="BN130" i="42"/>
  <c r="BK130" i="42"/>
  <c r="BR129" i="42"/>
  <c r="BQ129" i="42"/>
  <c r="BN129" i="42"/>
  <c r="BK129" i="42"/>
  <c r="BO129" i="42" s="1"/>
  <c r="BP129" i="42" s="1"/>
  <c r="BR128" i="42"/>
  <c r="BQ128" i="42"/>
  <c r="BN128" i="42"/>
  <c r="BK128" i="42"/>
  <c r="BO128" i="42" s="1"/>
  <c r="BP128" i="42" s="1"/>
  <c r="BR127" i="42"/>
  <c r="BQ127" i="42"/>
  <c r="BN127" i="42"/>
  <c r="BK127" i="42"/>
  <c r="BO127" i="42" s="1"/>
  <c r="BP127" i="42" s="1"/>
  <c r="BR126" i="42"/>
  <c r="BQ126" i="42"/>
  <c r="BN126" i="42"/>
  <c r="BK126" i="42"/>
  <c r="BO126" i="42" s="1"/>
  <c r="BP126" i="42" s="1"/>
  <c r="BR125" i="42"/>
  <c r="BQ125" i="42"/>
  <c r="BN125" i="42"/>
  <c r="BO125" i="42" s="1"/>
  <c r="BP125" i="42" s="1"/>
  <c r="BK125" i="42"/>
  <c r="BR124" i="42"/>
  <c r="BQ124" i="42"/>
  <c r="BO124" i="42"/>
  <c r="BP124" i="42" s="1"/>
  <c r="BN124" i="42"/>
  <c r="BK124" i="42"/>
  <c r="BR123" i="42"/>
  <c r="BQ123" i="42"/>
  <c r="BN123" i="42"/>
  <c r="BK123" i="42"/>
  <c r="BR122" i="42"/>
  <c r="BQ122" i="42"/>
  <c r="BN122" i="42"/>
  <c r="BK122" i="42"/>
  <c r="BR121" i="42"/>
  <c r="BQ121" i="42"/>
  <c r="BN121" i="42"/>
  <c r="BK121" i="42"/>
  <c r="BO121" i="42" s="1"/>
  <c r="BP121" i="42" s="1"/>
  <c r="BR120" i="42"/>
  <c r="BQ120" i="42"/>
  <c r="BN120" i="42"/>
  <c r="BK120" i="42"/>
  <c r="BO120" i="42" s="1"/>
  <c r="BP120" i="42" s="1"/>
  <c r="BR119" i="42"/>
  <c r="BQ119" i="42"/>
  <c r="BN119" i="42"/>
  <c r="BK119" i="42"/>
  <c r="BO119" i="42" s="1"/>
  <c r="BP119" i="42" s="1"/>
  <c r="BR118" i="42"/>
  <c r="BQ118" i="42"/>
  <c r="BN118" i="42"/>
  <c r="BK118" i="42"/>
  <c r="BO118" i="42" s="1"/>
  <c r="BP118" i="42" s="1"/>
  <c r="BR117" i="42"/>
  <c r="BQ117" i="42"/>
  <c r="BN117" i="42"/>
  <c r="BO117" i="42" s="1"/>
  <c r="BP117" i="42" s="1"/>
  <c r="BK117" i="42"/>
  <c r="BR116" i="42"/>
  <c r="BQ116" i="42"/>
  <c r="BO116" i="42"/>
  <c r="BP116" i="42" s="1"/>
  <c r="BN116" i="42"/>
  <c r="BK116" i="42"/>
  <c r="BR115" i="42"/>
  <c r="BQ115" i="42"/>
  <c r="BN115" i="42"/>
  <c r="BK115" i="42"/>
  <c r="BR114" i="42"/>
  <c r="BQ114" i="42"/>
  <c r="BN114" i="42"/>
  <c r="BK114" i="42"/>
  <c r="BR113" i="42"/>
  <c r="BQ113" i="42"/>
  <c r="BN113" i="42"/>
  <c r="BK113" i="42"/>
  <c r="BO113" i="42" s="1"/>
  <c r="BP113" i="42" s="1"/>
  <c r="BR112" i="42"/>
  <c r="BQ112" i="42"/>
  <c r="BN112" i="42"/>
  <c r="BK112" i="42"/>
  <c r="BO112" i="42" s="1"/>
  <c r="BP112" i="42" s="1"/>
  <c r="BR111" i="42"/>
  <c r="BQ111" i="42"/>
  <c r="BN111" i="42"/>
  <c r="BK111" i="42"/>
  <c r="BO111" i="42" s="1"/>
  <c r="BP111" i="42" s="1"/>
  <c r="BR110" i="42"/>
  <c r="BQ110" i="42"/>
  <c r="BN110" i="42"/>
  <c r="BK110" i="42"/>
  <c r="BO110" i="42" s="1"/>
  <c r="BP110" i="42" s="1"/>
  <c r="BR109" i="42"/>
  <c r="BQ109" i="42"/>
  <c r="BN109" i="42"/>
  <c r="BO109" i="42" s="1"/>
  <c r="BP109" i="42" s="1"/>
  <c r="BK109" i="42"/>
  <c r="BR108" i="42"/>
  <c r="BQ108" i="42"/>
  <c r="BN108" i="42"/>
  <c r="BK108" i="42"/>
  <c r="BR107" i="42"/>
  <c r="BQ107" i="42"/>
  <c r="BO107" i="42"/>
  <c r="BP107" i="42" s="1"/>
  <c r="BN107" i="42"/>
  <c r="BK107" i="42"/>
  <c r="BR106" i="42"/>
  <c r="BQ106" i="42"/>
  <c r="BN106" i="42"/>
  <c r="BK106" i="42"/>
  <c r="BR105" i="42"/>
  <c r="BQ105" i="42"/>
  <c r="BN105" i="42"/>
  <c r="BK105" i="42"/>
  <c r="BO105" i="42" s="1"/>
  <c r="BP105" i="42" s="1"/>
  <c r="BR104" i="42"/>
  <c r="BQ104" i="42"/>
  <c r="BN104" i="42"/>
  <c r="BK104" i="42"/>
  <c r="BO104" i="42" s="1"/>
  <c r="BP104" i="42" s="1"/>
  <c r="BR103" i="42"/>
  <c r="BQ103" i="42"/>
  <c r="BN103" i="42"/>
  <c r="BK103" i="42"/>
  <c r="BO103" i="42" s="1"/>
  <c r="BP103" i="42" s="1"/>
  <c r="BR102" i="42"/>
  <c r="BQ102" i="42"/>
  <c r="BN102" i="42"/>
  <c r="BK102" i="42"/>
  <c r="BO102" i="42" s="1"/>
  <c r="BP102" i="42" s="1"/>
  <c r="BR101" i="42"/>
  <c r="BQ101" i="42"/>
  <c r="BN101" i="42"/>
  <c r="BO101" i="42" s="1"/>
  <c r="BP101" i="42" s="1"/>
  <c r="BK101" i="42"/>
  <c r="BR100" i="42"/>
  <c r="BQ100" i="42"/>
  <c r="BN100" i="42"/>
  <c r="BK100" i="42"/>
  <c r="BR99" i="42"/>
  <c r="BQ99" i="42"/>
  <c r="BO99" i="42"/>
  <c r="BP99" i="42" s="1"/>
  <c r="BN99" i="42"/>
  <c r="BK99" i="42"/>
  <c r="BR98" i="42"/>
  <c r="BQ98" i="42"/>
  <c r="BN98" i="42"/>
  <c r="BK98" i="42"/>
  <c r="BR97" i="42"/>
  <c r="BQ97" i="42"/>
  <c r="BN97" i="42"/>
  <c r="BK97" i="42"/>
  <c r="BO97" i="42" s="1"/>
  <c r="BP97" i="42" s="1"/>
  <c r="BR96" i="42"/>
  <c r="BQ96" i="42"/>
  <c r="BN96" i="42"/>
  <c r="BK96" i="42"/>
  <c r="BO96" i="42" s="1"/>
  <c r="BP96" i="42" s="1"/>
  <c r="BR95" i="42"/>
  <c r="BQ95" i="42"/>
  <c r="BN95" i="42"/>
  <c r="BK95" i="42"/>
  <c r="BO95" i="42" s="1"/>
  <c r="BP95" i="42" s="1"/>
  <c r="BR94" i="42"/>
  <c r="BQ94" i="42"/>
  <c r="BN94" i="42"/>
  <c r="BK94" i="42"/>
  <c r="BO94" i="42" s="1"/>
  <c r="BP94" i="42" s="1"/>
  <c r="BR93" i="42"/>
  <c r="BQ93" i="42"/>
  <c r="BN93" i="42"/>
  <c r="BO93" i="42" s="1"/>
  <c r="BP93" i="42" s="1"/>
  <c r="BK93" i="42"/>
  <c r="BR92" i="42"/>
  <c r="BQ92" i="42"/>
  <c r="BN92" i="42"/>
  <c r="BK92" i="42"/>
  <c r="BR91" i="42"/>
  <c r="BQ91" i="42"/>
  <c r="BO91" i="42"/>
  <c r="BP91" i="42" s="1"/>
  <c r="BN91" i="42"/>
  <c r="BK91" i="42"/>
  <c r="BR90" i="42"/>
  <c r="BQ90" i="42"/>
  <c r="BN90" i="42"/>
  <c r="BK90" i="42"/>
  <c r="BR89" i="42"/>
  <c r="BQ89" i="42"/>
  <c r="BN89" i="42"/>
  <c r="BK89" i="42"/>
  <c r="BO89" i="42" s="1"/>
  <c r="BP89" i="42" s="1"/>
  <c r="BR88" i="42"/>
  <c r="BQ88" i="42"/>
  <c r="BN88" i="42"/>
  <c r="BK88" i="42"/>
  <c r="BO88" i="42" s="1"/>
  <c r="BP88" i="42" s="1"/>
  <c r="BR87" i="42"/>
  <c r="BQ87" i="42"/>
  <c r="BN87" i="42"/>
  <c r="BK87" i="42"/>
  <c r="BO87" i="42" s="1"/>
  <c r="BP87" i="42" s="1"/>
  <c r="BR86" i="42"/>
  <c r="BQ86" i="42"/>
  <c r="BN86" i="42"/>
  <c r="BK86" i="42"/>
  <c r="BO86" i="42" s="1"/>
  <c r="BP86" i="42" s="1"/>
  <c r="BR85" i="42"/>
  <c r="BQ85" i="42"/>
  <c r="BN85" i="42"/>
  <c r="BO85" i="42" s="1"/>
  <c r="BP85" i="42" s="1"/>
  <c r="BK85" i="42"/>
  <c r="BR84" i="42"/>
  <c r="BQ84" i="42"/>
  <c r="BN84" i="42"/>
  <c r="BK84" i="42"/>
  <c r="BR83" i="42"/>
  <c r="BQ83" i="42"/>
  <c r="BO83" i="42"/>
  <c r="BP83" i="42" s="1"/>
  <c r="BN83" i="42"/>
  <c r="BK83" i="42"/>
  <c r="BR82" i="42"/>
  <c r="BQ82" i="42"/>
  <c r="BN82" i="42"/>
  <c r="BK82" i="42"/>
  <c r="BR81" i="42"/>
  <c r="BQ81" i="42"/>
  <c r="BN81" i="42"/>
  <c r="BK81" i="42"/>
  <c r="BO81" i="42" s="1"/>
  <c r="BP81" i="42" s="1"/>
  <c r="BR80" i="42"/>
  <c r="BQ80" i="42"/>
  <c r="BN80" i="42"/>
  <c r="BK80" i="42"/>
  <c r="BO80" i="42" s="1"/>
  <c r="BP80" i="42" s="1"/>
  <c r="BR79" i="42"/>
  <c r="BQ79" i="42"/>
  <c r="BN79" i="42"/>
  <c r="BK79" i="42"/>
  <c r="BO79" i="42" s="1"/>
  <c r="BP79" i="42" s="1"/>
  <c r="BR78" i="42"/>
  <c r="BQ78" i="42"/>
  <c r="BN78" i="42"/>
  <c r="BK78" i="42"/>
  <c r="BO78" i="42" s="1"/>
  <c r="BP78" i="42" s="1"/>
  <c r="BR77" i="42"/>
  <c r="BQ77" i="42"/>
  <c r="BN77" i="42"/>
  <c r="BO77" i="42" s="1"/>
  <c r="BP77" i="42" s="1"/>
  <c r="BK77" i="42"/>
  <c r="BR76" i="42"/>
  <c r="BQ76" i="42"/>
  <c r="BN76" i="42"/>
  <c r="BK76" i="42"/>
  <c r="BR75" i="42"/>
  <c r="BQ75" i="42"/>
  <c r="BO75" i="42"/>
  <c r="BP75" i="42" s="1"/>
  <c r="BN75" i="42"/>
  <c r="BK75" i="42"/>
  <c r="BR74" i="42"/>
  <c r="BQ74" i="42"/>
  <c r="BN74" i="42"/>
  <c r="BK74" i="42"/>
  <c r="BR73" i="42"/>
  <c r="BQ73" i="42"/>
  <c r="BN73" i="42"/>
  <c r="BK73" i="42"/>
  <c r="BO73" i="42" s="1"/>
  <c r="BP73" i="42" s="1"/>
  <c r="BR72" i="42"/>
  <c r="BQ72" i="42"/>
  <c r="BN72" i="42"/>
  <c r="BK72" i="42"/>
  <c r="BO72" i="42" s="1"/>
  <c r="BP72" i="42" s="1"/>
  <c r="BR71" i="42"/>
  <c r="BQ71" i="42"/>
  <c r="BN71" i="42"/>
  <c r="BK71" i="42"/>
  <c r="BO71" i="42" s="1"/>
  <c r="BP71" i="42" s="1"/>
  <c r="BR70" i="42"/>
  <c r="BQ70" i="42"/>
  <c r="BN70" i="42"/>
  <c r="BK70" i="42"/>
  <c r="BO70" i="42" s="1"/>
  <c r="BP70" i="42" s="1"/>
  <c r="BR69" i="42"/>
  <c r="BQ69" i="42"/>
  <c r="BN69" i="42"/>
  <c r="BO69" i="42" s="1"/>
  <c r="BP69" i="42" s="1"/>
  <c r="BK69" i="42"/>
  <c r="BR68" i="42"/>
  <c r="BQ68" i="42"/>
  <c r="BN68" i="42"/>
  <c r="BK68" i="42"/>
  <c r="BR67" i="42"/>
  <c r="BQ67" i="42"/>
  <c r="BO67" i="42"/>
  <c r="BP67" i="42" s="1"/>
  <c r="BN67" i="42"/>
  <c r="BK67" i="42"/>
  <c r="BR66" i="42"/>
  <c r="BQ66" i="42"/>
  <c r="BN66" i="42"/>
  <c r="BK66" i="42"/>
  <c r="BR65" i="42"/>
  <c r="BQ65" i="42"/>
  <c r="BN65" i="42"/>
  <c r="BK65" i="42"/>
  <c r="BO65" i="42" s="1"/>
  <c r="BP65" i="42" s="1"/>
  <c r="BR64" i="42"/>
  <c r="BQ64" i="42"/>
  <c r="BN64" i="42"/>
  <c r="BK64" i="42"/>
  <c r="BO64" i="42" s="1"/>
  <c r="BP64" i="42" s="1"/>
  <c r="BR63" i="42"/>
  <c r="BQ63" i="42"/>
  <c r="BN63" i="42"/>
  <c r="BK63" i="42"/>
  <c r="BO63" i="42" s="1"/>
  <c r="BP63" i="42" s="1"/>
  <c r="BR62" i="42"/>
  <c r="BQ62" i="42"/>
  <c r="BN62" i="42"/>
  <c r="BK62" i="42"/>
  <c r="BO62" i="42" s="1"/>
  <c r="BP62" i="42" s="1"/>
  <c r="BR61" i="42"/>
  <c r="BQ61" i="42"/>
  <c r="BN61" i="42"/>
  <c r="BO61" i="42" s="1"/>
  <c r="BP61" i="42" s="1"/>
  <c r="BK61" i="42"/>
  <c r="BR60" i="42"/>
  <c r="BQ60" i="42"/>
  <c r="BN60" i="42"/>
  <c r="BK60" i="42"/>
  <c r="BR59" i="42"/>
  <c r="BQ59" i="42"/>
  <c r="BO59" i="42"/>
  <c r="BP59" i="42" s="1"/>
  <c r="BN59" i="42"/>
  <c r="BK59" i="42"/>
  <c r="BR58" i="42"/>
  <c r="BQ58" i="42"/>
  <c r="BN58" i="42"/>
  <c r="BK58" i="42"/>
  <c r="BR57" i="42"/>
  <c r="BQ57" i="42"/>
  <c r="BN57" i="42"/>
  <c r="BK57" i="42"/>
  <c r="BO57" i="42" s="1"/>
  <c r="BP57" i="42" s="1"/>
  <c r="BR56" i="42"/>
  <c r="BQ56" i="42"/>
  <c r="BN56" i="42"/>
  <c r="BK56" i="42"/>
  <c r="BO56" i="42" s="1"/>
  <c r="BP56" i="42" s="1"/>
  <c r="BR55" i="42"/>
  <c r="BQ55" i="42"/>
  <c r="BN55" i="42"/>
  <c r="BK55" i="42"/>
  <c r="BO55" i="42" s="1"/>
  <c r="BP55" i="42" s="1"/>
  <c r="BR54" i="42"/>
  <c r="BQ54" i="42"/>
  <c r="BN54" i="42"/>
  <c r="BK54" i="42"/>
  <c r="BO54" i="42" s="1"/>
  <c r="BP54" i="42" s="1"/>
  <c r="BR53" i="42"/>
  <c r="BQ53" i="42"/>
  <c r="BN53" i="42"/>
  <c r="BO53" i="42" s="1"/>
  <c r="BP53" i="42" s="1"/>
  <c r="BK53" i="42"/>
  <c r="BR52" i="42"/>
  <c r="BQ52" i="42"/>
  <c r="BN52" i="42"/>
  <c r="BK52" i="42"/>
  <c r="BR51" i="42"/>
  <c r="BQ51" i="42"/>
  <c r="BO51" i="42"/>
  <c r="BP51" i="42" s="1"/>
  <c r="BN51" i="42"/>
  <c r="BK51" i="42"/>
  <c r="BR50" i="42"/>
  <c r="BQ50" i="42"/>
  <c r="BN50" i="42"/>
  <c r="BK50" i="42"/>
  <c r="BR49" i="42"/>
  <c r="BQ49" i="42"/>
  <c r="BN49" i="42"/>
  <c r="BK49" i="42"/>
  <c r="BO49" i="42" s="1"/>
  <c r="BP49" i="42" s="1"/>
  <c r="BR48" i="42"/>
  <c r="BQ48" i="42"/>
  <c r="BN48" i="42"/>
  <c r="BK48" i="42"/>
  <c r="BO48" i="42" s="1"/>
  <c r="BP48" i="42" s="1"/>
  <c r="BR47" i="42"/>
  <c r="BQ47" i="42"/>
  <c r="BN47" i="42"/>
  <c r="BK47" i="42"/>
  <c r="BO47" i="42" s="1"/>
  <c r="BP47" i="42" s="1"/>
  <c r="BR46" i="42"/>
  <c r="BQ46" i="42"/>
  <c r="BN46" i="42"/>
  <c r="BK46" i="42"/>
  <c r="BO46" i="42" s="1"/>
  <c r="BP46" i="42" s="1"/>
  <c r="BR45" i="42"/>
  <c r="BQ45" i="42"/>
  <c r="BN45" i="42"/>
  <c r="BO45" i="42" s="1"/>
  <c r="BP45" i="42" s="1"/>
  <c r="BK45" i="42"/>
  <c r="BR44" i="42"/>
  <c r="BQ44" i="42"/>
  <c r="BN44" i="42"/>
  <c r="BK44" i="42"/>
  <c r="BR43" i="42"/>
  <c r="BQ43" i="42"/>
  <c r="BO43" i="42"/>
  <c r="BP43" i="42" s="1"/>
  <c r="BN43" i="42"/>
  <c r="BK43" i="42"/>
  <c r="BR42" i="42"/>
  <c r="BQ42" i="42"/>
  <c r="BN42" i="42"/>
  <c r="BK42" i="42"/>
  <c r="BR41" i="42"/>
  <c r="BQ41" i="42"/>
  <c r="BN41" i="42"/>
  <c r="BK41" i="42"/>
  <c r="BO41" i="42" s="1"/>
  <c r="BP41" i="42" s="1"/>
  <c r="BR40" i="42"/>
  <c r="BQ40" i="42"/>
  <c r="BN40" i="42"/>
  <c r="BK40" i="42"/>
  <c r="BO40" i="42" s="1"/>
  <c r="BP40" i="42" s="1"/>
  <c r="BR39" i="42"/>
  <c r="BQ39" i="42"/>
  <c r="BN39" i="42"/>
  <c r="BK39" i="42"/>
  <c r="BO39" i="42" s="1"/>
  <c r="BP39" i="42" s="1"/>
  <c r="BR38" i="42"/>
  <c r="BQ38" i="42"/>
  <c r="BN38" i="42"/>
  <c r="BK38" i="42"/>
  <c r="BO38" i="42" s="1"/>
  <c r="BP38" i="42" s="1"/>
  <c r="BR37" i="42"/>
  <c r="BQ37" i="42"/>
  <c r="BN37" i="42"/>
  <c r="BO37" i="42" s="1"/>
  <c r="BP37" i="42" s="1"/>
  <c r="BK37" i="42"/>
  <c r="BR36" i="42"/>
  <c r="BQ36" i="42"/>
  <c r="BN36" i="42"/>
  <c r="BK36" i="42"/>
  <c r="BR35" i="42"/>
  <c r="BQ35" i="42"/>
  <c r="BO35" i="42"/>
  <c r="BP35" i="42" s="1"/>
  <c r="BN35" i="42"/>
  <c r="BK35" i="42"/>
  <c r="BR34" i="42"/>
  <c r="BQ34" i="42"/>
  <c r="BN34" i="42"/>
  <c r="BK34" i="42"/>
  <c r="BR33" i="42"/>
  <c r="BQ33" i="42"/>
  <c r="BN33" i="42"/>
  <c r="BK33" i="42"/>
  <c r="BO33" i="42" s="1"/>
  <c r="BP33" i="42" s="1"/>
  <c r="BR32" i="42"/>
  <c r="BQ32" i="42"/>
  <c r="BN32" i="42"/>
  <c r="BK32" i="42"/>
  <c r="BO32" i="42" s="1"/>
  <c r="BP32" i="42" s="1"/>
  <c r="BR31" i="42"/>
  <c r="BQ31" i="42"/>
  <c r="BN31" i="42"/>
  <c r="BK31" i="42"/>
  <c r="BO31" i="42" s="1"/>
  <c r="BP31" i="42" s="1"/>
  <c r="BR30" i="42"/>
  <c r="BQ30" i="42"/>
  <c r="BN30" i="42"/>
  <c r="BK30" i="42"/>
  <c r="BO30" i="42" s="1"/>
  <c r="BP30" i="42" s="1"/>
  <c r="BR29" i="42"/>
  <c r="BQ29" i="42"/>
  <c r="BN29" i="42"/>
  <c r="BO29" i="42" s="1"/>
  <c r="BP29" i="42" s="1"/>
  <c r="BK29" i="42"/>
  <c r="BR28" i="42"/>
  <c r="BQ28" i="42"/>
  <c r="BN28" i="42"/>
  <c r="BK28" i="42"/>
  <c r="BR27" i="42"/>
  <c r="BQ27" i="42"/>
  <c r="BO27" i="42"/>
  <c r="BP27" i="42" s="1"/>
  <c r="BN27" i="42"/>
  <c r="BK27" i="42"/>
  <c r="BR26" i="42"/>
  <c r="BQ26" i="42"/>
  <c r="BN26" i="42"/>
  <c r="BK26" i="42"/>
  <c r="BR25" i="42"/>
  <c r="BQ25" i="42"/>
  <c r="BN25" i="42"/>
  <c r="BK25" i="42"/>
  <c r="BO25" i="42" s="1"/>
  <c r="BP25" i="42" s="1"/>
  <c r="BR24" i="42"/>
  <c r="BQ24" i="42"/>
  <c r="BN24" i="42"/>
  <c r="BK24" i="42"/>
  <c r="BO24" i="42" s="1"/>
  <c r="BP24" i="42" s="1"/>
  <c r="BR23" i="42"/>
  <c r="BQ23" i="42"/>
  <c r="BN23" i="42"/>
  <c r="BK23" i="42"/>
  <c r="BO23" i="42" s="1"/>
  <c r="BP23" i="42" s="1"/>
  <c r="BR22" i="42"/>
  <c r="BQ22" i="42"/>
  <c r="BN22" i="42"/>
  <c r="BK22" i="42"/>
  <c r="BO22" i="42" s="1"/>
  <c r="BP22" i="42" s="1"/>
  <c r="BR21" i="42"/>
  <c r="BQ21" i="42"/>
  <c r="BN21" i="42"/>
  <c r="BO21" i="42" s="1"/>
  <c r="BP21" i="42" s="1"/>
  <c r="BK21" i="42"/>
  <c r="BR20" i="42"/>
  <c r="BQ20" i="42"/>
  <c r="BN20" i="42"/>
  <c r="BK20" i="42"/>
  <c r="BR19" i="42"/>
  <c r="BQ19" i="42"/>
  <c r="BO19" i="42"/>
  <c r="BP19" i="42" s="1"/>
  <c r="BN19" i="42"/>
  <c r="BK19" i="42"/>
  <c r="BR18" i="42"/>
  <c r="BQ18" i="42"/>
  <c r="BN18" i="42"/>
  <c r="BK18" i="42"/>
  <c r="BR17" i="42"/>
  <c r="BQ17" i="42"/>
  <c r="BN17" i="42"/>
  <c r="BK17" i="42"/>
  <c r="BO17" i="42" s="1"/>
  <c r="BP17" i="42" s="1"/>
  <c r="BR16" i="42"/>
  <c r="BQ16" i="42"/>
  <c r="BN16" i="42"/>
  <c r="BK16" i="42"/>
  <c r="BO16" i="42" s="1"/>
  <c r="BP16" i="42" s="1"/>
  <c r="BR15" i="42"/>
  <c r="BQ15" i="42"/>
  <c r="BN15" i="42"/>
  <c r="BK15" i="42"/>
  <c r="BO15" i="42" s="1"/>
  <c r="BP15" i="42" s="1"/>
  <c r="BR14" i="42"/>
  <c r="BQ14" i="42"/>
  <c r="BN14" i="42"/>
  <c r="BK14" i="42"/>
  <c r="BO14" i="42" s="1"/>
  <c r="BP14" i="42" s="1"/>
  <c r="BR13" i="42"/>
  <c r="BQ13" i="42"/>
  <c r="BN13" i="42"/>
  <c r="BO13" i="42" s="1"/>
  <c r="BP13" i="42" s="1"/>
  <c r="BK13" i="42"/>
  <c r="BR12" i="42"/>
  <c r="BQ12" i="42"/>
  <c r="BN12" i="42"/>
  <c r="BK12" i="42"/>
  <c r="BR11" i="42"/>
  <c r="BQ11" i="42"/>
  <c r="BO11" i="42"/>
  <c r="BP11" i="42" s="1"/>
  <c r="BN11" i="42"/>
  <c r="BK11" i="42"/>
  <c r="BR10" i="42"/>
  <c r="BQ10" i="42"/>
  <c r="BN10" i="42"/>
  <c r="BK10" i="42"/>
  <c r="BR9" i="42"/>
  <c r="BQ9" i="42"/>
  <c r="BN9" i="42"/>
  <c r="BK9" i="42"/>
  <c r="BO9" i="42" s="1"/>
  <c r="BP9" i="42" s="1"/>
  <c r="BR8" i="42"/>
  <c r="BQ8" i="42"/>
  <c r="BN8" i="42"/>
  <c r="BK8" i="42"/>
  <c r="CE105" i="41"/>
  <c r="CD105" i="41"/>
  <c r="CB105" i="41"/>
  <c r="CC105" i="41" s="1"/>
  <c r="CA105" i="41"/>
  <c r="BX105" i="41"/>
  <c r="CE104" i="41"/>
  <c r="CD104" i="41"/>
  <c r="CA104" i="41"/>
  <c r="BX104" i="41"/>
  <c r="CB104" i="41" s="1"/>
  <c r="CC104" i="41" s="1"/>
  <c r="CE103" i="41"/>
  <c r="CD103" i="41"/>
  <c r="CB103" i="41"/>
  <c r="CC103" i="41" s="1"/>
  <c r="CA103" i="41"/>
  <c r="BX103" i="41"/>
  <c r="CE102" i="41"/>
  <c r="CD102" i="41"/>
  <c r="CA102" i="41"/>
  <c r="BX102" i="41"/>
  <c r="CB102" i="41" s="1"/>
  <c r="CC102" i="41" s="1"/>
  <c r="CE101" i="41"/>
  <c r="CD101" i="41"/>
  <c r="CB101" i="41"/>
  <c r="CC101" i="41" s="1"/>
  <c r="CA101" i="41"/>
  <c r="BX101" i="41"/>
  <c r="CE100" i="41"/>
  <c r="CD100" i="41"/>
  <c r="CA100" i="41"/>
  <c r="BX100" i="41"/>
  <c r="CB100" i="41" s="1"/>
  <c r="CC100" i="41" s="1"/>
  <c r="CE99" i="41"/>
  <c r="CD99" i="41"/>
  <c r="CB99" i="41"/>
  <c r="CC99" i="41" s="1"/>
  <c r="CA99" i="41"/>
  <c r="BX99" i="41"/>
  <c r="CE98" i="41"/>
  <c r="CD98" i="41"/>
  <c r="CA98" i="41"/>
  <c r="BX98" i="41"/>
  <c r="CB98" i="41" s="1"/>
  <c r="CC98" i="41" s="1"/>
  <c r="CE97" i="41"/>
  <c r="CD97" i="41"/>
  <c r="CB97" i="41"/>
  <c r="CC97" i="41" s="1"/>
  <c r="CA97" i="41"/>
  <c r="BX97" i="41"/>
  <c r="CE96" i="41"/>
  <c r="CD96" i="41"/>
  <c r="CA96" i="41"/>
  <c r="BX96" i="41"/>
  <c r="CB96" i="41" s="1"/>
  <c r="CC96" i="41" s="1"/>
  <c r="CE95" i="41"/>
  <c r="CD95" i="41"/>
  <c r="CB95" i="41"/>
  <c r="CC95" i="41" s="1"/>
  <c r="CA95" i="41"/>
  <c r="BX95" i="41"/>
  <c r="CE94" i="41"/>
  <c r="CD94" i="41"/>
  <c r="CA94" i="41"/>
  <c r="BX94" i="41"/>
  <c r="CB94" i="41" s="1"/>
  <c r="CC94" i="41" s="1"/>
  <c r="CE93" i="41"/>
  <c r="CD93" i="41"/>
  <c r="CB93" i="41"/>
  <c r="CC93" i="41" s="1"/>
  <c r="CA93" i="41"/>
  <c r="BX93" i="41"/>
  <c r="CE92" i="41"/>
  <c r="CD92" i="41"/>
  <c r="CA92" i="41"/>
  <c r="BX92" i="41"/>
  <c r="CB92" i="41" s="1"/>
  <c r="CC92" i="41" s="1"/>
  <c r="CE91" i="41"/>
  <c r="CD91" i="41"/>
  <c r="CB91" i="41"/>
  <c r="CC91" i="41" s="1"/>
  <c r="CA91" i="41"/>
  <c r="BX91" i="41"/>
  <c r="CE90" i="41"/>
  <c r="CD90" i="41"/>
  <c r="CA90" i="41"/>
  <c r="BX90" i="41"/>
  <c r="CB90" i="41" s="1"/>
  <c r="CC90" i="41" s="1"/>
  <c r="CE89" i="41"/>
  <c r="CD89" i="41"/>
  <c r="CB89" i="41"/>
  <c r="CC89" i="41" s="1"/>
  <c r="CA89" i="41"/>
  <c r="BX89" i="41"/>
  <c r="CE88" i="41"/>
  <c r="CD88" i="41"/>
  <c r="CA88" i="41"/>
  <c r="BX88" i="41"/>
  <c r="CB88" i="41" s="1"/>
  <c r="CC88" i="41" s="1"/>
  <c r="CE87" i="41"/>
  <c r="CD87" i="41"/>
  <c r="CB87" i="41"/>
  <c r="CC87" i="41" s="1"/>
  <c r="CA87" i="41"/>
  <c r="BX87" i="41"/>
  <c r="CE86" i="41"/>
  <c r="CD86" i="41"/>
  <c r="CA86" i="41"/>
  <c r="BX86" i="41"/>
  <c r="CB86" i="41" s="1"/>
  <c r="CC86" i="41" s="1"/>
  <c r="CE85" i="41"/>
  <c r="CD85" i="41"/>
  <c r="CB85" i="41"/>
  <c r="CC85" i="41" s="1"/>
  <c r="CA85" i="41"/>
  <c r="BX85" i="41"/>
  <c r="CE84" i="41"/>
  <c r="CD84" i="41"/>
  <c r="CA84" i="41"/>
  <c r="BX84" i="41"/>
  <c r="CB84" i="41" s="1"/>
  <c r="CC84" i="41" s="1"/>
  <c r="CE83" i="41"/>
  <c r="CD83" i="41"/>
  <c r="CB83" i="41"/>
  <c r="CC83" i="41" s="1"/>
  <c r="CA83" i="41"/>
  <c r="BX83" i="41"/>
  <c r="CE82" i="41"/>
  <c r="CD82" i="41"/>
  <c r="CA82" i="41"/>
  <c r="BX82" i="41"/>
  <c r="CB82" i="41" s="1"/>
  <c r="CC82" i="41" s="1"/>
  <c r="CE81" i="41"/>
  <c r="CD81" i="41"/>
  <c r="CB81" i="41"/>
  <c r="CC81" i="41" s="1"/>
  <c r="CA81" i="41"/>
  <c r="BX81" i="41"/>
  <c r="CE80" i="41"/>
  <c r="CD80" i="41"/>
  <c r="CA80" i="41"/>
  <c r="BX80" i="41"/>
  <c r="CB80" i="41" s="1"/>
  <c r="CC80" i="41" s="1"/>
  <c r="CE79" i="41"/>
  <c r="CD79" i="41"/>
  <c r="CB79" i="41"/>
  <c r="CC79" i="41" s="1"/>
  <c r="CA79" i="41"/>
  <c r="BX79" i="41"/>
  <c r="CE78" i="41"/>
  <c r="CD78" i="41"/>
  <c r="CA78" i="41"/>
  <c r="BX78" i="41"/>
  <c r="CB78" i="41" s="1"/>
  <c r="CC78" i="41" s="1"/>
  <c r="CE77" i="41"/>
  <c r="CD77" i="41"/>
  <c r="CB77" i="41"/>
  <c r="CC77" i="41" s="1"/>
  <c r="CA77" i="41"/>
  <c r="BX77" i="41"/>
  <c r="CE76" i="41"/>
  <c r="CD76" i="41"/>
  <c r="CA76" i="41"/>
  <c r="BX76" i="41"/>
  <c r="CB76" i="41" s="1"/>
  <c r="CC76" i="41" s="1"/>
  <c r="CE75" i="41"/>
  <c r="CD75" i="41"/>
  <c r="CB75" i="41"/>
  <c r="CC75" i="41" s="1"/>
  <c r="CA75" i="41"/>
  <c r="BX75" i="41"/>
  <c r="CE74" i="41"/>
  <c r="CD74" i="41"/>
  <c r="CA74" i="41"/>
  <c r="BX74" i="41"/>
  <c r="CB74" i="41" s="1"/>
  <c r="CC74" i="41" s="1"/>
  <c r="CE73" i="41"/>
  <c r="CD73" i="41"/>
  <c r="CB73" i="41"/>
  <c r="CC73" i="41" s="1"/>
  <c r="CA73" i="41"/>
  <c r="BX73" i="41"/>
  <c r="CE72" i="41"/>
  <c r="CD72" i="41"/>
  <c r="CA72" i="41"/>
  <c r="BX72" i="41"/>
  <c r="CB72" i="41" s="1"/>
  <c r="CC72" i="41" s="1"/>
  <c r="CE71" i="41"/>
  <c r="CD71" i="41"/>
  <c r="CB71" i="41"/>
  <c r="CC71" i="41" s="1"/>
  <c r="CA71" i="41"/>
  <c r="BX71" i="41"/>
  <c r="CE70" i="41"/>
  <c r="CD70" i="41"/>
  <c r="CA70" i="41"/>
  <c r="BX70" i="41"/>
  <c r="CB70" i="41" s="1"/>
  <c r="CC70" i="41" s="1"/>
  <c r="CE69" i="41"/>
  <c r="CD69" i="41"/>
  <c r="CB69" i="41"/>
  <c r="CC69" i="41" s="1"/>
  <c r="CA69" i="41"/>
  <c r="BX69" i="41"/>
  <c r="CE68" i="41"/>
  <c r="CD68" i="41"/>
  <c r="CA68" i="41"/>
  <c r="BX68" i="41"/>
  <c r="CB68" i="41" s="1"/>
  <c r="CC68" i="41" s="1"/>
  <c r="CE67" i="41"/>
  <c r="CD67" i="41"/>
  <c r="CB67" i="41"/>
  <c r="CC67" i="41" s="1"/>
  <c r="CA67" i="41"/>
  <c r="BX67" i="41"/>
  <c r="CE66" i="41"/>
  <c r="CD66" i="41"/>
  <c r="CA66" i="41"/>
  <c r="BX66" i="41"/>
  <c r="CB66" i="41" s="1"/>
  <c r="CC66" i="41" s="1"/>
  <c r="CE65" i="41"/>
  <c r="CD65" i="41"/>
  <c r="CB65" i="41"/>
  <c r="CC65" i="41" s="1"/>
  <c r="CA65" i="41"/>
  <c r="BX65" i="41"/>
  <c r="CE64" i="41"/>
  <c r="CD64" i="41"/>
  <c r="CA64" i="41"/>
  <c r="BX64" i="41"/>
  <c r="CB64" i="41" s="1"/>
  <c r="CC64" i="41" s="1"/>
  <c r="CE63" i="41"/>
  <c r="CD63" i="41"/>
  <c r="CB63" i="41"/>
  <c r="CC63" i="41" s="1"/>
  <c r="CA63" i="41"/>
  <c r="BX63" i="41"/>
  <c r="CE62" i="41"/>
  <c r="CD62" i="41"/>
  <c r="CA62" i="41"/>
  <c r="BX62" i="41"/>
  <c r="CB62" i="41" s="1"/>
  <c r="CC62" i="41" s="1"/>
  <c r="CE61" i="41"/>
  <c r="CD61" i="41"/>
  <c r="CB61" i="41"/>
  <c r="CC61" i="41" s="1"/>
  <c r="CA61" i="41"/>
  <c r="BX61" i="41"/>
  <c r="CE60" i="41"/>
  <c r="CD60" i="41"/>
  <c r="CA60" i="41"/>
  <c r="BX60" i="41"/>
  <c r="CB60" i="41" s="1"/>
  <c r="CC60" i="41" s="1"/>
  <c r="CE59" i="41"/>
  <c r="CD59" i="41"/>
  <c r="CB59" i="41"/>
  <c r="CC59" i="41" s="1"/>
  <c r="CA59" i="41"/>
  <c r="BX59" i="41"/>
  <c r="CE58" i="41"/>
  <c r="CD58" i="41"/>
  <c r="CA58" i="41"/>
  <c r="BX58" i="41"/>
  <c r="CB58" i="41" s="1"/>
  <c r="CC58" i="41" s="1"/>
  <c r="CE57" i="41"/>
  <c r="CD57" i="41"/>
  <c r="CB57" i="41"/>
  <c r="CC57" i="41" s="1"/>
  <c r="CA57" i="41"/>
  <c r="BX57" i="41"/>
  <c r="CE56" i="41"/>
  <c r="CD56" i="41"/>
  <c r="CA56" i="41"/>
  <c r="BX56" i="41"/>
  <c r="CB56" i="41" s="1"/>
  <c r="CC56" i="41" s="1"/>
  <c r="CE55" i="41"/>
  <c r="CD55" i="41"/>
  <c r="CB55" i="41"/>
  <c r="CC55" i="41" s="1"/>
  <c r="CA55" i="41"/>
  <c r="BX55" i="41"/>
  <c r="CE54" i="41"/>
  <c r="CD54" i="41"/>
  <c r="CA54" i="41"/>
  <c r="BX54" i="41"/>
  <c r="CB54" i="41" s="1"/>
  <c r="CC54" i="41" s="1"/>
  <c r="CE53" i="41"/>
  <c r="CD53" i="41"/>
  <c r="CB53" i="41"/>
  <c r="CC53" i="41" s="1"/>
  <c r="CA53" i="41"/>
  <c r="BX53" i="41"/>
  <c r="CE52" i="41"/>
  <c r="CD52" i="41"/>
  <c r="CA52" i="41"/>
  <c r="BX52" i="41"/>
  <c r="CB52" i="41" s="1"/>
  <c r="CC52" i="41" s="1"/>
  <c r="CE51" i="41"/>
  <c r="CD51" i="41"/>
  <c r="CB51" i="41"/>
  <c r="CC51" i="41" s="1"/>
  <c r="CA51" i="41"/>
  <c r="BX51" i="41"/>
  <c r="CE50" i="41"/>
  <c r="CD50" i="41"/>
  <c r="CA50" i="41"/>
  <c r="BX50" i="41"/>
  <c r="CB50" i="41" s="1"/>
  <c r="CC50" i="41" s="1"/>
  <c r="CE49" i="41"/>
  <c r="CD49" i="41"/>
  <c r="CB49" i="41"/>
  <c r="CC49" i="41" s="1"/>
  <c r="CA49" i="41"/>
  <c r="BX49" i="41"/>
  <c r="CE48" i="41"/>
  <c r="CD48" i="41"/>
  <c r="CA48" i="41"/>
  <c r="BX48" i="41"/>
  <c r="CB48" i="41" s="1"/>
  <c r="CC48" i="41" s="1"/>
  <c r="CE47" i="41"/>
  <c r="CD47" i="41"/>
  <c r="CB47" i="41"/>
  <c r="CC47" i="41" s="1"/>
  <c r="CA47" i="41"/>
  <c r="BX47" i="41"/>
  <c r="CE46" i="41"/>
  <c r="CD46" i="41"/>
  <c r="CA46" i="41"/>
  <c r="BX46" i="41"/>
  <c r="CB46" i="41" s="1"/>
  <c r="CC46" i="41" s="1"/>
  <c r="CE45" i="41"/>
  <c r="CD45" i="41"/>
  <c r="CB45" i="41"/>
  <c r="CC45" i="41" s="1"/>
  <c r="CA45" i="41"/>
  <c r="BX45" i="41"/>
  <c r="CE44" i="41"/>
  <c r="CD44" i="41"/>
  <c r="CA44" i="41"/>
  <c r="BX44" i="41"/>
  <c r="CB44" i="41" s="1"/>
  <c r="CC44" i="41" s="1"/>
  <c r="CE43" i="41"/>
  <c r="CD43" i="41"/>
  <c r="CB43" i="41"/>
  <c r="CC43" i="41" s="1"/>
  <c r="CA43" i="41"/>
  <c r="BX43" i="41"/>
  <c r="CE42" i="41"/>
  <c r="CD42" i="41"/>
  <c r="CA42" i="41"/>
  <c r="BX42" i="41"/>
  <c r="CB42" i="41" s="1"/>
  <c r="CC42" i="41" s="1"/>
  <c r="CE41" i="41"/>
  <c r="CD41" i="41"/>
  <c r="CB41" i="41"/>
  <c r="CC41" i="41" s="1"/>
  <c r="CA41" i="41"/>
  <c r="BX41" i="41"/>
  <c r="CE40" i="41"/>
  <c r="CD40" i="41"/>
  <c r="CA40" i="41"/>
  <c r="BX40" i="41"/>
  <c r="CB40" i="41" s="1"/>
  <c r="CC40" i="41" s="1"/>
  <c r="CE39" i="41"/>
  <c r="CD39" i="41"/>
  <c r="CB39" i="41"/>
  <c r="CC39" i="41" s="1"/>
  <c r="CA39" i="41"/>
  <c r="BX39" i="41"/>
  <c r="CE38" i="41"/>
  <c r="CD38" i="41"/>
  <c r="CA38" i="41"/>
  <c r="BX38" i="41"/>
  <c r="CB38" i="41" s="1"/>
  <c r="CC38" i="41" s="1"/>
  <c r="CE37" i="41"/>
  <c r="CD37" i="41"/>
  <c r="CB37" i="41"/>
  <c r="CC37" i="41" s="1"/>
  <c r="CA37" i="41"/>
  <c r="BX37" i="41"/>
  <c r="CE36" i="41"/>
  <c r="CD36" i="41"/>
  <c r="CA36" i="41"/>
  <c r="BX36" i="41"/>
  <c r="CB36" i="41" s="1"/>
  <c r="CC36" i="41" s="1"/>
  <c r="CE35" i="41"/>
  <c r="CD35" i="41"/>
  <c r="CB35" i="41"/>
  <c r="CC35" i="41" s="1"/>
  <c r="CA35" i="41"/>
  <c r="BX35" i="41"/>
  <c r="CE34" i="41"/>
  <c r="CD34" i="41"/>
  <c r="CA34" i="41"/>
  <c r="BX34" i="41"/>
  <c r="CB34" i="41" s="1"/>
  <c r="CC34" i="41" s="1"/>
  <c r="CE33" i="41"/>
  <c r="CD33" i="41"/>
  <c r="CB33" i="41"/>
  <c r="CC33" i="41" s="1"/>
  <c r="CA33" i="41"/>
  <c r="BX33" i="41"/>
  <c r="CE32" i="41"/>
  <c r="CD32" i="41"/>
  <c r="CA32" i="41"/>
  <c r="BX32" i="41"/>
  <c r="CB32" i="41" s="1"/>
  <c r="CC32" i="41" s="1"/>
  <c r="CE31" i="41"/>
  <c r="CD31" i="41"/>
  <c r="CB31" i="41"/>
  <c r="CC31" i="41" s="1"/>
  <c r="CA31" i="41"/>
  <c r="BX31" i="41"/>
  <c r="CE30" i="41"/>
  <c r="CD30" i="41"/>
  <c r="CA30" i="41"/>
  <c r="BX30" i="41"/>
  <c r="CB30" i="41" s="1"/>
  <c r="CC30" i="41" s="1"/>
  <c r="CE29" i="41"/>
  <c r="CD29" i="41"/>
  <c r="CB29" i="41"/>
  <c r="CC29" i="41" s="1"/>
  <c r="CA29" i="41"/>
  <c r="BX29" i="41"/>
  <c r="CE28" i="41"/>
  <c r="CD28" i="41"/>
  <c r="CA28" i="41"/>
  <c r="BX28" i="41"/>
  <c r="CB28" i="41" s="1"/>
  <c r="CC28" i="41" s="1"/>
  <c r="CE27" i="41"/>
  <c r="CD27" i="41"/>
  <c r="CB27" i="41"/>
  <c r="CC27" i="41" s="1"/>
  <c r="CA27" i="41"/>
  <c r="BX27" i="41"/>
  <c r="CE26" i="41"/>
  <c r="CD26" i="41"/>
  <c r="CA26" i="41"/>
  <c r="BX26" i="41"/>
  <c r="CB26" i="41" s="1"/>
  <c r="CC26" i="41" s="1"/>
  <c r="CE25" i="41"/>
  <c r="CD25" i="41"/>
  <c r="CB25" i="41"/>
  <c r="CC25" i="41" s="1"/>
  <c r="CA25" i="41"/>
  <c r="BX25" i="41"/>
  <c r="CE24" i="41"/>
  <c r="CD24" i="41"/>
  <c r="CA24" i="41"/>
  <c r="BX24" i="41"/>
  <c r="CB24" i="41" s="1"/>
  <c r="CC24" i="41" s="1"/>
  <c r="CE23" i="41"/>
  <c r="CD23" i="41"/>
  <c r="CB23" i="41"/>
  <c r="CC23" i="41" s="1"/>
  <c r="CA23" i="41"/>
  <c r="BX23" i="41"/>
  <c r="CE22" i="41"/>
  <c r="CD22" i="41"/>
  <c r="CA22" i="41"/>
  <c r="BX22" i="41"/>
  <c r="CB22" i="41" s="1"/>
  <c r="CC22" i="41" s="1"/>
  <c r="CE21" i="41"/>
  <c r="CD21" i="41"/>
  <c r="CB21" i="41"/>
  <c r="CC21" i="41" s="1"/>
  <c r="CA21" i="41"/>
  <c r="BX21" i="41"/>
  <c r="CE20" i="41"/>
  <c r="CD20" i="41"/>
  <c r="CA20" i="41"/>
  <c r="BX20" i="41"/>
  <c r="CB20" i="41" s="1"/>
  <c r="CC20" i="41" s="1"/>
  <c r="CE19" i="41"/>
  <c r="CD19" i="41"/>
  <c r="CB19" i="41"/>
  <c r="CC19" i="41" s="1"/>
  <c r="CA19" i="41"/>
  <c r="BX19" i="41"/>
  <c r="CE18" i="41"/>
  <c r="CD18" i="41"/>
  <c r="CA18" i="41"/>
  <c r="BX18" i="41"/>
  <c r="CB18" i="41" s="1"/>
  <c r="CC18" i="41" s="1"/>
  <c r="CE17" i="41"/>
  <c r="CD17" i="41"/>
  <c r="CB17" i="41"/>
  <c r="CC17" i="41" s="1"/>
  <c r="CA17" i="41"/>
  <c r="BX17" i="41"/>
  <c r="CE16" i="41"/>
  <c r="CD16" i="41"/>
  <c r="CA16" i="41"/>
  <c r="BX16" i="41"/>
  <c r="CB16" i="41" s="1"/>
  <c r="CC16" i="41" s="1"/>
  <c r="CE15" i="41"/>
  <c r="CD15" i="41"/>
  <c r="CA15" i="41"/>
  <c r="CB15" i="41" s="1"/>
  <c r="CC15" i="41" s="1"/>
  <c r="BX15" i="41"/>
  <c r="CE14" i="41"/>
  <c r="CD14" i="41"/>
  <c r="CA14" i="41"/>
  <c r="BX14" i="41"/>
  <c r="CB14" i="41" s="1"/>
  <c r="CC14" i="41" s="1"/>
  <c r="CE13" i="41"/>
  <c r="CD13" i="41"/>
  <c r="CA13" i="41"/>
  <c r="CB13" i="41" s="1"/>
  <c r="CC13" i="41" s="1"/>
  <c r="BX13" i="41"/>
  <c r="CE12" i="41"/>
  <c r="CD12" i="41"/>
  <c r="CA12" i="41"/>
  <c r="BX12" i="41"/>
  <c r="CB12" i="41" s="1"/>
  <c r="CC12" i="41" s="1"/>
  <c r="CE11" i="41"/>
  <c r="CD11" i="41"/>
  <c r="CA11" i="41"/>
  <c r="CB11" i="41" s="1"/>
  <c r="CC11" i="41" s="1"/>
  <c r="BX11" i="41"/>
  <c r="CE10" i="41"/>
  <c r="CD10" i="41"/>
  <c r="CA10" i="41"/>
  <c r="BX10" i="41"/>
  <c r="CB10" i="41" s="1"/>
  <c r="CC10" i="41" s="1"/>
  <c r="CE9" i="41"/>
  <c r="CD9" i="41"/>
  <c r="CA9" i="41"/>
  <c r="CB9" i="41" s="1"/>
  <c r="CC9" i="41" s="1"/>
  <c r="BX9" i="41"/>
  <c r="CE8" i="41"/>
  <c r="CD8" i="41"/>
  <c r="CA8" i="41"/>
  <c r="BY106" i="41" s="1"/>
  <c r="BY7" i="41" s="1"/>
  <c r="BX8" i="41"/>
  <c r="CB8" i="41" s="1"/>
  <c r="BR105" i="41"/>
  <c r="BQ105" i="41"/>
  <c r="BN105" i="41"/>
  <c r="BK105" i="41"/>
  <c r="BO105" i="41" s="1"/>
  <c r="BP105" i="41" s="1"/>
  <c r="BR104" i="41"/>
  <c r="BQ104" i="41"/>
  <c r="BN104" i="41"/>
  <c r="BK104" i="41"/>
  <c r="BO104" i="41" s="1"/>
  <c r="BP104" i="41" s="1"/>
  <c r="BR103" i="41"/>
  <c r="BQ103" i="41"/>
  <c r="BN103" i="41"/>
  <c r="BK103" i="41"/>
  <c r="BO103" i="41" s="1"/>
  <c r="BP103" i="41" s="1"/>
  <c r="BR102" i="41"/>
  <c r="BQ102" i="41"/>
  <c r="BN102" i="41"/>
  <c r="BK102" i="41"/>
  <c r="BO102" i="41" s="1"/>
  <c r="BP102" i="41" s="1"/>
  <c r="BR101" i="41"/>
  <c r="BQ101" i="41"/>
  <c r="BN101" i="41"/>
  <c r="BO101" i="41" s="1"/>
  <c r="BP101" i="41" s="1"/>
  <c r="BK101" i="41"/>
  <c r="BR100" i="41"/>
  <c r="BQ100" i="41"/>
  <c r="BN100" i="41"/>
  <c r="BK100" i="41"/>
  <c r="BR99" i="41"/>
  <c r="BQ99" i="41"/>
  <c r="BO99" i="41"/>
  <c r="BP99" i="41" s="1"/>
  <c r="BN99" i="41"/>
  <c r="BK99" i="41"/>
  <c r="BR98" i="41"/>
  <c r="BQ98" i="41"/>
  <c r="BN98" i="41"/>
  <c r="BK98" i="41"/>
  <c r="BO98" i="41" s="1"/>
  <c r="BP98" i="41" s="1"/>
  <c r="BR97" i="41"/>
  <c r="BQ97" i="41"/>
  <c r="BN97" i="41"/>
  <c r="BK97" i="41"/>
  <c r="BO97" i="41" s="1"/>
  <c r="BP97" i="41" s="1"/>
  <c r="BR96" i="41"/>
  <c r="BQ96" i="41"/>
  <c r="BN96" i="41"/>
  <c r="BK96" i="41"/>
  <c r="BO96" i="41" s="1"/>
  <c r="BP96" i="41" s="1"/>
  <c r="BR95" i="41"/>
  <c r="BQ95" i="41"/>
  <c r="BN95" i="41"/>
  <c r="BK95" i="41"/>
  <c r="BO95" i="41" s="1"/>
  <c r="BP95" i="41" s="1"/>
  <c r="BR94" i="41"/>
  <c r="BQ94" i="41"/>
  <c r="BN94" i="41"/>
  <c r="BK94" i="41"/>
  <c r="BO94" i="41" s="1"/>
  <c r="BP94" i="41" s="1"/>
  <c r="BR93" i="41"/>
  <c r="BQ93" i="41"/>
  <c r="BN93" i="41"/>
  <c r="BO93" i="41" s="1"/>
  <c r="BP93" i="41" s="1"/>
  <c r="BK93" i="41"/>
  <c r="BR92" i="41"/>
  <c r="BQ92" i="41"/>
  <c r="BN92" i="41"/>
  <c r="BK92" i="41"/>
  <c r="BR91" i="41"/>
  <c r="BQ91" i="41"/>
  <c r="BO91" i="41"/>
  <c r="BP91" i="41" s="1"/>
  <c r="BN91" i="41"/>
  <c r="BK91" i="41"/>
  <c r="BR90" i="41"/>
  <c r="BQ90" i="41"/>
  <c r="BN90" i="41"/>
  <c r="BK90" i="41"/>
  <c r="BO90" i="41" s="1"/>
  <c r="BP90" i="41" s="1"/>
  <c r="BR89" i="41"/>
  <c r="BQ89" i="41"/>
  <c r="BN89" i="41"/>
  <c r="BK89" i="41"/>
  <c r="BO89" i="41" s="1"/>
  <c r="BP89" i="41" s="1"/>
  <c r="BR88" i="41"/>
  <c r="BQ88" i="41"/>
  <c r="BN88" i="41"/>
  <c r="BK88" i="41"/>
  <c r="BO88" i="41" s="1"/>
  <c r="BP88" i="41" s="1"/>
  <c r="BR87" i="41"/>
  <c r="BQ87" i="41"/>
  <c r="BN87" i="41"/>
  <c r="BK87" i="41"/>
  <c r="BO87" i="41" s="1"/>
  <c r="BP87" i="41" s="1"/>
  <c r="BR86" i="41"/>
  <c r="BQ86" i="41"/>
  <c r="BN86" i="41"/>
  <c r="BK86" i="41"/>
  <c r="BO86" i="41" s="1"/>
  <c r="BP86" i="41" s="1"/>
  <c r="BR85" i="41"/>
  <c r="BQ85" i="41"/>
  <c r="BN85" i="41"/>
  <c r="BO85" i="41" s="1"/>
  <c r="BP85" i="41" s="1"/>
  <c r="BK85" i="41"/>
  <c r="BR84" i="41"/>
  <c r="BQ84" i="41"/>
  <c r="BN84" i="41"/>
  <c r="BK84" i="41"/>
  <c r="BR83" i="41"/>
  <c r="BQ83" i="41"/>
  <c r="BO83" i="41"/>
  <c r="BP83" i="41" s="1"/>
  <c r="BN83" i="41"/>
  <c r="BK83" i="41"/>
  <c r="BR82" i="41"/>
  <c r="BQ82" i="41"/>
  <c r="BN82" i="41"/>
  <c r="BK82" i="41"/>
  <c r="BO82" i="41" s="1"/>
  <c r="BP82" i="41" s="1"/>
  <c r="BR81" i="41"/>
  <c r="BQ81" i="41"/>
  <c r="BN81" i="41"/>
  <c r="BK81" i="41"/>
  <c r="BO81" i="41" s="1"/>
  <c r="BP81" i="41" s="1"/>
  <c r="BR80" i="41"/>
  <c r="BQ80" i="41"/>
  <c r="BN80" i="41"/>
  <c r="BK80" i="41"/>
  <c r="BO80" i="41" s="1"/>
  <c r="BP80" i="41" s="1"/>
  <c r="BR79" i="41"/>
  <c r="BQ79" i="41"/>
  <c r="BN79" i="41"/>
  <c r="BK79" i="41"/>
  <c r="BO79" i="41" s="1"/>
  <c r="BP79" i="41" s="1"/>
  <c r="BR78" i="41"/>
  <c r="BQ78" i="41"/>
  <c r="BN78" i="41"/>
  <c r="BK78" i="41"/>
  <c r="BO78" i="41" s="1"/>
  <c r="BP78" i="41" s="1"/>
  <c r="BR77" i="41"/>
  <c r="BQ77" i="41"/>
  <c r="BN77" i="41"/>
  <c r="BO77" i="41" s="1"/>
  <c r="BP77" i="41" s="1"/>
  <c r="BK77" i="41"/>
  <c r="BR76" i="41"/>
  <c r="BQ76" i="41"/>
  <c r="BN76" i="41"/>
  <c r="BK76" i="41"/>
  <c r="BR75" i="41"/>
  <c r="BQ75" i="41"/>
  <c r="BO75" i="41"/>
  <c r="BP75" i="41" s="1"/>
  <c r="BN75" i="41"/>
  <c r="BK75" i="41"/>
  <c r="BR74" i="41"/>
  <c r="BQ74" i="41"/>
  <c r="BN74" i="41"/>
  <c r="BK74" i="41"/>
  <c r="BO74" i="41" s="1"/>
  <c r="BP74" i="41" s="1"/>
  <c r="BR73" i="41"/>
  <c r="BQ73" i="41"/>
  <c r="BN73" i="41"/>
  <c r="BK73" i="41"/>
  <c r="BO73" i="41" s="1"/>
  <c r="BP73" i="41" s="1"/>
  <c r="BR72" i="41"/>
  <c r="BQ72" i="41"/>
  <c r="BN72" i="41"/>
  <c r="BK72" i="41"/>
  <c r="BO72" i="41" s="1"/>
  <c r="BP72" i="41" s="1"/>
  <c r="BR71" i="41"/>
  <c r="BQ71" i="41"/>
  <c r="BN71" i="41"/>
  <c r="BK71" i="41"/>
  <c r="BO71" i="41" s="1"/>
  <c r="BP71" i="41" s="1"/>
  <c r="BR70" i="41"/>
  <c r="BQ70" i="41"/>
  <c r="BN70" i="41"/>
  <c r="BK70" i="41"/>
  <c r="BO70" i="41" s="1"/>
  <c r="BP70" i="41" s="1"/>
  <c r="BR69" i="41"/>
  <c r="BQ69" i="41"/>
  <c r="BN69" i="41"/>
  <c r="BO69" i="41" s="1"/>
  <c r="BP69" i="41" s="1"/>
  <c r="BK69" i="41"/>
  <c r="BR68" i="41"/>
  <c r="BQ68" i="41"/>
  <c r="BN68" i="41"/>
  <c r="BK68" i="41"/>
  <c r="BR67" i="41"/>
  <c r="BQ67" i="41"/>
  <c r="BO67" i="41"/>
  <c r="BP67" i="41" s="1"/>
  <c r="BN67" i="41"/>
  <c r="BK67" i="41"/>
  <c r="BR66" i="41"/>
  <c r="BQ66" i="41"/>
  <c r="BN66" i="41"/>
  <c r="BK66" i="41"/>
  <c r="BO66" i="41" s="1"/>
  <c r="BP66" i="41" s="1"/>
  <c r="BR65" i="41"/>
  <c r="BQ65" i="41"/>
  <c r="BN65" i="41"/>
  <c r="BK65" i="41"/>
  <c r="BO65" i="41" s="1"/>
  <c r="BP65" i="41" s="1"/>
  <c r="BR64" i="41"/>
  <c r="BQ64" i="41"/>
  <c r="BN64" i="41"/>
  <c r="BK64" i="41"/>
  <c r="BO64" i="41" s="1"/>
  <c r="BP64" i="41" s="1"/>
  <c r="BR63" i="41"/>
  <c r="BQ63" i="41"/>
  <c r="BN63" i="41"/>
  <c r="BK63" i="41"/>
  <c r="BO63" i="41" s="1"/>
  <c r="BP63" i="41" s="1"/>
  <c r="BR62" i="41"/>
  <c r="BQ62" i="41"/>
  <c r="BN62" i="41"/>
  <c r="BK62" i="41"/>
  <c r="BO62" i="41" s="1"/>
  <c r="BP62" i="41" s="1"/>
  <c r="BR61" i="41"/>
  <c r="BQ61" i="41"/>
  <c r="BN61" i="41"/>
  <c r="BO61" i="41" s="1"/>
  <c r="BP61" i="41" s="1"/>
  <c r="BK61" i="41"/>
  <c r="BR60" i="41"/>
  <c r="BQ60" i="41"/>
  <c r="BN60" i="41"/>
  <c r="BK60" i="41"/>
  <c r="BR59" i="41"/>
  <c r="BQ59" i="41"/>
  <c r="BO59" i="41"/>
  <c r="BP59" i="41" s="1"/>
  <c r="BN59" i="41"/>
  <c r="BK59" i="41"/>
  <c r="BR58" i="41"/>
  <c r="BQ58" i="41"/>
  <c r="BN58" i="41"/>
  <c r="BK58" i="41"/>
  <c r="BO58" i="41" s="1"/>
  <c r="BP58" i="41" s="1"/>
  <c r="BR57" i="41"/>
  <c r="BQ57" i="41"/>
  <c r="BN57" i="41"/>
  <c r="BK57" i="41"/>
  <c r="BO57" i="41" s="1"/>
  <c r="BP57" i="41" s="1"/>
  <c r="BR56" i="41"/>
  <c r="BQ56" i="41"/>
  <c r="BN56" i="41"/>
  <c r="BK56" i="41"/>
  <c r="BO56" i="41" s="1"/>
  <c r="BP56" i="41" s="1"/>
  <c r="BR55" i="41"/>
  <c r="BQ55" i="41"/>
  <c r="BN55" i="41"/>
  <c r="BK55" i="41"/>
  <c r="BO55" i="41" s="1"/>
  <c r="BP55" i="41" s="1"/>
  <c r="BR54" i="41"/>
  <c r="BQ54" i="41"/>
  <c r="BN54" i="41"/>
  <c r="BK54" i="41"/>
  <c r="BO54" i="41" s="1"/>
  <c r="BP54" i="41" s="1"/>
  <c r="BR53" i="41"/>
  <c r="BQ53" i="41"/>
  <c r="BN53" i="41"/>
  <c r="BO53" i="41" s="1"/>
  <c r="BP53" i="41" s="1"/>
  <c r="BK53" i="41"/>
  <c r="BR52" i="41"/>
  <c r="BQ52" i="41"/>
  <c r="BN52" i="41"/>
  <c r="BK52" i="41"/>
  <c r="BR51" i="41"/>
  <c r="BQ51" i="41"/>
  <c r="BO51" i="41"/>
  <c r="BP51" i="41" s="1"/>
  <c r="BN51" i="41"/>
  <c r="BK51" i="41"/>
  <c r="BR50" i="41"/>
  <c r="BQ50" i="41"/>
  <c r="BN50" i="41"/>
  <c r="BK50" i="41"/>
  <c r="BO50" i="41" s="1"/>
  <c r="BP50" i="41" s="1"/>
  <c r="BR49" i="41"/>
  <c r="BQ49" i="41"/>
  <c r="BN49" i="41"/>
  <c r="BK49" i="41"/>
  <c r="BO49" i="41" s="1"/>
  <c r="BP49" i="41" s="1"/>
  <c r="BR48" i="41"/>
  <c r="BQ48" i="41"/>
  <c r="BN48" i="41"/>
  <c r="BK48" i="41"/>
  <c r="BO48" i="41" s="1"/>
  <c r="BP48" i="41" s="1"/>
  <c r="BR47" i="41"/>
  <c r="BQ47" i="41"/>
  <c r="BN47" i="41"/>
  <c r="BK47" i="41"/>
  <c r="BO47" i="41" s="1"/>
  <c r="BP47" i="41" s="1"/>
  <c r="BR46" i="41"/>
  <c r="BQ46" i="41"/>
  <c r="BN46" i="41"/>
  <c r="BK46" i="41"/>
  <c r="BO46" i="41" s="1"/>
  <c r="BP46" i="41" s="1"/>
  <c r="BR45" i="41"/>
  <c r="BQ45" i="41"/>
  <c r="BN45" i="41"/>
  <c r="BO45" i="41" s="1"/>
  <c r="BP45" i="41" s="1"/>
  <c r="BK45" i="41"/>
  <c r="BR44" i="41"/>
  <c r="BQ44" i="41"/>
  <c r="BN44" i="41"/>
  <c r="BK44" i="41"/>
  <c r="BR43" i="41"/>
  <c r="BQ43" i="41"/>
  <c r="BO43" i="41"/>
  <c r="BP43" i="41" s="1"/>
  <c r="BN43" i="41"/>
  <c r="BK43" i="41"/>
  <c r="BR42" i="41"/>
  <c r="BQ42" i="41"/>
  <c r="BN42" i="41"/>
  <c r="BK42" i="41"/>
  <c r="BO42" i="41" s="1"/>
  <c r="BP42" i="41" s="1"/>
  <c r="BR41" i="41"/>
  <c r="BQ41" i="41"/>
  <c r="BN41" i="41"/>
  <c r="BK41" i="41"/>
  <c r="BO41" i="41" s="1"/>
  <c r="BP41" i="41" s="1"/>
  <c r="BR40" i="41"/>
  <c r="BQ40" i="41"/>
  <c r="BN40" i="41"/>
  <c r="BK40" i="41"/>
  <c r="BO40" i="41" s="1"/>
  <c r="BP40" i="41" s="1"/>
  <c r="BR39" i="41"/>
  <c r="BQ39" i="41"/>
  <c r="BN39" i="41"/>
  <c r="BK39" i="41"/>
  <c r="BO39" i="41" s="1"/>
  <c r="BP39" i="41" s="1"/>
  <c r="BR38" i="41"/>
  <c r="BQ38" i="41"/>
  <c r="BN38" i="41"/>
  <c r="BK38" i="41"/>
  <c r="BO38" i="41" s="1"/>
  <c r="BP38" i="41" s="1"/>
  <c r="BR37" i="41"/>
  <c r="BQ37" i="41"/>
  <c r="BN37" i="41"/>
  <c r="BO37" i="41" s="1"/>
  <c r="BP37" i="41" s="1"/>
  <c r="BK37" i="41"/>
  <c r="BR36" i="41"/>
  <c r="BQ36" i="41"/>
  <c r="BN36" i="41"/>
  <c r="BK36" i="41"/>
  <c r="BR35" i="41"/>
  <c r="BQ35" i="41"/>
  <c r="BO35" i="41"/>
  <c r="BP35" i="41" s="1"/>
  <c r="BN35" i="41"/>
  <c r="BK35" i="41"/>
  <c r="BR34" i="41"/>
  <c r="BQ34" i="41"/>
  <c r="BN34" i="41"/>
  <c r="BK34" i="41"/>
  <c r="BO34" i="41" s="1"/>
  <c r="BP34" i="41" s="1"/>
  <c r="BR33" i="41"/>
  <c r="BQ33" i="41"/>
  <c r="BN33" i="41"/>
  <c r="BK33" i="41"/>
  <c r="BO33" i="41" s="1"/>
  <c r="BP33" i="41" s="1"/>
  <c r="BR32" i="41"/>
  <c r="BQ32" i="41"/>
  <c r="BN32" i="41"/>
  <c r="BK32" i="41"/>
  <c r="BO32" i="41" s="1"/>
  <c r="BP32" i="41" s="1"/>
  <c r="BR31" i="41"/>
  <c r="BQ31" i="41"/>
  <c r="BN31" i="41"/>
  <c r="BK31" i="41"/>
  <c r="BO31" i="41" s="1"/>
  <c r="BP31" i="41" s="1"/>
  <c r="BR30" i="41"/>
  <c r="BQ30" i="41"/>
  <c r="BN30" i="41"/>
  <c r="BK30" i="41"/>
  <c r="BO30" i="41" s="1"/>
  <c r="BP30" i="41" s="1"/>
  <c r="BR29" i="41"/>
  <c r="BQ29" i="41"/>
  <c r="BN29" i="41"/>
  <c r="BO29" i="41" s="1"/>
  <c r="BP29" i="41" s="1"/>
  <c r="BK29" i="41"/>
  <c r="BR28" i="41"/>
  <c r="BQ28" i="41"/>
  <c r="BN28" i="41"/>
  <c r="BK28" i="41"/>
  <c r="BR27" i="41"/>
  <c r="BQ27" i="41"/>
  <c r="BO27" i="41"/>
  <c r="BP27" i="41" s="1"/>
  <c r="BN27" i="41"/>
  <c r="BK27" i="41"/>
  <c r="BR26" i="41"/>
  <c r="BQ26" i="41"/>
  <c r="BN26" i="41"/>
  <c r="BK26" i="41"/>
  <c r="BO26" i="41" s="1"/>
  <c r="BP26" i="41" s="1"/>
  <c r="BR25" i="41"/>
  <c r="BQ25" i="41"/>
  <c r="BN25" i="41"/>
  <c r="BK25" i="41"/>
  <c r="BO25" i="41" s="1"/>
  <c r="BP25" i="41" s="1"/>
  <c r="BR24" i="41"/>
  <c r="BQ24" i="41"/>
  <c r="BN24" i="41"/>
  <c r="BK24" i="41"/>
  <c r="BO24" i="41" s="1"/>
  <c r="BP24" i="41" s="1"/>
  <c r="BR23" i="41"/>
  <c r="BQ23" i="41"/>
  <c r="BN23" i="41"/>
  <c r="BK23" i="41"/>
  <c r="BO23" i="41" s="1"/>
  <c r="BP23" i="41" s="1"/>
  <c r="BR22" i="41"/>
  <c r="BQ22" i="41"/>
  <c r="BN22" i="41"/>
  <c r="BK22" i="41"/>
  <c r="BO22" i="41" s="1"/>
  <c r="BP22" i="41" s="1"/>
  <c r="BR21" i="41"/>
  <c r="BQ21" i="41"/>
  <c r="BN21" i="41"/>
  <c r="BO21" i="41" s="1"/>
  <c r="BP21" i="41" s="1"/>
  <c r="BK21" i="41"/>
  <c r="BR20" i="41"/>
  <c r="BQ20" i="41"/>
  <c r="BN20" i="41"/>
  <c r="BK20" i="41"/>
  <c r="BR19" i="41"/>
  <c r="BQ19" i="41"/>
  <c r="BO19" i="41"/>
  <c r="BP19" i="41" s="1"/>
  <c r="BN19" i="41"/>
  <c r="BK19" i="41"/>
  <c r="BR18" i="41"/>
  <c r="BQ18" i="41"/>
  <c r="BN18" i="41"/>
  <c r="BK18" i="41"/>
  <c r="BO18" i="41" s="1"/>
  <c r="BP18" i="41" s="1"/>
  <c r="BR17" i="41"/>
  <c r="BQ17" i="41"/>
  <c r="BN17" i="41"/>
  <c r="BK17" i="41"/>
  <c r="BO17" i="41" s="1"/>
  <c r="BP17" i="41" s="1"/>
  <c r="BR16" i="41"/>
  <c r="BQ16" i="41"/>
  <c r="BN16" i="41"/>
  <c r="BK16" i="41"/>
  <c r="BO16" i="41" s="1"/>
  <c r="BP16" i="41" s="1"/>
  <c r="BR15" i="41"/>
  <c r="BQ15" i="41"/>
  <c r="BN15" i="41"/>
  <c r="BK15" i="41"/>
  <c r="BO15" i="41" s="1"/>
  <c r="BP15" i="41" s="1"/>
  <c r="BR14" i="41"/>
  <c r="BQ14" i="41"/>
  <c r="BN14" i="41"/>
  <c r="BK14" i="41"/>
  <c r="BO14" i="41" s="1"/>
  <c r="BP14" i="41" s="1"/>
  <c r="BR13" i="41"/>
  <c r="BQ13" i="41"/>
  <c r="BN13" i="41"/>
  <c r="BO13" i="41" s="1"/>
  <c r="BP13" i="41" s="1"/>
  <c r="BK13" i="41"/>
  <c r="BR12" i="41"/>
  <c r="BQ12" i="41"/>
  <c r="BN12" i="41"/>
  <c r="BK12" i="41"/>
  <c r="BR11" i="41"/>
  <c r="BQ11" i="41"/>
  <c r="BO11" i="41"/>
  <c r="BP11" i="41" s="1"/>
  <c r="BN11" i="41"/>
  <c r="BK11" i="41"/>
  <c r="BR10" i="41"/>
  <c r="BQ10" i="41"/>
  <c r="BN10" i="41"/>
  <c r="BK10" i="41"/>
  <c r="BO10" i="41" s="1"/>
  <c r="BP10" i="41" s="1"/>
  <c r="BR9" i="41"/>
  <c r="BQ9" i="41"/>
  <c r="BN9" i="41"/>
  <c r="BK9" i="41"/>
  <c r="BO9" i="41" s="1"/>
  <c r="BP9" i="41" s="1"/>
  <c r="BR8" i="41"/>
  <c r="BQ8" i="41"/>
  <c r="BN8" i="41"/>
  <c r="BK8" i="41"/>
  <c r="BO8" i="41" s="1"/>
  <c r="CE141" i="40"/>
  <c r="CD141" i="40"/>
  <c r="CB141" i="40"/>
  <c r="CC141" i="40" s="1"/>
  <c r="CA141" i="40"/>
  <c r="BX141" i="40"/>
  <c r="CE140" i="40"/>
  <c r="CD140" i="40"/>
  <c r="CA140" i="40"/>
  <c r="BX140" i="40"/>
  <c r="CB140" i="40" s="1"/>
  <c r="CC140" i="40" s="1"/>
  <c r="CE139" i="40"/>
  <c r="CD139" i="40"/>
  <c r="CB139" i="40"/>
  <c r="CC139" i="40" s="1"/>
  <c r="CA139" i="40"/>
  <c r="BX139" i="40"/>
  <c r="CE138" i="40"/>
  <c r="CD138" i="40"/>
  <c r="CA138" i="40"/>
  <c r="BX138" i="40"/>
  <c r="CB138" i="40" s="1"/>
  <c r="CC138" i="40" s="1"/>
  <c r="CE137" i="40"/>
  <c r="CD137" i="40"/>
  <c r="CB137" i="40"/>
  <c r="CC137" i="40" s="1"/>
  <c r="CA137" i="40"/>
  <c r="BX137" i="40"/>
  <c r="CE136" i="40"/>
  <c r="CD136" i="40"/>
  <c r="CA136" i="40"/>
  <c r="BX136" i="40"/>
  <c r="CB136" i="40" s="1"/>
  <c r="CC136" i="40" s="1"/>
  <c r="CE135" i="40"/>
  <c r="CD135" i="40"/>
  <c r="CB135" i="40"/>
  <c r="CC135" i="40" s="1"/>
  <c r="CA135" i="40"/>
  <c r="BX135" i="40"/>
  <c r="CE134" i="40"/>
  <c r="CD134" i="40"/>
  <c r="CA134" i="40"/>
  <c r="BX134" i="40"/>
  <c r="CB134" i="40" s="1"/>
  <c r="CC134" i="40" s="1"/>
  <c r="CE133" i="40"/>
  <c r="CD133" i="40"/>
  <c r="CB133" i="40"/>
  <c r="CC133" i="40" s="1"/>
  <c r="CA133" i="40"/>
  <c r="BX133" i="40"/>
  <c r="CE132" i="40"/>
  <c r="CD132" i="40"/>
  <c r="CA132" i="40"/>
  <c r="BX132" i="40"/>
  <c r="CB132" i="40" s="1"/>
  <c r="CC132" i="40" s="1"/>
  <c r="CE131" i="40"/>
  <c r="CD131" i="40"/>
  <c r="CB131" i="40"/>
  <c r="CC131" i="40" s="1"/>
  <c r="CA131" i="40"/>
  <c r="BX131" i="40"/>
  <c r="CE130" i="40"/>
  <c r="CD130" i="40"/>
  <c r="CA130" i="40"/>
  <c r="BX130" i="40"/>
  <c r="CB130" i="40" s="1"/>
  <c r="CC130" i="40" s="1"/>
  <c r="CE129" i="40"/>
  <c r="CD129" i="40"/>
  <c r="CB129" i="40"/>
  <c r="CC129" i="40" s="1"/>
  <c r="CA129" i="40"/>
  <c r="BX129" i="40"/>
  <c r="CE128" i="40"/>
  <c r="CD128" i="40"/>
  <c r="CA128" i="40"/>
  <c r="BX128" i="40"/>
  <c r="CB128" i="40" s="1"/>
  <c r="CC128" i="40" s="1"/>
  <c r="CE127" i="40"/>
  <c r="CD127" i="40"/>
  <c r="CB127" i="40"/>
  <c r="CC127" i="40" s="1"/>
  <c r="CA127" i="40"/>
  <c r="BX127" i="40"/>
  <c r="CE126" i="40"/>
  <c r="CD126" i="40"/>
  <c r="CA126" i="40"/>
  <c r="BX126" i="40"/>
  <c r="CB126" i="40" s="1"/>
  <c r="CC126" i="40" s="1"/>
  <c r="CE125" i="40"/>
  <c r="CD125" i="40"/>
  <c r="CB125" i="40"/>
  <c r="CC125" i="40" s="1"/>
  <c r="CA125" i="40"/>
  <c r="BX125" i="40"/>
  <c r="CE124" i="40"/>
  <c r="CD124" i="40"/>
  <c r="CA124" i="40"/>
  <c r="BX124" i="40"/>
  <c r="CB124" i="40" s="1"/>
  <c r="CC124" i="40" s="1"/>
  <c r="CE123" i="40"/>
  <c r="CD123" i="40"/>
  <c r="CB123" i="40"/>
  <c r="CC123" i="40" s="1"/>
  <c r="CA123" i="40"/>
  <c r="BX123" i="40"/>
  <c r="CE122" i="40"/>
  <c r="CD122" i="40"/>
  <c r="CA122" i="40"/>
  <c r="BX122" i="40"/>
  <c r="CB122" i="40" s="1"/>
  <c r="CC122" i="40" s="1"/>
  <c r="CE121" i="40"/>
  <c r="CD121" i="40"/>
  <c r="CB121" i="40"/>
  <c r="CC121" i="40" s="1"/>
  <c r="CA121" i="40"/>
  <c r="BX121" i="40"/>
  <c r="CE120" i="40"/>
  <c r="CD120" i="40"/>
  <c r="CA120" i="40"/>
  <c r="BX120" i="40"/>
  <c r="CB120" i="40" s="1"/>
  <c r="CC120" i="40" s="1"/>
  <c r="CE119" i="40"/>
  <c r="CD119" i="40"/>
  <c r="CB119" i="40"/>
  <c r="CC119" i="40" s="1"/>
  <c r="CA119" i="40"/>
  <c r="BX119" i="40"/>
  <c r="CE118" i="40"/>
  <c r="CD118" i="40"/>
  <c r="CA118" i="40"/>
  <c r="BX118" i="40"/>
  <c r="CB118" i="40" s="1"/>
  <c r="CC118" i="40" s="1"/>
  <c r="CE117" i="40"/>
  <c r="CD117" i="40"/>
  <c r="CB117" i="40"/>
  <c r="CC117" i="40" s="1"/>
  <c r="CA117" i="40"/>
  <c r="BX117" i="40"/>
  <c r="CE116" i="40"/>
  <c r="CD116" i="40"/>
  <c r="CA116" i="40"/>
  <c r="BX116" i="40"/>
  <c r="CB116" i="40" s="1"/>
  <c r="CC116" i="40" s="1"/>
  <c r="CE115" i="40"/>
  <c r="CD115" i="40"/>
  <c r="CB115" i="40"/>
  <c r="CC115" i="40" s="1"/>
  <c r="CA115" i="40"/>
  <c r="BX115" i="40"/>
  <c r="CE114" i="40"/>
  <c r="CD114" i="40"/>
  <c r="CA114" i="40"/>
  <c r="BX114" i="40"/>
  <c r="CB114" i="40" s="1"/>
  <c r="CC114" i="40" s="1"/>
  <c r="CE113" i="40"/>
  <c r="CD113" i="40"/>
  <c r="CB113" i="40"/>
  <c r="CC113" i="40" s="1"/>
  <c r="CA113" i="40"/>
  <c r="BX113" i="40"/>
  <c r="CE112" i="40"/>
  <c r="CD112" i="40"/>
  <c r="CA112" i="40"/>
  <c r="BX112" i="40"/>
  <c r="CB112" i="40" s="1"/>
  <c r="CC112" i="40" s="1"/>
  <c r="CE111" i="40"/>
  <c r="CD111" i="40"/>
  <c r="CB111" i="40"/>
  <c r="CC111" i="40" s="1"/>
  <c r="CA111" i="40"/>
  <c r="BX111" i="40"/>
  <c r="CE110" i="40"/>
  <c r="CD110" i="40"/>
  <c r="CA110" i="40"/>
  <c r="BX110" i="40"/>
  <c r="CB110" i="40" s="1"/>
  <c r="CC110" i="40" s="1"/>
  <c r="CE109" i="40"/>
  <c r="CD109" i="40"/>
  <c r="CB109" i="40"/>
  <c r="CC109" i="40" s="1"/>
  <c r="CA109" i="40"/>
  <c r="BX109" i="40"/>
  <c r="CE108" i="40"/>
  <c r="CD108" i="40"/>
  <c r="CA108" i="40"/>
  <c r="BX108" i="40"/>
  <c r="CB108" i="40" s="1"/>
  <c r="CC108" i="40" s="1"/>
  <c r="CE107" i="40"/>
  <c r="CD107" i="40"/>
  <c r="CB107" i="40"/>
  <c r="CC107" i="40" s="1"/>
  <c r="CA107" i="40"/>
  <c r="BX107" i="40"/>
  <c r="CE106" i="40"/>
  <c r="CD106" i="40"/>
  <c r="CA106" i="40"/>
  <c r="BX106" i="40"/>
  <c r="CB106" i="40" s="1"/>
  <c r="CC106" i="40" s="1"/>
  <c r="CE105" i="40"/>
  <c r="CD105" i="40"/>
  <c r="CB105" i="40"/>
  <c r="CC105" i="40" s="1"/>
  <c r="CA105" i="40"/>
  <c r="BX105" i="40"/>
  <c r="CE104" i="40"/>
  <c r="CD104" i="40"/>
  <c r="CA104" i="40"/>
  <c r="BX104" i="40"/>
  <c r="CB104" i="40" s="1"/>
  <c r="CC104" i="40" s="1"/>
  <c r="CE103" i="40"/>
  <c r="CD103" i="40"/>
  <c r="CB103" i="40"/>
  <c r="CC103" i="40" s="1"/>
  <c r="CA103" i="40"/>
  <c r="BX103" i="40"/>
  <c r="CE102" i="40"/>
  <c r="CD102" i="40"/>
  <c r="CA102" i="40"/>
  <c r="BX102" i="40"/>
  <c r="CB102" i="40" s="1"/>
  <c r="CC102" i="40" s="1"/>
  <c r="CE101" i="40"/>
  <c r="CD101" i="40"/>
  <c r="CB101" i="40"/>
  <c r="CC101" i="40" s="1"/>
  <c r="CA101" i="40"/>
  <c r="BX101" i="40"/>
  <c r="CE100" i="40"/>
  <c r="CD100" i="40"/>
  <c r="CA100" i="40"/>
  <c r="BX100" i="40"/>
  <c r="CB100" i="40" s="1"/>
  <c r="CC100" i="40" s="1"/>
  <c r="CE99" i="40"/>
  <c r="CD99" i="40"/>
  <c r="CB99" i="40"/>
  <c r="CC99" i="40" s="1"/>
  <c r="CA99" i="40"/>
  <c r="BX99" i="40"/>
  <c r="CE98" i="40"/>
  <c r="CD98" i="40"/>
  <c r="CA98" i="40"/>
  <c r="BX98" i="40"/>
  <c r="CB98" i="40" s="1"/>
  <c r="CC98" i="40" s="1"/>
  <c r="CE97" i="40"/>
  <c r="CD97" i="40"/>
  <c r="CB97" i="40"/>
  <c r="CC97" i="40" s="1"/>
  <c r="CA97" i="40"/>
  <c r="BX97" i="40"/>
  <c r="CE96" i="40"/>
  <c r="CD96" i="40"/>
  <c r="CA96" i="40"/>
  <c r="BX96" i="40"/>
  <c r="CB96" i="40" s="1"/>
  <c r="CC96" i="40" s="1"/>
  <c r="CE95" i="40"/>
  <c r="CD95" i="40"/>
  <c r="CB95" i="40"/>
  <c r="CC95" i="40" s="1"/>
  <c r="CA95" i="40"/>
  <c r="BX95" i="40"/>
  <c r="CE94" i="40"/>
  <c r="CD94" i="40"/>
  <c r="CA94" i="40"/>
  <c r="BX94" i="40"/>
  <c r="CB94" i="40" s="1"/>
  <c r="CC94" i="40" s="1"/>
  <c r="CE93" i="40"/>
  <c r="CD93" i="40"/>
  <c r="CB93" i="40"/>
  <c r="CC93" i="40" s="1"/>
  <c r="CA93" i="40"/>
  <c r="BX93" i="40"/>
  <c r="CE92" i="40"/>
  <c r="CD92" i="40"/>
  <c r="CA92" i="40"/>
  <c r="BX92" i="40"/>
  <c r="CB92" i="40" s="1"/>
  <c r="CC92" i="40" s="1"/>
  <c r="CE91" i="40"/>
  <c r="CD91" i="40"/>
  <c r="CB91" i="40"/>
  <c r="CC91" i="40" s="1"/>
  <c r="CA91" i="40"/>
  <c r="BX91" i="40"/>
  <c r="CE90" i="40"/>
  <c r="CD90" i="40"/>
  <c r="CA90" i="40"/>
  <c r="BX90" i="40"/>
  <c r="CB90" i="40" s="1"/>
  <c r="CC90" i="40" s="1"/>
  <c r="CE89" i="40"/>
  <c r="CD89" i="40"/>
  <c r="CB89" i="40"/>
  <c r="CC89" i="40" s="1"/>
  <c r="CA89" i="40"/>
  <c r="BX89" i="40"/>
  <c r="CE88" i="40"/>
  <c r="CD88" i="40"/>
  <c r="CA88" i="40"/>
  <c r="BX88" i="40"/>
  <c r="CB88" i="40" s="1"/>
  <c r="CC88" i="40" s="1"/>
  <c r="CE87" i="40"/>
  <c r="CD87" i="40"/>
  <c r="CB87" i="40"/>
  <c r="CC87" i="40" s="1"/>
  <c r="CA87" i="40"/>
  <c r="BX87" i="40"/>
  <c r="CE86" i="40"/>
  <c r="CD86" i="40"/>
  <c r="CA86" i="40"/>
  <c r="BX86" i="40"/>
  <c r="CB86" i="40" s="1"/>
  <c r="CC86" i="40" s="1"/>
  <c r="CE85" i="40"/>
  <c r="CD85" i="40"/>
  <c r="CB85" i="40"/>
  <c r="CC85" i="40" s="1"/>
  <c r="CA85" i="40"/>
  <c r="BX85" i="40"/>
  <c r="CE84" i="40"/>
  <c r="CD84" i="40"/>
  <c r="CA84" i="40"/>
  <c r="BX84" i="40"/>
  <c r="CB84" i="40" s="1"/>
  <c r="CC84" i="40" s="1"/>
  <c r="CE83" i="40"/>
  <c r="CD83" i="40"/>
  <c r="CB83" i="40"/>
  <c r="CC83" i="40" s="1"/>
  <c r="CA83" i="40"/>
  <c r="BX83" i="40"/>
  <c r="CE82" i="40"/>
  <c r="CD82" i="40"/>
  <c r="CA82" i="40"/>
  <c r="BX82" i="40"/>
  <c r="CB82" i="40" s="1"/>
  <c r="CC82" i="40" s="1"/>
  <c r="CE81" i="40"/>
  <c r="CD81" i="40"/>
  <c r="CB81" i="40"/>
  <c r="CC81" i="40" s="1"/>
  <c r="CA81" i="40"/>
  <c r="BX81" i="40"/>
  <c r="CE80" i="40"/>
  <c r="CD80" i="40"/>
  <c r="CA80" i="40"/>
  <c r="BX80" i="40"/>
  <c r="CB80" i="40" s="1"/>
  <c r="CC80" i="40" s="1"/>
  <c r="CE79" i="40"/>
  <c r="CD79" i="40"/>
  <c r="CB79" i="40"/>
  <c r="CC79" i="40" s="1"/>
  <c r="CA79" i="40"/>
  <c r="BX79" i="40"/>
  <c r="CE78" i="40"/>
  <c r="CD78" i="40"/>
  <c r="CA78" i="40"/>
  <c r="BX78" i="40"/>
  <c r="CB78" i="40" s="1"/>
  <c r="CC78" i="40" s="1"/>
  <c r="CE77" i="40"/>
  <c r="CD77" i="40"/>
  <c r="CB77" i="40"/>
  <c r="CC77" i="40" s="1"/>
  <c r="CA77" i="40"/>
  <c r="BX77" i="40"/>
  <c r="CE76" i="40"/>
  <c r="CD76" i="40"/>
  <c r="CA76" i="40"/>
  <c r="BX76" i="40"/>
  <c r="CB76" i="40" s="1"/>
  <c r="CC76" i="40" s="1"/>
  <c r="CE75" i="40"/>
  <c r="CD75" i="40"/>
  <c r="CB75" i="40"/>
  <c r="CC75" i="40" s="1"/>
  <c r="CA75" i="40"/>
  <c r="BX75" i="40"/>
  <c r="CE74" i="40"/>
  <c r="CD74" i="40"/>
  <c r="CA74" i="40"/>
  <c r="BX74" i="40"/>
  <c r="CB74" i="40" s="1"/>
  <c r="CC74" i="40" s="1"/>
  <c r="CE73" i="40"/>
  <c r="CD73" i="40"/>
  <c r="CB73" i="40"/>
  <c r="CC73" i="40" s="1"/>
  <c r="CA73" i="40"/>
  <c r="BX73" i="40"/>
  <c r="CE72" i="40"/>
  <c r="CD72" i="40"/>
  <c r="CA72" i="40"/>
  <c r="BX72" i="40"/>
  <c r="CB72" i="40" s="1"/>
  <c r="CC72" i="40" s="1"/>
  <c r="CE71" i="40"/>
  <c r="CD71" i="40"/>
  <c r="CB71" i="40"/>
  <c r="CC71" i="40" s="1"/>
  <c r="CA71" i="40"/>
  <c r="BX71" i="40"/>
  <c r="CE70" i="40"/>
  <c r="CD70" i="40"/>
  <c r="CA70" i="40"/>
  <c r="BX70" i="40"/>
  <c r="CB70" i="40" s="1"/>
  <c r="CC70" i="40" s="1"/>
  <c r="CE69" i="40"/>
  <c r="CD69" i="40"/>
  <c r="CB69" i="40"/>
  <c r="CC69" i="40" s="1"/>
  <c r="CA69" i="40"/>
  <c r="BX69" i="40"/>
  <c r="CE68" i="40"/>
  <c r="CD68" i="40"/>
  <c r="CA68" i="40"/>
  <c r="BX68" i="40"/>
  <c r="CB68" i="40" s="1"/>
  <c r="CC68" i="40" s="1"/>
  <c r="CE67" i="40"/>
  <c r="CD67" i="40"/>
  <c r="CB67" i="40"/>
  <c r="CC67" i="40" s="1"/>
  <c r="CA67" i="40"/>
  <c r="BX67" i="40"/>
  <c r="CE66" i="40"/>
  <c r="CD66" i="40"/>
  <c r="CA66" i="40"/>
  <c r="BX66" i="40"/>
  <c r="CB66" i="40" s="1"/>
  <c r="CC66" i="40" s="1"/>
  <c r="CE65" i="40"/>
  <c r="CD65" i="40"/>
  <c r="CB65" i="40"/>
  <c r="CC65" i="40" s="1"/>
  <c r="CA65" i="40"/>
  <c r="BX65" i="40"/>
  <c r="CE64" i="40"/>
  <c r="CD64" i="40"/>
  <c r="CA64" i="40"/>
  <c r="BX64" i="40"/>
  <c r="CB64" i="40" s="1"/>
  <c r="CC64" i="40" s="1"/>
  <c r="CE63" i="40"/>
  <c r="CD63" i="40"/>
  <c r="CB63" i="40"/>
  <c r="CC63" i="40" s="1"/>
  <c r="CA63" i="40"/>
  <c r="BX63" i="40"/>
  <c r="CE62" i="40"/>
  <c r="CD62" i="40"/>
  <c r="CA62" i="40"/>
  <c r="BX62" i="40"/>
  <c r="CB62" i="40" s="1"/>
  <c r="CC62" i="40" s="1"/>
  <c r="CE61" i="40"/>
  <c r="CD61" i="40"/>
  <c r="CB61" i="40"/>
  <c r="CC61" i="40" s="1"/>
  <c r="CA61" i="40"/>
  <c r="BX61" i="40"/>
  <c r="CE60" i="40"/>
  <c r="CD60" i="40"/>
  <c r="CA60" i="40"/>
  <c r="BX60" i="40"/>
  <c r="CB60" i="40" s="1"/>
  <c r="CC60" i="40" s="1"/>
  <c r="CE59" i="40"/>
  <c r="CD59" i="40"/>
  <c r="CB59" i="40"/>
  <c r="CC59" i="40" s="1"/>
  <c r="CA59" i="40"/>
  <c r="BX59" i="40"/>
  <c r="CE58" i="40"/>
  <c r="CD58" i="40"/>
  <c r="CA58" i="40"/>
  <c r="BX58" i="40"/>
  <c r="CB58" i="40" s="1"/>
  <c r="CC58" i="40" s="1"/>
  <c r="CE57" i="40"/>
  <c r="CD57" i="40"/>
  <c r="CB57" i="40"/>
  <c r="CC57" i="40" s="1"/>
  <c r="CA57" i="40"/>
  <c r="BX57" i="40"/>
  <c r="CE56" i="40"/>
  <c r="CD56" i="40"/>
  <c r="CA56" i="40"/>
  <c r="BX56" i="40"/>
  <c r="CB56" i="40" s="1"/>
  <c r="CC56" i="40" s="1"/>
  <c r="CE55" i="40"/>
  <c r="CD55" i="40"/>
  <c r="CB55" i="40"/>
  <c r="CC55" i="40" s="1"/>
  <c r="CA55" i="40"/>
  <c r="BX55" i="40"/>
  <c r="CE54" i="40"/>
  <c r="CD54" i="40"/>
  <c r="CC54" i="40"/>
  <c r="CA54" i="40"/>
  <c r="BX54" i="40"/>
  <c r="CB54" i="40" s="1"/>
  <c r="CE53" i="40"/>
  <c r="CD53" i="40"/>
  <c r="CA53" i="40"/>
  <c r="CB53" i="40" s="1"/>
  <c r="CC53" i="40" s="1"/>
  <c r="BX53" i="40"/>
  <c r="CE52" i="40"/>
  <c r="CD52" i="40"/>
  <c r="CA52" i="40"/>
  <c r="BX52" i="40"/>
  <c r="CB52" i="40" s="1"/>
  <c r="CC52" i="40" s="1"/>
  <c r="CE51" i="40"/>
  <c r="CD51" i="40"/>
  <c r="CA51" i="40"/>
  <c r="CB51" i="40" s="1"/>
  <c r="CC51" i="40" s="1"/>
  <c r="BX51" i="40"/>
  <c r="CE50" i="40"/>
  <c r="CD50" i="40"/>
  <c r="CC50" i="40"/>
  <c r="CA50" i="40"/>
  <c r="BX50" i="40"/>
  <c r="CB50" i="40" s="1"/>
  <c r="CE49" i="40"/>
  <c r="CD49" i="40"/>
  <c r="CA49" i="40"/>
  <c r="CB49" i="40" s="1"/>
  <c r="CC49" i="40" s="1"/>
  <c r="BX49" i="40"/>
  <c r="CE48" i="40"/>
  <c r="CD48" i="40"/>
  <c r="CA48" i="40"/>
  <c r="BX48" i="40"/>
  <c r="CB48" i="40" s="1"/>
  <c r="CC48" i="40" s="1"/>
  <c r="CE47" i="40"/>
  <c r="CD47" i="40"/>
  <c r="CA47" i="40"/>
  <c r="CB47" i="40" s="1"/>
  <c r="CC47" i="40" s="1"/>
  <c r="BX47" i="40"/>
  <c r="CE46" i="40"/>
  <c r="CD46" i="40"/>
  <c r="CA46" i="40"/>
  <c r="BX46" i="40"/>
  <c r="CB46" i="40" s="1"/>
  <c r="CC46" i="40" s="1"/>
  <c r="CE45" i="40"/>
  <c r="CD45" i="40"/>
  <c r="CB45" i="40"/>
  <c r="CC45" i="40" s="1"/>
  <c r="CA45" i="40"/>
  <c r="BX45" i="40"/>
  <c r="CE44" i="40"/>
  <c r="CD44" i="40"/>
  <c r="CA44" i="40"/>
  <c r="BX44" i="40"/>
  <c r="CB44" i="40" s="1"/>
  <c r="CC44" i="40" s="1"/>
  <c r="CE43" i="40"/>
  <c r="CD43" i="40"/>
  <c r="CA43" i="40"/>
  <c r="CB43" i="40" s="1"/>
  <c r="CC43" i="40" s="1"/>
  <c r="BX43" i="40"/>
  <c r="CE42" i="40"/>
  <c r="CD42" i="40"/>
  <c r="CA42" i="40"/>
  <c r="BX42" i="40"/>
  <c r="CB42" i="40" s="1"/>
  <c r="CC42" i="40" s="1"/>
  <c r="CE41" i="40"/>
  <c r="CD41" i="40"/>
  <c r="CB41" i="40"/>
  <c r="CC41" i="40" s="1"/>
  <c r="CA41" i="40"/>
  <c r="BX41" i="40"/>
  <c r="CE40" i="40"/>
  <c r="CD40" i="40"/>
  <c r="CA40" i="40"/>
  <c r="BX40" i="40"/>
  <c r="CB40" i="40" s="1"/>
  <c r="CC40" i="40" s="1"/>
  <c r="CE39" i="40"/>
  <c r="CD39" i="40"/>
  <c r="CA39" i="40"/>
  <c r="CB39" i="40" s="1"/>
  <c r="CC39" i="40" s="1"/>
  <c r="BX39" i="40"/>
  <c r="CE38" i="40"/>
  <c r="CD38" i="40"/>
  <c r="CA38" i="40"/>
  <c r="BX38" i="40"/>
  <c r="CB38" i="40" s="1"/>
  <c r="CC38" i="40" s="1"/>
  <c r="CE37" i="40"/>
  <c r="CD37" i="40"/>
  <c r="CB37" i="40"/>
  <c r="CC37" i="40" s="1"/>
  <c r="CA37" i="40"/>
  <c r="BX37" i="40"/>
  <c r="CE36" i="40"/>
  <c r="CD36" i="40"/>
  <c r="CA36" i="40"/>
  <c r="BX36" i="40"/>
  <c r="CB36" i="40" s="1"/>
  <c r="CC36" i="40" s="1"/>
  <c r="CE35" i="40"/>
  <c r="CD35" i="40"/>
  <c r="CA35" i="40"/>
  <c r="CB35" i="40" s="1"/>
  <c r="CC35" i="40" s="1"/>
  <c r="BX35" i="40"/>
  <c r="CE34" i="40"/>
  <c r="CD34" i="40"/>
  <c r="CA34" i="40"/>
  <c r="BX34" i="40"/>
  <c r="CB34" i="40" s="1"/>
  <c r="CC34" i="40" s="1"/>
  <c r="CE33" i="40"/>
  <c r="CD33" i="40"/>
  <c r="CB33" i="40"/>
  <c r="CC33" i="40" s="1"/>
  <c r="CA33" i="40"/>
  <c r="BX33" i="40"/>
  <c r="CE32" i="40"/>
  <c r="CD32" i="40"/>
  <c r="CA32" i="40"/>
  <c r="BX32" i="40"/>
  <c r="CB32" i="40" s="1"/>
  <c r="CC32" i="40" s="1"/>
  <c r="CE31" i="40"/>
  <c r="CD31" i="40"/>
  <c r="CA31" i="40"/>
  <c r="CB31" i="40" s="1"/>
  <c r="CC31" i="40" s="1"/>
  <c r="BX31" i="40"/>
  <c r="CE30" i="40"/>
  <c r="CD30" i="40"/>
  <c r="CA30" i="40"/>
  <c r="BX30" i="40"/>
  <c r="CB30" i="40" s="1"/>
  <c r="CC30" i="40" s="1"/>
  <c r="CE29" i="40"/>
  <c r="CD29" i="40"/>
  <c r="CB29" i="40"/>
  <c r="CC29" i="40" s="1"/>
  <c r="CA29" i="40"/>
  <c r="BX29" i="40"/>
  <c r="CE28" i="40"/>
  <c r="CD28" i="40"/>
  <c r="CA28" i="40"/>
  <c r="BX28" i="40"/>
  <c r="CB28" i="40" s="1"/>
  <c r="CC28" i="40" s="1"/>
  <c r="CE27" i="40"/>
  <c r="CD27" i="40"/>
  <c r="CA27" i="40"/>
  <c r="CB27" i="40" s="1"/>
  <c r="CC27" i="40" s="1"/>
  <c r="BX27" i="40"/>
  <c r="CE26" i="40"/>
  <c r="CD26" i="40"/>
  <c r="CC26" i="40"/>
  <c r="CA26" i="40"/>
  <c r="BX26" i="40"/>
  <c r="CB26" i="40" s="1"/>
  <c r="CE25" i="40"/>
  <c r="CD25" i="40"/>
  <c r="CB25" i="40"/>
  <c r="CC25" i="40" s="1"/>
  <c r="CA25" i="40"/>
  <c r="BX25" i="40"/>
  <c r="CE24" i="40"/>
  <c r="CD24" i="40"/>
  <c r="CA24" i="40"/>
  <c r="BX24" i="40"/>
  <c r="CB24" i="40" s="1"/>
  <c r="CC24" i="40" s="1"/>
  <c r="CE23" i="40"/>
  <c r="CD23" i="40"/>
  <c r="CA23" i="40"/>
  <c r="CB23" i="40" s="1"/>
  <c r="CC23" i="40" s="1"/>
  <c r="BX23" i="40"/>
  <c r="CE22" i="40"/>
  <c r="CD22" i="40"/>
  <c r="CA22" i="40"/>
  <c r="BX22" i="40"/>
  <c r="CB22" i="40" s="1"/>
  <c r="CC22" i="40" s="1"/>
  <c r="CE21" i="40"/>
  <c r="CD21" i="40"/>
  <c r="CB21" i="40"/>
  <c r="CC21" i="40" s="1"/>
  <c r="CA21" i="40"/>
  <c r="BX21" i="40"/>
  <c r="CE20" i="40"/>
  <c r="CD20" i="40"/>
  <c r="CA20" i="40"/>
  <c r="BX20" i="40"/>
  <c r="CB20" i="40" s="1"/>
  <c r="CC20" i="40" s="1"/>
  <c r="CE19" i="40"/>
  <c r="CD19" i="40"/>
  <c r="CA19" i="40"/>
  <c r="CB19" i="40" s="1"/>
  <c r="CC19" i="40" s="1"/>
  <c r="BX19" i="40"/>
  <c r="CE18" i="40"/>
  <c r="CD18" i="40"/>
  <c r="CC18" i="40"/>
  <c r="CA18" i="40"/>
  <c r="BX18" i="40"/>
  <c r="CB18" i="40" s="1"/>
  <c r="CE17" i="40"/>
  <c r="CD17" i="40"/>
  <c r="CB17" i="40"/>
  <c r="CC17" i="40" s="1"/>
  <c r="CA17" i="40"/>
  <c r="BX17" i="40"/>
  <c r="CE16" i="40"/>
  <c r="CD16" i="40"/>
  <c r="CA16" i="40"/>
  <c r="BX16" i="40"/>
  <c r="CB16" i="40" s="1"/>
  <c r="CC16" i="40" s="1"/>
  <c r="CE15" i="40"/>
  <c r="CD15" i="40"/>
  <c r="CA15" i="40"/>
  <c r="CB15" i="40" s="1"/>
  <c r="CC15" i="40" s="1"/>
  <c r="BX15" i="40"/>
  <c r="CE14" i="40"/>
  <c r="CD14" i="40"/>
  <c r="CA14" i="40"/>
  <c r="BX14" i="40"/>
  <c r="CB14" i="40" s="1"/>
  <c r="CC14" i="40" s="1"/>
  <c r="CE13" i="40"/>
  <c r="CD13" i="40"/>
  <c r="CA13" i="40"/>
  <c r="BX13" i="40"/>
  <c r="CB13" i="40" s="1"/>
  <c r="CC13" i="40" s="1"/>
  <c r="CE12" i="40"/>
  <c r="CD12" i="40"/>
  <c r="CA12" i="40"/>
  <c r="BX12" i="40"/>
  <c r="CB12" i="40" s="1"/>
  <c r="CC12" i="40" s="1"/>
  <c r="CE11" i="40"/>
  <c r="CD11" i="40"/>
  <c r="CA11" i="40"/>
  <c r="CB11" i="40" s="1"/>
  <c r="CC11" i="40" s="1"/>
  <c r="BX11" i="40"/>
  <c r="CE10" i="40"/>
  <c r="CD10" i="40"/>
  <c r="CA10" i="40"/>
  <c r="BX10" i="40"/>
  <c r="CB10" i="40" s="1"/>
  <c r="CC10" i="40" s="1"/>
  <c r="CE9" i="40"/>
  <c r="CD9" i="40"/>
  <c r="CB9" i="40"/>
  <c r="CC9" i="40" s="1"/>
  <c r="CA9" i="40"/>
  <c r="BX9" i="40"/>
  <c r="CE8" i="40"/>
  <c r="CD8" i="40"/>
  <c r="CA8" i="40"/>
  <c r="BX8" i="40"/>
  <c r="BR141" i="40"/>
  <c r="BQ141" i="40"/>
  <c r="BN141" i="40"/>
  <c r="BK141" i="40"/>
  <c r="BO141" i="40" s="1"/>
  <c r="BP141" i="40" s="1"/>
  <c r="BR140" i="40"/>
  <c r="BQ140" i="40"/>
  <c r="BN140" i="40"/>
  <c r="BK140" i="40"/>
  <c r="BO140" i="40" s="1"/>
  <c r="BP140" i="40" s="1"/>
  <c r="BR139" i="40"/>
  <c r="BQ139" i="40"/>
  <c r="BN139" i="40"/>
  <c r="BK139" i="40"/>
  <c r="BO139" i="40" s="1"/>
  <c r="BP139" i="40" s="1"/>
  <c r="BR138" i="40"/>
  <c r="BQ138" i="40"/>
  <c r="BN138" i="40"/>
  <c r="BK138" i="40"/>
  <c r="BO138" i="40" s="1"/>
  <c r="BP138" i="40" s="1"/>
  <c r="BR137" i="40"/>
  <c r="BQ137" i="40"/>
  <c r="BN137" i="40"/>
  <c r="BO137" i="40" s="1"/>
  <c r="BP137" i="40" s="1"/>
  <c r="BK137" i="40"/>
  <c r="BR136" i="40"/>
  <c r="BQ136" i="40"/>
  <c r="BN136" i="40"/>
  <c r="BK136" i="40"/>
  <c r="BR135" i="40"/>
  <c r="BQ135" i="40"/>
  <c r="BO135" i="40"/>
  <c r="BP135" i="40" s="1"/>
  <c r="BN135" i="40"/>
  <c r="BK135" i="40"/>
  <c r="BR134" i="40"/>
  <c r="BQ134" i="40"/>
  <c r="BN134" i="40"/>
  <c r="BK134" i="40"/>
  <c r="BO134" i="40" s="1"/>
  <c r="BP134" i="40" s="1"/>
  <c r="BR133" i="40"/>
  <c r="BQ133" i="40"/>
  <c r="BN133" i="40"/>
  <c r="BK133" i="40"/>
  <c r="BO133" i="40" s="1"/>
  <c r="BP133" i="40" s="1"/>
  <c r="BR132" i="40"/>
  <c r="BQ132" i="40"/>
  <c r="BN132" i="40"/>
  <c r="BK132" i="40"/>
  <c r="BO132" i="40" s="1"/>
  <c r="BP132" i="40" s="1"/>
  <c r="BR131" i="40"/>
  <c r="BQ131" i="40"/>
  <c r="BN131" i="40"/>
  <c r="BK131" i="40"/>
  <c r="BR130" i="40"/>
  <c r="BQ130" i="40"/>
  <c r="BN130" i="40"/>
  <c r="BK130" i="40"/>
  <c r="BR129" i="40"/>
  <c r="BQ129" i="40"/>
  <c r="BO129" i="40"/>
  <c r="BP129" i="40" s="1"/>
  <c r="BN129" i="40"/>
  <c r="BK129" i="40"/>
  <c r="BR128" i="40"/>
  <c r="BQ128" i="40"/>
  <c r="BN128" i="40"/>
  <c r="BK128" i="40"/>
  <c r="BR127" i="40"/>
  <c r="BQ127" i="40"/>
  <c r="BO127" i="40"/>
  <c r="BP127" i="40" s="1"/>
  <c r="BN127" i="40"/>
  <c r="BK127" i="40"/>
  <c r="BR126" i="40"/>
  <c r="BQ126" i="40"/>
  <c r="BN126" i="40"/>
  <c r="BK126" i="40"/>
  <c r="BO126" i="40" s="1"/>
  <c r="BP126" i="40" s="1"/>
  <c r="BR125" i="40"/>
  <c r="BQ125" i="40"/>
  <c r="BN125" i="40"/>
  <c r="BK125" i="40"/>
  <c r="BO125" i="40" s="1"/>
  <c r="BP125" i="40" s="1"/>
  <c r="BR124" i="40"/>
  <c r="BQ124" i="40"/>
  <c r="BN124" i="40"/>
  <c r="BK124" i="40"/>
  <c r="BO124" i="40" s="1"/>
  <c r="BP124" i="40" s="1"/>
  <c r="BR123" i="40"/>
  <c r="BQ123" i="40"/>
  <c r="BN123" i="40"/>
  <c r="BK123" i="40"/>
  <c r="BO123" i="40" s="1"/>
  <c r="BP123" i="40" s="1"/>
  <c r="BR122" i="40"/>
  <c r="BQ122" i="40"/>
  <c r="BN122" i="40"/>
  <c r="BK122" i="40"/>
  <c r="BO122" i="40" s="1"/>
  <c r="BP122" i="40" s="1"/>
  <c r="BR121" i="40"/>
  <c r="BQ121" i="40"/>
  <c r="BN121" i="40"/>
  <c r="BO121" i="40" s="1"/>
  <c r="BP121" i="40" s="1"/>
  <c r="BK121" i="40"/>
  <c r="BR120" i="40"/>
  <c r="BQ120" i="40"/>
  <c r="BN120" i="40"/>
  <c r="BK120" i="40"/>
  <c r="BR119" i="40"/>
  <c r="BQ119" i="40"/>
  <c r="BO119" i="40"/>
  <c r="BP119" i="40" s="1"/>
  <c r="BN119" i="40"/>
  <c r="BK119" i="40"/>
  <c r="BR118" i="40"/>
  <c r="BQ118" i="40"/>
  <c r="BN118" i="40"/>
  <c r="BK118" i="40"/>
  <c r="BO118" i="40" s="1"/>
  <c r="BP118" i="40" s="1"/>
  <c r="BR117" i="40"/>
  <c r="BQ117" i="40"/>
  <c r="BN117" i="40"/>
  <c r="BK117" i="40"/>
  <c r="BO117" i="40" s="1"/>
  <c r="BP117" i="40" s="1"/>
  <c r="BR116" i="40"/>
  <c r="BQ116" i="40"/>
  <c r="BN116" i="40"/>
  <c r="BK116" i="40"/>
  <c r="BO116" i="40" s="1"/>
  <c r="BP116" i="40" s="1"/>
  <c r="BR115" i="40"/>
  <c r="BQ115" i="40"/>
  <c r="BN115" i="40"/>
  <c r="BK115" i="40"/>
  <c r="BR114" i="40"/>
  <c r="BQ114" i="40"/>
  <c r="BN114" i="40"/>
  <c r="BK114" i="40"/>
  <c r="BR113" i="40"/>
  <c r="BQ113" i="40"/>
  <c r="BO113" i="40"/>
  <c r="BP113" i="40" s="1"/>
  <c r="BN113" i="40"/>
  <c r="BK113" i="40"/>
  <c r="BR112" i="40"/>
  <c r="BQ112" i="40"/>
  <c r="BN112" i="40"/>
  <c r="BK112" i="40"/>
  <c r="BR111" i="40"/>
  <c r="BQ111" i="40"/>
  <c r="BO111" i="40"/>
  <c r="BP111" i="40" s="1"/>
  <c r="BN111" i="40"/>
  <c r="BK111" i="40"/>
  <c r="BR110" i="40"/>
  <c r="BQ110" i="40"/>
  <c r="BN110" i="40"/>
  <c r="BK110" i="40"/>
  <c r="BO110" i="40" s="1"/>
  <c r="BP110" i="40" s="1"/>
  <c r="BR109" i="40"/>
  <c r="BQ109" i="40"/>
  <c r="BN109" i="40"/>
  <c r="BK109" i="40"/>
  <c r="BO109" i="40" s="1"/>
  <c r="BP109" i="40" s="1"/>
  <c r="BR108" i="40"/>
  <c r="BQ108" i="40"/>
  <c r="BN108" i="40"/>
  <c r="BK108" i="40"/>
  <c r="BO108" i="40" s="1"/>
  <c r="BP108" i="40" s="1"/>
  <c r="BR107" i="40"/>
  <c r="BQ107" i="40"/>
  <c r="BN107" i="40"/>
  <c r="BK107" i="40"/>
  <c r="BO107" i="40" s="1"/>
  <c r="BP107" i="40" s="1"/>
  <c r="BR106" i="40"/>
  <c r="BQ106" i="40"/>
  <c r="BN106" i="40"/>
  <c r="BK106" i="40"/>
  <c r="BO106" i="40" s="1"/>
  <c r="BP106" i="40" s="1"/>
  <c r="BR105" i="40"/>
  <c r="BQ105" i="40"/>
  <c r="BN105" i="40"/>
  <c r="BO105" i="40" s="1"/>
  <c r="BP105" i="40" s="1"/>
  <c r="BK105" i="40"/>
  <c r="BR104" i="40"/>
  <c r="BQ104" i="40"/>
  <c r="BN104" i="40"/>
  <c r="BK104" i="40"/>
  <c r="BR103" i="40"/>
  <c r="BQ103" i="40"/>
  <c r="BO103" i="40"/>
  <c r="BP103" i="40" s="1"/>
  <c r="BN103" i="40"/>
  <c r="BK103" i="40"/>
  <c r="BR102" i="40"/>
  <c r="BQ102" i="40"/>
  <c r="BN102" i="40"/>
  <c r="BK102" i="40"/>
  <c r="BO102" i="40" s="1"/>
  <c r="BP102" i="40" s="1"/>
  <c r="BR101" i="40"/>
  <c r="BQ101" i="40"/>
  <c r="BN101" i="40"/>
  <c r="BK101" i="40"/>
  <c r="BO101" i="40" s="1"/>
  <c r="BP101" i="40" s="1"/>
  <c r="BR100" i="40"/>
  <c r="BQ100" i="40"/>
  <c r="BN100" i="40"/>
  <c r="BK100" i="40"/>
  <c r="BO100" i="40" s="1"/>
  <c r="BP100" i="40" s="1"/>
  <c r="BR99" i="40"/>
  <c r="BQ99" i="40"/>
  <c r="BN99" i="40"/>
  <c r="BK99" i="40"/>
  <c r="BR98" i="40"/>
  <c r="BQ98" i="40"/>
  <c r="BN98" i="40"/>
  <c r="BK98" i="40"/>
  <c r="BR97" i="40"/>
  <c r="BQ97" i="40"/>
  <c r="BO97" i="40"/>
  <c r="BP97" i="40" s="1"/>
  <c r="BN97" i="40"/>
  <c r="BK97" i="40"/>
  <c r="BR96" i="40"/>
  <c r="BQ96" i="40"/>
  <c r="BN96" i="40"/>
  <c r="BK96" i="40"/>
  <c r="BR95" i="40"/>
  <c r="BQ95" i="40"/>
  <c r="BO95" i="40"/>
  <c r="BP95" i="40" s="1"/>
  <c r="BN95" i="40"/>
  <c r="BK95" i="40"/>
  <c r="BR94" i="40"/>
  <c r="BQ94" i="40"/>
  <c r="BN94" i="40"/>
  <c r="BK94" i="40"/>
  <c r="BO94" i="40" s="1"/>
  <c r="BP94" i="40" s="1"/>
  <c r="BR93" i="40"/>
  <c r="BQ93" i="40"/>
  <c r="BN93" i="40"/>
  <c r="BK93" i="40"/>
  <c r="BO93" i="40" s="1"/>
  <c r="BP93" i="40" s="1"/>
  <c r="BR92" i="40"/>
  <c r="BQ92" i="40"/>
  <c r="BN92" i="40"/>
  <c r="BK92" i="40"/>
  <c r="BO92" i="40" s="1"/>
  <c r="BP92" i="40" s="1"/>
  <c r="BR91" i="40"/>
  <c r="BQ91" i="40"/>
  <c r="BN91" i="40"/>
  <c r="BK91" i="40"/>
  <c r="BO91" i="40" s="1"/>
  <c r="BP91" i="40" s="1"/>
  <c r="BR90" i="40"/>
  <c r="BQ90" i="40"/>
  <c r="BN90" i="40"/>
  <c r="BK90" i="40"/>
  <c r="BO90" i="40" s="1"/>
  <c r="BP90" i="40" s="1"/>
  <c r="BR89" i="40"/>
  <c r="BQ89" i="40"/>
  <c r="BN89" i="40"/>
  <c r="BO89" i="40" s="1"/>
  <c r="BP89" i="40" s="1"/>
  <c r="BK89" i="40"/>
  <c r="BR88" i="40"/>
  <c r="BQ88" i="40"/>
  <c r="BN88" i="40"/>
  <c r="BK88" i="40"/>
  <c r="BR87" i="40"/>
  <c r="BQ87" i="40"/>
  <c r="BO87" i="40"/>
  <c r="BP87" i="40" s="1"/>
  <c r="BN87" i="40"/>
  <c r="BK87" i="40"/>
  <c r="BR86" i="40"/>
  <c r="BQ86" i="40"/>
  <c r="BN86" i="40"/>
  <c r="BK86" i="40"/>
  <c r="BO86" i="40" s="1"/>
  <c r="BP86" i="40" s="1"/>
  <c r="BR85" i="40"/>
  <c r="BQ85" i="40"/>
  <c r="BN85" i="40"/>
  <c r="BK85" i="40"/>
  <c r="BR84" i="40"/>
  <c r="BQ84" i="40"/>
  <c r="BN84" i="40"/>
  <c r="BK84" i="40"/>
  <c r="BR83" i="40"/>
  <c r="BQ83" i="40"/>
  <c r="BO83" i="40"/>
  <c r="BP83" i="40" s="1"/>
  <c r="BN83" i="40"/>
  <c r="BK83" i="40"/>
  <c r="BR82" i="40"/>
  <c r="BQ82" i="40"/>
  <c r="BN82" i="40"/>
  <c r="BK82" i="40"/>
  <c r="BR81" i="40"/>
  <c r="BQ81" i="40"/>
  <c r="BN81" i="40"/>
  <c r="BK81" i="40"/>
  <c r="BO81" i="40" s="1"/>
  <c r="BP81" i="40" s="1"/>
  <c r="BR80" i="40"/>
  <c r="BQ80" i="40"/>
  <c r="BN80" i="40"/>
  <c r="BK80" i="40"/>
  <c r="BO80" i="40" s="1"/>
  <c r="BP80" i="40" s="1"/>
  <c r="BR79" i="40"/>
  <c r="BQ79" i="40"/>
  <c r="BN79" i="40"/>
  <c r="BK79" i="40"/>
  <c r="BO79" i="40" s="1"/>
  <c r="BP79" i="40" s="1"/>
  <c r="BR78" i="40"/>
  <c r="BQ78" i="40"/>
  <c r="BN78" i="40"/>
  <c r="BK78" i="40"/>
  <c r="BO78" i="40" s="1"/>
  <c r="BP78" i="40" s="1"/>
  <c r="BR77" i="40"/>
  <c r="BQ77" i="40"/>
  <c r="BN77" i="40"/>
  <c r="BO77" i="40" s="1"/>
  <c r="BP77" i="40" s="1"/>
  <c r="BK77" i="40"/>
  <c r="BR76" i="40"/>
  <c r="BQ76" i="40"/>
  <c r="BN76" i="40"/>
  <c r="BK76" i="40"/>
  <c r="BR75" i="40"/>
  <c r="BQ75" i="40"/>
  <c r="BO75" i="40"/>
  <c r="BP75" i="40" s="1"/>
  <c r="BN75" i="40"/>
  <c r="BK75" i="40"/>
  <c r="BR74" i="40"/>
  <c r="BQ74" i="40"/>
  <c r="BN74" i="40"/>
  <c r="BK74" i="40"/>
  <c r="BR73" i="40"/>
  <c r="BQ73" i="40"/>
  <c r="BN73" i="40"/>
  <c r="BK73" i="40"/>
  <c r="BO73" i="40" s="1"/>
  <c r="BP73" i="40" s="1"/>
  <c r="BR72" i="40"/>
  <c r="BQ72" i="40"/>
  <c r="BN72" i="40"/>
  <c r="BK72" i="40"/>
  <c r="BO72" i="40" s="1"/>
  <c r="BP72" i="40" s="1"/>
  <c r="BR71" i="40"/>
  <c r="BQ71" i="40"/>
  <c r="BN71" i="40"/>
  <c r="BK71" i="40"/>
  <c r="BO71" i="40" s="1"/>
  <c r="BP71" i="40" s="1"/>
  <c r="BR70" i="40"/>
  <c r="BQ70" i="40"/>
  <c r="BN70" i="40"/>
  <c r="BK70" i="40"/>
  <c r="BO70" i="40" s="1"/>
  <c r="BP70" i="40" s="1"/>
  <c r="BR69" i="40"/>
  <c r="BQ69" i="40"/>
  <c r="BN69" i="40"/>
  <c r="BO69" i="40" s="1"/>
  <c r="BP69" i="40" s="1"/>
  <c r="BK69" i="40"/>
  <c r="BR68" i="40"/>
  <c r="BQ68" i="40"/>
  <c r="BN68" i="40"/>
  <c r="BK68" i="40"/>
  <c r="BR67" i="40"/>
  <c r="BQ67" i="40"/>
  <c r="BO67" i="40"/>
  <c r="BP67" i="40" s="1"/>
  <c r="BN67" i="40"/>
  <c r="BK67" i="40"/>
  <c r="BR66" i="40"/>
  <c r="BQ66" i="40"/>
  <c r="BN66" i="40"/>
  <c r="BK66" i="40"/>
  <c r="BR65" i="40"/>
  <c r="BQ65" i="40"/>
  <c r="BN65" i="40"/>
  <c r="BK65" i="40"/>
  <c r="BO65" i="40" s="1"/>
  <c r="BP65" i="40" s="1"/>
  <c r="BR64" i="40"/>
  <c r="BQ64" i="40"/>
  <c r="BN64" i="40"/>
  <c r="BK64" i="40"/>
  <c r="BO64" i="40" s="1"/>
  <c r="BP64" i="40" s="1"/>
  <c r="BR63" i="40"/>
  <c r="BQ63" i="40"/>
  <c r="BN63" i="40"/>
  <c r="BK63" i="40"/>
  <c r="BO63" i="40" s="1"/>
  <c r="BP63" i="40" s="1"/>
  <c r="BR62" i="40"/>
  <c r="BQ62" i="40"/>
  <c r="BN62" i="40"/>
  <c r="BK62" i="40"/>
  <c r="BO62" i="40" s="1"/>
  <c r="BP62" i="40" s="1"/>
  <c r="BR61" i="40"/>
  <c r="BQ61" i="40"/>
  <c r="BN61" i="40"/>
  <c r="BO61" i="40" s="1"/>
  <c r="BP61" i="40" s="1"/>
  <c r="BK61" i="40"/>
  <c r="BR60" i="40"/>
  <c r="BQ60" i="40"/>
  <c r="BN60" i="40"/>
  <c r="BK60" i="40"/>
  <c r="BR59" i="40"/>
  <c r="BQ59" i="40"/>
  <c r="BO59" i="40"/>
  <c r="BP59" i="40" s="1"/>
  <c r="BN59" i="40"/>
  <c r="BK59" i="40"/>
  <c r="BR58" i="40"/>
  <c r="BQ58" i="40"/>
  <c r="BN58" i="40"/>
  <c r="BK58" i="40"/>
  <c r="BR57" i="40"/>
  <c r="BQ57" i="40"/>
  <c r="BN57" i="40"/>
  <c r="BK57" i="40"/>
  <c r="BO57" i="40" s="1"/>
  <c r="BP57" i="40" s="1"/>
  <c r="BR56" i="40"/>
  <c r="BQ56" i="40"/>
  <c r="BN56" i="40"/>
  <c r="BK56" i="40"/>
  <c r="BO56" i="40" s="1"/>
  <c r="BP56" i="40" s="1"/>
  <c r="BR55" i="40"/>
  <c r="BQ55" i="40"/>
  <c r="BN55" i="40"/>
  <c r="BK55" i="40"/>
  <c r="BO55" i="40" s="1"/>
  <c r="BP55" i="40" s="1"/>
  <c r="BR54" i="40"/>
  <c r="BQ54" i="40"/>
  <c r="BN54" i="40"/>
  <c r="BK54" i="40"/>
  <c r="BO54" i="40" s="1"/>
  <c r="BP54" i="40" s="1"/>
  <c r="BR53" i="40"/>
  <c r="BQ53" i="40"/>
  <c r="BN53" i="40"/>
  <c r="BO53" i="40" s="1"/>
  <c r="BP53" i="40" s="1"/>
  <c r="BK53" i="40"/>
  <c r="BR52" i="40"/>
  <c r="BQ52" i="40"/>
  <c r="BN52" i="40"/>
  <c r="BK52" i="40"/>
  <c r="BR51" i="40"/>
  <c r="BQ51" i="40"/>
  <c r="BO51" i="40"/>
  <c r="BP51" i="40" s="1"/>
  <c r="BN51" i="40"/>
  <c r="BK51" i="40"/>
  <c r="BR50" i="40"/>
  <c r="BQ50" i="40"/>
  <c r="BN50" i="40"/>
  <c r="BK50" i="40"/>
  <c r="BR49" i="40"/>
  <c r="BQ49" i="40"/>
  <c r="BN49" i="40"/>
  <c r="BK49" i="40"/>
  <c r="BO49" i="40" s="1"/>
  <c r="BP49" i="40" s="1"/>
  <c r="BR48" i="40"/>
  <c r="BQ48" i="40"/>
  <c r="BN48" i="40"/>
  <c r="BK48" i="40"/>
  <c r="BO48" i="40" s="1"/>
  <c r="BP48" i="40" s="1"/>
  <c r="BR47" i="40"/>
  <c r="BQ47" i="40"/>
  <c r="BN47" i="40"/>
  <c r="BK47" i="40"/>
  <c r="BO47" i="40" s="1"/>
  <c r="BP47" i="40" s="1"/>
  <c r="BR46" i="40"/>
  <c r="BQ46" i="40"/>
  <c r="BN46" i="40"/>
  <c r="BK46" i="40"/>
  <c r="BO46" i="40" s="1"/>
  <c r="BP46" i="40" s="1"/>
  <c r="BR45" i="40"/>
  <c r="BQ45" i="40"/>
  <c r="BN45" i="40"/>
  <c r="BO45" i="40" s="1"/>
  <c r="BP45" i="40" s="1"/>
  <c r="BK45" i="40"/>
  <c r="BR44" i="40"/>
  <c r="BQ44" i="40"/>
  <c r="BN44" i="40"/>
  <c r="BK44" i="40"/>
  <c r="BR43" i="40"/>
  <c r="BQ43" i="40"/>
  <c r="BO43" i="40"/>
  <c r="BP43" i="40" s="1"/>
  <c r="BN43" i="40"/>
  <c r="BK43" i="40"/>
  <c r="BR42" i="40"/>
  <c r="BQ42" i="40"/>
  <c r="BN42" i="40"/>
  <c r="BK42" i="40"/>
  <c r="BR41" i="40"/>
  <c r="BQ41" i="40"/>
  <c r="BN41" i="40"/>
  <c r="BK41" i="40"/>
  <c r="BO41" i="40" s="1"/>
  <c r="BP41" i="40" s="1"/>
  <c r="BR40" i="40"/>
  <c r="BQ40" i="40"/>
  <c r="BN40" i="40"/>
  <c r="BK40" i="40"/>
  <c r="BO40" i="40" s="1"/>
  <c r="BP40" i="40" s="1"/>
  <c r="BR39" i="40"/>
  <c r="BQ39" i="40"/>
  <c r="BN39" i="40"/>
  <c r="BK39" i="40"/>
  <c r="BO39" i="40" s="1"/>
  <c r="BP39" i="40" s="1"/>
  <c r="BR38" i="40"/>
  <c r="BQ38" i="40"/>
  <c r="BN38" i="40"/>
  <c r="BK38" i="40"/>
  <c r="BO38" i="40" s="1"/>
  <c r="BP38" i="40" s="1"/>
  <c r="BR37" i="40"/>
  <c r="BQ37" i="40"/>
  <c r="BN37" i="40"/>
  <c r="BO37" i="40" s="1"/>
  <c r="BP37" i="40" s="1"/>
  <c r="BK37" i="40"/>
  <c r="BR36" i="40"/>
  <c r="BQ36" i="40"/>
  <c r="BN36" i="40"/>
  <c r="BK36" i="40"/>
  <c r="BR35" i="40"/>
  <c r="BQ35" i="40"/>
  <c r="BO35" i="40"/>
  <c r="BP35" i="40" s="1"/>
  <c r="BN35" i="40"/>
  <c r="BK35" i="40"/>
  <c r="BR34" i="40"/>
  <c r="BQ34" i="40"/>
  <c r="BN34" i="40"/>
  <c r="BK34" i="40"/>
  <c r="BR33" i="40"/>
  <c r="BQ33" i="40"/>
  <c r="BN33" i="40"/>
  <c r="BK33" i="40"/>
  <c r="BO33" i="40" s="1"/>
  <c r="BP33" i="40" s="1"/>
  <c r="BR32" i="40"/>
  <c r="BQ32" i="40"/>
  <c r="BN32" i="40"/>
  <c r="BK32" i="40"/>
  <c r="BO32" i="40" s="1"/>
  <c r="BP32" i="40" s="1"/>
  <c r="BR31" i="40"/>
  <c r="BQ31" i="40"/>
  <c r="BN31" i="40"/>
  <c r="BK31" i="40"/>
  <c r="BO31" i="40" s="1"/>
  <c r="BP31" i="40" s="1"/>
  <c r="BR30" i="40"/>
  <c r="BQ30" i="40"/>
  <c r="BN30" i="40"/>
  <c r="BK30" i="40"/>
  <c r="BO30" i="40" s="1"/>
  <c r="BP30" i="40" s="1"/>
  <c r="BR29" i="40"/>
  <c r="BQ29" i="40"/>
  <c r="BN29" i="40"/>
  <c r="BO29" i="40" s="1"/>
  <c r="BP29" i="40" s="1"/>
  <c r="BK29" i="40"/>
  <c r="BR28" i="40"/>
  <c r="BQ28" i="40"/>
  <c r="BN28" i="40"/>
  <c r="BK28" i="40"/>
  <c r="BR27" i="40"/>
  <c r="BQ27" i="40"/>
  <c r="BO27" i="40"/>
  <c r="BP27" i="40" s="1"/>
  <c r="BN27" i="40"/>
  <c r="BK27" i="40"/>
  <c r="BR26" i="40"/>
  <c r="BQ26" i="40"/>
  <c r="BN26" i="40"/>
  <c r="BK26" i="40"/>
  <c r="BR25" i="40"/>
  <c r="BQ25" i="40"/>
  <c r="BN25" i="40"/>
  <c r="BK25" i="40"/>
  <c r="BO25" i="40" s="1"/>
  <c r="BP25" i="40" s="1"/>
  <c r="BR24" i="40"/>
  <c r="BQ24" i="40"/>
  <c r="BN24" i="40"/>
  <c r="BK24" i="40"/>
  <c r="BO24" i="40" s="1"/>
  <c r="BP24" i="40" s="1"/>
  <c r="BR23" i="40"/>
  <c r="BQ23" i="40"/>
  <c r="BN23" i="40"/>
  <c r="BK23" i="40"/>
  <c r="BO23" i="40" s="1"/>
  <c r="BP23" i="40" s="1"/>
  <c r="BR22" i="40"/>
  <c r="BQ22" i="40"/>
  <c r="BN22" i="40"/>
  <c r="BK22" i="40"/>
  <c r="BO22" i="40" s="1"/>
  <c r="BP22" i="40" s="1"/>
  <c r="BR21" i="40"/>
  <c r="BQ21" i="40"/>
  <c r="BN21" i="40"/>
  <c r="BO21" i="40" s="1"/>
  <c r="BP21" i="40" s="1"/>
  <c r="BK21" i="40"/>
  <c r="BR20" i="40"/>
  <c r="BQ20" i="40"/>
  <c r="BN20" i="40"/>
  <c r="BK20" i="40"/>
  <c r="BR19" i="40"/>
  <c r="BQ19" i="40"/>
  <c r="BO19" i="40"/>
  <c r="BP19" i="40" s="1"/>
  <c r="BN19" i="40"/>
  <c r="BK19" i="40"/>
  <c r="BR18" i="40"/>
  <c r="BQ18" i="40"/>
  <c r="BN18" i="40"/>
  <c r="BK18" i="40"/>
  <c r="BR17" i="40"/>
  <c r="BQ17" i="40"/>
  <c r="BN17" i="40"/>
  <c r="BK17" i="40"/>
  <c r="BO17" i="40" s="1"/>
  <c r="BP17" i="40" s="1"/>
  <c r="BR16" i="40"/>
  <c r="BQ16" i="40"/>
  <c r="BN16" i="40"/>
  <c r="BK16" i="40"/>
  <c r="BO16" i="40" s="1"/>
  <c r="BP16" i="40" s="1"/>
  <c r="BR15" i="40"/>
  <c r="BQ15" i="40"/>
  <c r="BN15" i="40"/>
  <c r="BK15" i="40"/>
  <c r="BO15" i="40" s="1"/>
  <c r="BP15" i="40" s="1"/>
  <c r="BR14" i="40"/>
  <c r="BQ14" i="40"/>
  <c r="BN14" i="40"/>
  <c r="BK14" i="40"/>
  <c r="BO14" i="40" s="1"/>
  <c r="BP14" i="40" s="1"/>
  <c r="BR13" i="40"/>
  <c r="BQ13" i="40"/>
  <c r="BN13" i="40"/>
  <c r="BO13" i="40" s="1"/>
  <c r="BP13" i="40" s="1"/>
  <c r="BK13" i="40"/>
  <c r="BR12" i="40"/>
  <c r="BQ12" i="40"/>
  <c r="BN12" i="40"/>
  <c r="BK12" i="40"/>
  <c r="BR11" i="40"/>
  <c r="BQ11" i="40"/>
  <c r="BO11" i="40"/>
  <c r="BP11" i="40" s="1"/>
  <c r="BN11" i="40"/>
  <c r="BK11" i="40"/>
  <c r="BR10" i="40"/>
  <c r="BQ10" i="40"/>
  <c r="BN10" i="40"/>
  <c r="BK10" i="40"/>
  <c r="BR9" i="40"/>
  <c r="BQ9" i="40"/>
  <c r="BN9" i="40"/>
  <c r="BK9" i="40"/>
  <c r="BO9" i="40" s="1"/>
  <c r="BP9" i="40" s="1"/>
  <c r="BR8" i="40"/>
  <c r="BQ8" i="40"/>
  <c r="BN8" i="40"/>
  <c r="BK8" i="40"/>
  <c r="BO8" i="40" s="1"/>
  <c r="CE155" i="39"/>
  <c r="CD155" i="39"/>
  <c r="CB155" i="39"/>
  <c r="CC155" i="39" s="1"/>
  <c r="CA155" i="39"/>
  <c r="BX155" i="39"/>
  <c r="CE154" i="39"/>
  <c r="CD154" i="39"/>
  <c r="CA154" i="39"/>
  <c r="BX154" i="39"/>
  <c r="CB154" i="39" s="1"/>
  <c r="CC154" i="39" s="1"/>
  <c r="CE153" i="39"/>
  <c r="CD153" i="39"/>
  <c r="CB153" i="39"/>
  <c r="CC153" i="39" s="1"/>
  <c r="CA153" i="39"/>
  <c r="BX153" i="39"/>
  <c r="CE152" i="39"/>
  <c r="CD152" i="39"/>
  <c r="CA152" i="39"/>
  <c r="BX152" i="39"/>
  <c r="CB152" i="39" s="1"/>
  <c r="CC152" i="39" s="1"/>
  <c r="CE151" i="39"/>
  <c r="CD151" i="39"/>
  <c r="CB151" i="39"/>
  <c r="CC151" i="39" s="1"/>
  <c r="CA151" i="39"/>
  <c r="BX151" i="39"/>
  <c r="CE150" i="39"/>
  <c r="CD150" i="39"/>
  <c r="CA150" i="39"/>
  <c r="BX150" i="39"/>
  <c r="CB150" i="39" s="1"/>
  <c r="CC150" i="39" s="1"/>
  <c r="CE149" i="39"/>
  <c r="CD149" i="39"/>
  <c r="CB149" i="39"/>
  <c r="CC149" i="39" s="1"/>
  <c r="CA149" i="39"/>
  <c r="BX149" i="39"/>
  <c r="CE148" i="39"/>
  <c r="CD148" i="39"/>
  <c r="CA148" i="39"/>
  <c r="BX148" i="39"/>
  <c r="CB148" i="39" s="1"/>
  <c r="CC148" i="39" s="1"/>
  <c r="CE147" i="39"/>
  <c r="CD147" i="39"/>
  <c r="CB147" i="39"/>
  <c r="CC147" i="39" s="1"/>
  <c r="CA147" i="39"/>
  <c r="BX147" i="39"/>
  <c r="CE146" i="39"/>
  <c r="CD146" i="39"/>
  <c r="CA146" i="39"/>
  <c r="BX146" i="39"/>
  <c r="CB146" i="39" s="1"/>
  <c r="CC146" i="39" s="1"/>
  <c r="CE145" i="39"/>
  <c r="CD145" i="39"/>
  <c r="CB145" i="39"/>
  <c r="CC145" i="39" s="1"/>
  <c r="CA145" i="39"/>
  <c r="BX145" i="39"/>
  <c r="CE144" i="39"/>
  <c r="CD144" i="39"/>
  <c r="CA144" i="39"/>
  <c r="BX144" i="39"/>
  <c r="CB144" i="39" s="1"/>
  <c r="CC144" i="39" s="1"/>
  <c r="CE143" i="39"/>
  <c r="CD143" i="39"/>
  <c r="CB143" i="39"/>
  <c r="CC143" i="39" s="1"/>
  <c r="CA143" i="39"/>
  <c r="BX143" i="39"/>
  <c r="CE142" i="39"/>
  <c r="CD142" i="39"/>
  <c r="CA142" i="39"/>
  <c r="BX142" i="39"/>
  <c r="CB142" i="39" s="1"/>
  <c r="CC142" i="39" s="1"/>
  <c r="CE141" i="39"/>
  <c r="CD141" i="39"/>
  <c r="CB141" i="39"/>
  <c r="CC141" i="39" s="1"/>
  <c r="CA141" i="39"/>
  <c r="BX141" i="39"/>
  <c r="CE140" i="39"/>
  <c r="CD140" i="39"/>
  <c r="CA140" i="39"/>
  <c r="BX140" i="39"/>
  <c r="CB140" i="39" s="1"/>
  <c r="CC140" i="39" s="1"/>
  <c r="CE139" i="39"/>
  <c r="CD139" i="39"/>
  <c r="CB139" i="39"/>
  <c r="CC139" i="39" s="1"/>
  <c r="CA139" i="39"/>
  <c r="BX139" i="39"/>
  <c r="CE138" i="39"/>
  <c r="CD138" i="39"/>
  <c r="CA138" i="39"/>
  <c r="BX138" i="39"/>
  <c r="CB138" i="39" s="1"/>
  <c r="CC138" i="39" s="1"/>
  <c r="CE137" i="39"/>
  <c r="CD137" i="39"/>
  <c r="CB137" i="39"/>
  <c r="CC137" i="39" s="1"/>
  <c r="CA137" i="39"/>
  <c r="BX137" i="39"/>
  <c r="CE136" i="39"/>
  <c r="CD136" i="39"/>
  <c r="CA136" i="39"/>
  <c r="BX136" i="39"/>
  <c r="CB136" i="39" s="1"/>
  <c r="CC136" i="39" s="1"/>
  <c r="CE135" i="39"/>
  <c r="CD135" i="39"/>
  <c r="CB135" i="39"/>
  <c r="CC135" i="39" s="1"/>
  <c r="CA135" i="39"/>
  <c r="BX135" i="39"/>
  <c r="CE134" i="39"/>
  <c r="CD134" i="39"/>
  <c r="CA134" i="39"/>
  <c r="BX134" i="39"/>
  <c r="CB134" i="39" s="1"/>
  <c r="CC134" i="39" s="1"/>
  <c r="CE133" i="39"/>
  <c r="CD133" i="39"/>
  <c r="CB133" i="39"/>
  <c r="CC133" i="39" s="1"/>
  <c r="CA133" i="39"/>
  <c r="BX133" i="39"/>
  <c r="CE132" i="39"/>
  <c r="CD132" i="39"/>
  <c r="CA132" i="39"/>
  <c r="BX132" i="39"/>
  <c r="CB132" i="39" s="1"/>
  <c r="CC132" i="39" s="1"/>
  <c r="CE131" i="39"/>
  <c r="CD131" i="39"/>
  <c r="CB131" i="39"/>
  <c r="CC131" i="39" s="1"/>
  <c r="CA131" i="39"/>
  <c r="BX131" i="39"/>
  <c r="CE130" i="39"/>
  <c r="CD130" i="39"/>
  <c r="CA130" i="39"/>
  <c r="BX130" i="39"/>
  <c r="CB130" i="39" s="1"/>
  <c r="CC130" i="39" s="1"/>
  <c r="CE129" i="39"/>
  <c r="CD129" i="39"/>
  <c r="CB129" i="39"/>
  <c r="CC129" i="39" s="1"/>
  <c r="CA129" i="39"/>
  <c r="BX129" i="39"/>
  <c r="CE128" i="39"/>
  <c r="CD128" i="39"/>
  <c r="CA128" i="39"/>
  <c r="BX128" i="39"/>
  <c r="CB128" i="39" s="1"/>
  <c r="CC128" i="39" s="1"/>
  <c r="CE127" i="39"/>
  <c r="CD127" i="39"/>
  <c r="CB127" i="39"/>
  <c r="CC127" i="39" s="1"/>
  <c r="CA127" i="39"/>
  <c r="BX127" i="39"/>
  <c r="CE126" i="39"/>
  <c r="CD126" i="39"/>
  <c r="CA126" i="39"/>
  <c r="BX126" i="39"/>
  <c r="CB126" i="39" s="1"/>
  <c r="CC126" i="39" s="1"/>
  <c r="CE125" i="39"/>
  <c r="CD125" i="39"/>
  <c r="CB125" i="39"/>
  <c r="CC125" i="39" s="1"/>
  <c r="CA125" i="39"/>
  <c r="BX125" i="39"/>
  <c r="CE124" i="39"/>
  <c r="CD124" i="39"/>
  <c r="CA124" i="39"/>
  <c r="BX124" i="39"/>
  <c r="CB124" i="39" s="1"/>
  <c r="CC124" i="39" s="1"/>
  <c r="CE123" i="39"/>
  <c r="CD123" i="39"/>
  <c r="CB123" i="39"/>
  <c r="CC123" i="39" s="1"/>
  <c r="CA123" i="39"/>
  <c r="BX123" i="39"/>
  <c r="CE122" i="39"/>
  <c r="CD122" i="39"/>
  <c r="CA122" i="39"/>
  <c r="BX122" i="39"/>
  <c r="CB122" i="39" s="1"/>
  <c r="CC122" i="39" s="1"/>
  <c r="CE121" i="39"/>
  <c r="CD121" i="39"/>
  <c r="CB121" i="39"/>
  <c r="CC121" i="39" s="1"/>
  <c r="CA121" i="39"/>
  <c r="BX121" i="39"/>
  <c r="CE120" i="39"/>
  <c r="CD120" i="39"/>
  <c r="CA120" i="39"/>
  <c r="BX120" i="39"/>
  <c r="CB120" i="39" s="1"/>
  <c r="CC120" i="39" s="1"/>
  <c r="CE119" i="39"/>
  <c r="CD119" i="39"/>
  <c r="CB119" i="39"/>
  <c r="CC119" i="39" s="1"/>
  <c r="CA119" i="39"/>
  <c r="BX119" i="39"/>
  <c r="CE118" i="39"/>
  <c r="CD118" i="39"/>
  <c r="CA118" i="39"/>
  <c r="BX118" i="39"/>
  <c r="CB118" i="39" s="1"/>
  <c r="CC118" i="39" s="1"/>
  <c r="CE117" i="39"/>
  <c r="CD117" i="39"/>
  <c r="CB117" i="39"/>
  <c r="CC117" i="39" s="1"/>
  <c r="CA117" i="39"/>
  <c r="BX117" i="39"/>
  <c r="CE116" i="39"/>
  <c r="CD116" i="39"/>
  <c r="CA116" i="39"/>
  <c r="BX116" i="39"/>
  <c r="CB116" i="39" s="1"/>
  <c r="CC116" i="39" s="1"/>
  <c r="CE115" i="39"/>
  <c r="CD115" i="39"/>
  <c r="CB115" i="39"/>
  <c r="CC115" i="39" s="1"/>
  <c r="CA115" i="39"/>
  <c r="BX115" i="39"/>
  <c r="CE114" i="39"/>
  <c r="CD114" i="39"/>
  <c r="CA114" i="39"/>
  <c r="BX114" i="39"/>
  <c r="CB114" i="39" s="1"/>
  <c r="CC114" i="39" s="1"/>
  <c r="CE113" i="39"/>
  <c r="CD113" i="39"/>
  <c r="CB113" i="39"/>
  <c r="CC113" i="39" s="1"/>
  <c r="CA113" i="39"/>
  <c r="BX113" i="39"/>
  <c r="CE112" i="39"/>
  <c r="CD112" i="39"/>
  <c r="CA112" i="39"/>
  <c r="BX112" i="39"/>
  <c r="CB112" i="39" s="1"/>
  <c r="CC112" i="39" s="1"/>
  <c r="CE111" i="39"/>
  <c r="CD111" i="39"/>
  <c r="CB111" i="39"/>
  <c r="CC111" i="39" s="1"/>
  <c r="CA111" i="39"/>
  <c r="BX111" i="39"/>
  <c r="CE110" i="39"/>
  <c r="CD110" i="39"/>
  <c r="CA110" i="39"/>
  <c r="BX110" i="39"/>
  <c r="CB110" i="39" s="1"/>
  <c r="CC110" i="39" s="1"/>
  <c r="CE109" i="39"/>
  <c r="CD109" i="39"/>
  <c r="CB109" i="39"/>
  <c r="CC109" i="39" s="1"/>
  <c r="CA109" i="39"/>
  <c r="BX109" i="39"/>
  <c r="CE108" i="39"/>
  <c r="CD108" i="39"/>
  <c r="CA108" i="39"/>
  <c r="BX108" i="39"/>
  <c r="CB108" i="39" s="1"/>
  <c r="CC108" i="39" s="1"/>
  <c r="CE107" i="39"/>
  <c r="CD107" i="39"/>
  <c r="CB107" i="39"/>
  <c r="CC107" i="39" s="1"/>
  <c r="CA107" i="39"/>
  <c r="BX107" i="39"/>
  <c r="CE106" i="39"/>
  <c r="CD106" i="39"/>
  <c r="CA106" i="39"/>
  <c r="BX106" i="39"/>
  <c r="CB106" i="39" s="1"/>
  <c r="CC106" i="39" s="1"/>
  <c r="CE105" i="39"/>
  <c r="CD105" i="39"/>
  <c r="CB105" i="39"/>
  <c r="CC105" i="39" s="1"/>
  <c r="CA105" i="39"/>
  <c r="BX105" i="39"/>
  <c r="CE104" i="39"/>
  <c r="CD104" i="39"/>
  <c r="CA104" i="39"/>
  <c r="BX104" i="39"/>
  <c r="CB104" i="39" s="1"/>
  <c r="CC104" i="39" s="1"/>
  <c r="CE103" i="39"/>
  <c r="CD103" i="39"/>
  <c r="CB103" i="39"/>
  <c r="CC103" i="39" s="1"/>
  <c r="CA103" i="39"/>
  <c r="BX103" i="39"/>
  <c r="CE102" i="39"/>
  <c r="CD102" i="39"/>
  <c r="CA102" i="39"/>
  <c r="BX102" i="39"/>
  <c r="CB102" i="39" s="1"/>
  <c r="CC102" i="39" s="1"/>
  <c r="CE101" i="39"/>
  <c r="CD101" i="39"/>
  <c r="CB101" i="39"/>
  <c r="CC101" i="39" s="1"/>
  <c r="CA101" i="39"/>
  <c r="BX101" i="39"/>
  <c r="CE100" i="39"/>
  <c r="CD100" i="39"/>
  <c r="CA100" i="39"/>
  <c r="BX100" i="39"/>
  <c r="CB100" i="39" s="1"/>
  <c r="CC100" i="39" s="1"/>
  <c r="CE99" i="39"/>
  <c r="CD99" i="39"/>
  <c r="CB99" i="39"/>
  <c r="CC99" i="39" s="1"/>
  <c r="CA99" i="39"/>
  <c r="BX99" i="39"/>
  <c r="CE98" i="39"/>
  <c r="CD98" i="39"/>
  <c r="CA98" i="39"/>
  <c r="BX98" i="39"/>
  <c r="CB98" i="39" s="1"/>
  <c r="CC98" i="39" s="1"/>
  <c r="CE97" i="39"/>
  <c r="CD97" i="39"/>
  <c r="CB97" i="39"/>
  <c r="CC97" i="39" s="1"/>
  <c r="CA97" i="39"/>
  <c r="BX97" i="39"/>
  <c r="CE96" i="39"/>
  <c r="CD96" i="39"/>
  <c r="CA96" i="39"/>
  <c r="BX96" i="39"/>
  <c r="CB96" i="39" s="1"/>
  <c r="CC96" i="39" s="1"/>
  <c r="CE95" i="39"/>
  <c r="CD95" i="39"/>
  <c r="CB95" i="39"/>
  <c r="CC95" i="39" s="1"/>
  <c r="CA95" i="39"/>
  <c r="BX95" i="39"/>
  <c r="CE94" i="39"/>
  <c r="CD94" i="39"/>
  <c r="CA94" i="39"/>
  <c r="BX94" i="39"/>
  <c r="CB94" i="39" s="1"/>
  <c r="CC94" i="39" s="1"/>
  <c r="CE93" i="39"/>
  <c r="CD93" i="39"/>
  <c r="CB93" i="39"/>
  <c r="CC93" i="39" s="1"/>
  <c r="CA93" i="39"/>
  <c r="BX93" i="39"/>
  <c r="CE92" i="39"/>
  <c r="CD92" i="39"/>
  <c r="CA92" i="39"/>
  <c r="BX92" i="39"/>
  <c r="CB92" i="39" s="1"/>
  <c r="CC92" i="39" s="1"/>
  <c r="CE91" i="39"/>
  <c r="CD91" i="39"/>
  <c r="CB91" i="39"/>
  <c r="CC91" i="39" s="1"/>
  <c r="CA91" i="39"/>
  <c r="BX91" i="39"/>
  <c r="CE90" i="39"/>
  <c r="CD90" i="39"/>
  <c r="CA90" i="39"/>
  <c r="BX90" i="39"/>
  <c r="CB90" i="39" s="1"/>
  <c r="CC90" i="39" s="1"/>
  <c r="CE89" i="39"/>
  <c r="CD89" i="39"/>
  <c r="CB89" i="39"/>
  <c r="CC89" i="39" s="1"/>
  <c r="CA89" i="39"/>
  <c r="BX89" i="39"/>
  <c r="CE88" i="39"/>
  <c r="CD88" i="39"/>
  <c r="CA88" i="39"/>
  <c r="BX88" i="39"/>
  <c r="CB88" i="39" s="1"/>
  <c r="CC88" i="39" s="1"/>
  <c r="CE87" i="39"/>
  <c r="CD87" i="39"/>
  <c r="CB87" i="39"/>
  <c r="CC87" i="39" s="1"/>
  <c r="CA87" i="39"/>
  <c r="BX87" i="39"/>
  <c r="CE86" i="39"/>
  <c r="CD86" i="39"/>
  <c r="CA86" i="39"/>
  <c r="BX86" i="39"/>
  <c r="CB86" i="39" s="1"/>
  <c r="CC86" i="39" s="1"/>
  <c r="CE85" i="39"/>
  <c r="CD85" i="39"/>
  <c r="CB85" i="39"/>
  <c r="CC85" i="39" s="1"/>
  <c r="CA85" i="39"/>
  <c r="BX85" i="39"/>
  <c r="CE84" i="39"/>
  <c r="CD84" i="39"/>
  <c r="CA84" i="39"/>
  <c r="BX84" i="39"/>
  <c r="CB84" i="39" s="1"/>
  <c r="CC84" i="39" s="1"/>
  <c r="CE83" i="39"/>
  <c r="CD83" i="39"/>
  <c r="CB83" i="39"/>
  <c r="CC83" i="39" s="1"/>
  <c r="CA83" i="39"/>
  <c r="BX83" i="39"/>
  <c r="CE82" i="39"/>
  <c r="CD82" i="39"/>
  <c r="CA82" i="39"/>
  <c r="BX82" i="39"/>
  <c r="CB82" i="39" s="1"/>
  <c r="CC82" i="39" s="1"/>
  <c r="CE81" i="39"/>
  <c r="CD81" i="39"/>
  <c r="CB81" i="39"/>
  <c r="CC81" i="39" s="1"/>
  <c r="CA81" i="39"/>
  <c r="BX81" i="39"/>
  <c r="CE80" i="39"/>
  <c r="CD80" i="39"/>
  <c r="CA80" i="39"/>
  <c r="BX80" i="39"/>
  <c r="CB80" i="39" s="1"/>
  <c r="CC80" i="39" s="1"/>
  <c r="CE79" i="39"/>
  <c r="CD79" i="39"/>
  <c r="CB79" i="39"/>
  <c r="CC79" i="39" s="1"/>
  <c r="CA79" i="39"/>
  <c r="BX79" i="39"/>
  <c r="CE78" i="39"/>
  <c r="CD78" i="39"/>
  <c r="CA78" i="39"/>
  <c r="BX78" i="39"/>
  <c r="CB78" i="39" s="1"/>
  <c r="CC78" i="39" s="1"/>
  <c r="CE77" i="39"/>
  <c r="CD77" i="39"/>
  <c r="CB77" i="39"/>
  <c r="CC77" i="39" s="1"/>
  <c r="CA77" i="39"/>
  <c r="BX77" i="39"/>
  <c r="CE76" i="39"/>
  <c r="CD76" i="39"/>
  <c r="CA76" i="39"/>
  <c r="BX76" i="39"/>
  <c r="CB76" i="39" s="1"/>
  <c r="CC76" i="39" s="1"/>
  <c r="CE75" i="39"/>
  <c r="CD75" i="39"/>
  <c r="CB75" i="39"/>
  <c r="CC75" i="39" s="1"/>
  <c r="CA75" i="39"/>
  <c r="BX75" i="39"/>
  <c r="CE74" i="39"/>
  <c r="CD74" i="39"/>
  <c r="CA74" i="39"/>
  <c r="BX74" i="39"/>
  <c r="CB74" i="39" s="1"/>
  <c r="CC74" i="39" s="1"/>
  <c r="CE73" i="39"/>
  <c r="CD73" i="39"/>
  <c r="CB73" i="39"/>
  <c r="CC73" i="39" s="1"/>
  <c r="CA73" i="39"/>
  <c r="BX73" i="39"/>
  <c r="CE72" i="39"/>
  <c r="CD72" i="39"/>
  <c r="CA72" i="39"/>
  <c r="BX72" i="39"/>
  <c r="CB72" i="39" s="1"/>
  <c r="CC72" i="39" s="1"/>
  <c r="CE71" i="39"/>
  <c r="CD71" i="39"/>
  <c r="CB71" i="39"/>
  <c r="CC71" i="39" s="1"/>
  <c r="CA71" i="39"/>
  <c r="BX71" i="39"/>
  <c r="CE70" i="39"/>
  <c r="CD70" i="39"/>
  <c r="CA70" i="39"/>
  <c r="BX70" i="39"/>
  <c r="CB70" i="39" s="1"/>
  <c r="CC70" i="39" s="1"/>
  <c r="CE69" i="39"/>
  <c r="CD69" i="39"/>
  <c r="CB69" i="39"/>
  <c r="CC69" i="39" s="1"/>
  <c r="CA69" i="39"/>
  <c r="BX69" i="39"/>
  <c r="CE68" i="39"/>
  <c r="CD68" i="39"/>
  <c r="CA68" i="39"/>
  <c r="BX68" i="39"/>
  <c r="CB68" i="39" s="1"/>
  <c r="CC68" i="39" s="1"/>
  <c r="CE67" i="39"/>
  <c r="CD67" i="39"/>
  <c r="CB67" i="39"/>
  <c r="CC67" i="39" s="1"/>
  <c r="CA67" i="39"/>
  <c r="BX67" i="39"/>
  <c r="CE66" i="39"/>
  <c r="CD66" i="39"/>
  <c r="CA66" i="39"/>
  <c r="BX66" i="39"/>
  <c r="CB66" i="39" s="1"/>
  <c r="CC66" i="39" s="1"/>
  <c r="CE65" i="39"/>
  <c r="CD65" i="39"/>
  <c r="CB65" i="39"/>
  <c r="CC65" i="39" s="1"/>
  <c r="CA65" i="39"/>
  <c r="BX65" i="39"/>
  <c r="CE64" i="39"/>
  <c r="CD64" i="39"/>
  <c r="CA64" i="39"/>
  <c r="BX64" i="39"/>
  <c r="CB64" i="39" s="1"/>
  <c r="CC64" i="39" s="1"/>
  <c r="CE63" i="39"/>
  <c r="CD63" i="39"/>
  <c r="CB63" i="39"/>
  <c r="CC63" i="39" s="1"/>
  <c r="CA63" i="39"/>
  <c r="BX63" i="39"/>
  <c r="CE62" i="39"/>
  <c r="CD62" i="39"/>
  <c r="CA62" i="39"/>
  <c r="BX62" i="39"/>
  <c r="CB62" i="39" s="1"/>
  <c r="CC62" i="39" s="1"/>
  <c r="CE61" i="39"/>
  <c r="CD61" i="39"/>
  <c r="CB61" i="39"/>
  <c r="CC61" i="39" s="1"/>
  <c r="CA61" i="39"/>
  <c r="BX61" i="39"/>
  <c r="CE60" i="39"/>
  <c r="CD60" i="39"/>
  <c r="CA60" i="39"/>
  <c r="BX60" i="39"/>
  <c r="CB60" i="39" s="1"/>
  <c r="CC60" i="39" s="1"/>
  <c r="CE59" i="39"/>
  <c r="CD59" i="39"/>
  <c r="CB59" i="39"/>
  <c r="CC59" i="39" s="1"/>
  <c r="CA59" i="39"/>
  <c r="BX59" i="39"/>
  <c r="CE58" i="39"/>
  <c r="CD58" i="39"/>
  <c r="CA58" i="39"/>
  <c r="BX58" i="39"/>
  <c r="CB58" i="39" s="1"/>
  <c r="CC58" i="39" s="1"/>
  <c r="CE57" i="39"/>
  <c r="CD57" i="39"/>
  <c r="CB57" i="39"/>
  <c r="CC57" i="39" s="1"/>
  <c r="CA57" i="39"/>
  <c r="BX57" i="39"/>
  <c r="CE56" i="39"/>
  <c r="CD56" i="39"/>
  <c r="CA56" i="39"/>
  <c r="BX56" i="39"/>
  <c r="CB56" i="39" s="1"/>
  <c r="CC56" i="39" s="1"/>
  <c r="CE55" i="39"/>
  <c r="CD55" i="39"/>
  <c r="CB55" i="39"/>
  <c r="CC55" i="39" s="1"/>
  <c r="CA55" i="39"/>
  <c r="BX55" i="39"/>
  <c r="CE54" i="39"/>
  <c r="CD54" i="39"/>
  <c r="CA54" i="39"/>
  <c r="BX54" i="39"/>
  <c r="CB54" i="39" s="1"/>
  <c r="CC54" i="39" s="1"/>
  <c r="CE53" i="39"/>
  <c r="CD53" i="39"/>
  <c r="CB53" i="39"/>
  <c r="CC53" i="39" s="1"/>
  <c r="CA53" i="39"/>
  <c r="BX53" i="39"/>
  <c r="CE52" i="39"/>
  <c r="CD52" i="39"/>
  <c r="CA52" i="39"/>
  <c r="BX52" i="39"/>
  <c r="CB52" i="39" s="1"/>
  <c r="CC52" i="39" s="1"/>
  <c r="CE51" i="39"/>
  <c r="CD51" i="39"/>
  <c r="CB51" i="39"/>
  <c r="CC51" i="39" s="1"/>
  <c r="CA51" i="39"/>
  <c r="BX51" i="39"/>
  <c r="CE50" i="39"/>
  <c r="CD50" i="39"/>
  <c r="CA50" i="39"/>
  <c r="BX50" i="39"/>
  <c r="CB50" i="39" s="1"/>
  <c r="CC50" i="39" s="1"/>
  <c r="CE49" i="39"/>
  <c r="CD49" i="39"/>
  <c r="CB49" i="39"/>
  <c r="CC49" i="39" s="1"/>
  <c r="CA49" i="39"/>
  <c r="BX49" i="39"/>
  <c r="CE48" i="39"/>
  <c r="CD48" i="39"/>
  <c r="CA48" i="39"/>
  <c r="BX48" i="39"/>
  <c r="CB48" i="39" s="1"/>
  <c r="CC48" i="39" s="1"/>
  <c r="CE47" i="39"/>
  <c r="CD47" i="39"/>
  <c r="CB47" i="39"/>
  <c r="CC47" i="39" s="1"/>
  <c r="CA47" i="39"/>
  <c r="BX47" i="39"/>
  <c r="CE46" i="39"/>
  <c r="CD46" i="39"/>
  <c r="CA46" i="39"/>
  <c r="BX46" i="39"/>
  <c r="CB46" i="39" s="1"/>
  <c r="CC46" i="39" s="1"/>
  <c r="CE45" i="39"/>
  <c r="CD45" i="39"/>
  <c r="CB45" i="39"/>
  <c r="CC45" i="39" s="1"/>
  <c r="CA45" i="39"/>
  <c r="BX45" i="39"/>
  <c r="CE44" i="39"/>
  <c r="CD44" i="39"/>
  <c r="CA44" i="39"/>
  <c r="BX44" i="39"/>
  <c r="CB44" i="39" s="1"/>
  <c r="CC44" i="39" s="1"/>
  <c r="CE43" i="39"/>
  <c r="CD43" i="39"/>
  <c r="CB43" i="39"/>
  <c r="CC43" i="39" s="1"/>
  <c r="CA43" i="39"/>
  <c r="BX43" i="39"/>
  <c r="CE42" i="39"/>
  <c r="CD42" i="39"/>
  <c r="CA42" i="39"/>
  <c r="BX42" i="39"/>
  <c r="CB42" i="39" s="1"/>
  <c r="CC42" i="39" s="1"/>
  <c r="CE41" i="39"/>
  <c r="CD41" i="39"/>
  <c r="CB41" i="39"/>
  <c r="CC41" i="39" s="1"/>
  <c r="CA41" i="39"/>
  <c r="BX41" i="39"/>
  <c r="CE40" i="39"/>
  <c r="CD40" i="39"/>
  <c r="CA40" i="39"/>
  <c r="BX40" i="39"/>
  <c r="CB40" i="39" s="1"/>
  <c r="CC40" i="39" s="1"/>
  <c r="CE39" i="39"/>
  <c r="CD39" i="39"/>
  <c r="CB39" i="39"/>
  <c r="CC39" i="39" s="1"/>
  <c r="CA39" i="39"/>
  <c r="BX39" i="39"/>
  <c r="CE38" i="39"/>
  <c r="CD38" i="39"/>
  <c r="CA38" i="39"/>
  <c r="BX38" i="39"/>
  <c r="CB38" i="39" s="1"/>
  <c r="CC38" i="39" s="1"/>
  <c r="CE37" i="39"/>
  <c r="CD37" i="39"/>
  <c r="CB37" i="39"/>
  <c r="CC37" i="39" s="1"/>
  <c r="CA37" i="39"/>
  <c r="BX37" i="39"/>
  <c r="CE36" i="39"/>
  <c r="CD36" i="39"/>
  <c r="CA36" i="39"/>
  <c r="BX36" i="39"/>
  <c r="CB36" i="39" s="1"/>
  <c r="CC36" i="39" s="1"/>
  <c r="CE35" i="39"/>
  <c r="CD35" i="39"/>
  <c r="CB35" i="39"/>
  <c r="CC35" i="39" s="1"/>
  <c r="CA35" i="39"/>
  <c r="BX35" i="39"/>
  <c r="CE34" i="39"/>
  <c r="CD34" i="39"/>
  <c r="CA34" i="39"/>
  <c r="BX34" i="39"/>
  <c r="CB34" i="39" s="1"/>
  <c r="CC34" i="39" s="1"/>
  <c r="CE33" i="39"/>
  <c r="CD33" i="39"/>
  <c r="CB33" i="39"/>
  <c r="CC33" i="39" s="1"/>
  <c r="CA33" i="39"/>
  <c r="BX33" i="39"/>
  <c r="CE32" i="39"/>
  <c r="CD32" i="39"/>
  <c r="CA32" i="39"/>
  <c r="BX32" i="39"/>
  <c r="CB32" i="39" s="1"/>
  <c r="CC32" i="39" s="1"/>
  <c r="CE31" i="39"/>
  <c r="CD31" i="39"/>
  <c r="CB31" i="39"/>
  <c r="CC31" i="39" s="1"/>
  <c r="CA31" i="39"/>
  <c r="BX31" i="39"/>
  <c r="CE30" i="39"/>
  <c r="CD30" i="39"/>
  <c r="CA30" i="39"/>
  <c r="BX30" i="39"/>
  <c r="CB30" i="39" s="1"/>
  <c r="CC30" i="39" s="1"/>
  <c r="CE29" i="39"/>
  <c r="CD29" i="39"/>
  <c r="CB29" i="39"/>
  <c r="CC29" i="39" s="1"/>
  <c r="CA29" i="39"/>
  <c r="BX29" i="39"/>
  <c r="CE28" i="39"/>
  <c r="CD28" i="39"/>
  <c r="CA28" i="39"/>
  <c r="BX28" i="39"/>
  <c r="CB28" i="39" s="1"/>
  <c r="CC28" i="39" s="1"/>
  <c r="CE27" i="39"/>
  <c r="CD27" i="39"/>
  <c r="CB27" i="39"/>
  <c r="CC27" i="39" s="1"/>
  <c r="CA27" i="39"/>
  <c r="BX27" i="39"/>
  <c r="CE26" i="39"/>
  <c r="CD26" i="39"/>
  <c r="CA26" i="39"/>
  <c r="BX26" i="39"/>
  <c r="CB26" i="39" s="1"/>
  <c r="CC26" i="39" s="1"/>
  <c r="CE25" i="39"/>
  <c r="CD25" i="39"/>
  <c r="CB25" i="39"/>
  <c r="CC25" i="39" s="1"/>
  <c r="CA25" i="39"/>
  <c r="BX25" i="39"/>
  <c r="CE24" i="39"/>
  <c r="CD24" i="39"/>
  <c r="CA24" i="39"/>
  <c r="BX24" i="39"/>
  <c r="CB24" i="39" s="1"/>
  <c r="CC24" i="39" s="1"/>
  <c r="CE23" i="39"/>
  <c r="CD23" i="39"/>
  <c r="CB23" i="39"/>
  <c r="CC23" i="39" s="1"/>
  <c r="CA23" i="39"/>
  <c r="BX23" i="39"/>
  <c r="CE22" i="39"/>
  <c r="CD22" i="39"/>
  <c r="CA22" i="39"/>
  <c r="BX22" i="39"/>
  <c r="CB22" i="39" s="1"/>
  <c r="CC22" i="39" s="1"/>
  <c r="CE21" i="39"/>
  <c r="CD21" i="39"/>
  <c r="CB21" i="39"/>
  <c r="CC21" i="39" s="1"/>
  <c r="CA21" i="39"/>
  <c r="BX21" i="39"/>
  <c r="CE20" i="39"/>
  <c r="CD20" i="39"/>
  <c r="CA20" i="39"/>
  <c r="BX20" i="39"/>
  <c r="CB20" i="39" s="1"/>
  <c r="CC20" i="39" s="1"/>
  <c r="CE19" i="39"/>
  <c r="CD19" i="39"/>
  <c r="CB19" i="39"/>
  <c r="CC19" i="39" s="1"/>
  <c r="CA19" i="39"/>
  <c r="BX19" i="39"/>
  <c r="CE18" i="39"/>
  <c r="CD18" i="39"/>
  <c r="CA18" i="39"/>
  <c r="BX18" i="39"/>
  <c r="CB18" i="39" s="1"/>
  <c r="CC18" i="39" s="1"/>
  <c r="CE17" i="39"/>
  <c r="CD17" i="39"/>
  <c r="CB17" i="39"/>
  <c r="CC17" i="39" s="1"/>
  <c r="CA17" i="39"/>
  <c r="BX17" i="39"/>
  <c r="CE16" i="39"/>
  <c r="CD16" i="39"/>
  <c r="CA16" i="39"/>
  <c r="BX16" i="39"/>
  <c r="CB16" i="39" s="1"/>
  <c r="CC16" i="39" s="1"/>
  <c r="CE15" i="39"/>
  <c r="CD15" i="39"/>
  <c r="CB15" i="39"/>
  <c r="CC15" i="39" s="1"/>
  <c r="CA15" i="39"/>
  <c r="BX15" i="39"/>
  <c r="CE14" i="39"/>
  <c r="CD14" i="39"/>
  <c r="CA14" i="39"/>
  <c r="BX14" i="39"/>
  <c r="CB14" i="39" s="1"/>
  <c r="CC14" i="39" s="1"/>
  <c r="CE13" i="39"/>
  <c r="CD13" i="39"/>
  <c r="CB13" i="39"/>
  <c r="CC13" i="39" s="1"/>
  <c r="CA13" i="39"/>
  <c r="BX13" i="39"/>
  <c r="CE12" i="39"/>
  <c r="CD12" i="39"/>
  <c r="CA12" i="39"/>
  <c r="BX12" i="39"/>
  <c r="CB12" i="39" s="1"/>
  <c r="CC12" i="39" s="1"/>
  <c r="CE11" i="39"/>
  <c r="CD11" i="39"/>
  <c r="CB11" i="39"/>
  <c r="CC11" i="39" s="1"/>
  <c r="CA11" i="39"/>
  <c r="BX11" i="39"/>
  <c r="CE10" i="39"/>
  <c r="CD10" i="39"/>
  <c r="CA10" i="39"/>
  <c r="BX10" i="39"/>
  <c r="CB10" i="39" s="1"/>
  <c r="CC10" i="39" s="1"/>
  <c r="CE9" i="39"/>
  <c r="CD9" i="39"/>
  <c r="CB9" i="39"/>
  <c r="CC9" i="39" s="1"/>
  <c r="CA9" i="39"/>
  <c r="BX9" i="39"/>
  <c r="CE8" i="39"/>
  <c r="CD8" i="39"/>
  <c r="CA8" i="39"/>
  <c r="BY156" i="39" s="1"/>
  <c r="BY7" i="39" s="1"/>
  <c r="BX8" i="39"/>
  <c r="BR155" i="39"/>
  <c r="BQ155" i="39"/>
  <c r="BN155" i="39"/>
  <c r="BK155" i="39"/>
  <c r="BO155" i="39" s="1"/>
  <c r="BP155" i="39" s="1"/>
  <c r="BR154" i="39"/>
  <c r="BQ154" i="39"/>
  <c r="BN154" i="39"/>
  <c r="BK154" i="39"/>
  <c r="BO154" i="39" s="1"/>
  <c r="BP154" i="39" s="1"/>
  <c r="BR153" i="39"/>
  <c r="BQ153" i="39"/>
  <c r="BN153" i="39"/>
  <c r="BK153" i="39"/>
  <c r="BO153" i="39" s="1"/>
  <c r="BP153" i="39" s="1"/>
  <c r="BR152" i="39"/>
  <c r="BQ152" i="39"/>
  <c r="BN152" i="39"/>
  <c r="BK152" i="39"/>
  <c r="BR151" i="39"/>
  <c r="BQ151" i="39"/>
  <c r="BO151" i="39"/>
  <c r="BP151" i="39" s="1"/>
  <c r="BN151" i="39"/>
  <c r="BK151" i="39"/>
  <c r="BR150" i="39"/>
  <c r="BQ150" i="39"/>
  <c r="BN150" i="39"/>
  <c r="BK150" i="39"/>
  <c r="BR149" i="39"/>
  <c r="BQ149" i="39"/>
  <c r="BO149" i="39"/>
  <c r="BP149" i="39" s="1"/>
  <c r="BN149" i="39"/>
  <c r="BK149" i="39"/>
  <c r="BR148" i="39"/>
  <c r="BQ148" i="39"/>
  <c r="BN148" i="39"/>
  <c r="BK148" i="39"/>
  <c r="BO148" i="39" s="1"/>
  <c r="BP148" i="39" s="1"/>
  <c r="BR147" i="39"/>
  <c r="BQ147" i="39"/>
  <c r="BN147" i="39"/>
  <c r="BK147" i="39"/>
  <c r="BO147" i="39" s="1"/>
  <c r="BP147" i="39" s="1"/>
  <c r="BR146" i="39"/>
  <c r="BQ146" i="39"/>
  <c r="BN146" i="39"/>
  <c r="BK146" i="39"/>
  <c r="BO146" i="39" s="1"/>
  <c r="BP146" i="39" s="1"/>
  <c r="BR145" i="39"/>
  <c r="BQ145" i="39"/>
  <c r="BN145" i="39"/>
  <c r="BK145" i="39"/>
  <c r="BR144" i="39"/>
  <c r="BQ144" i="39"/>
  <c r="BN144" i="39"/>
  <c r="BK144" i="39"/>
  <c r="BR143" i="39"/>
  <c r="BQ143" i="39"/>
  <c r="BO143" i="39"/>
  <c r="BP143" i="39" s="1"/>
  <c r="BN143" i="39"/>
  <c r="BK143" i="39"/>
  <c r="BR142" i="39"/>
  <c r="BQ142" i="39"/>
  <c r="BN142" i="39"/>
  <c r="BK142" i="39"/>
  <c r="BR141" i="39"/>
  <c r="BQ141" i="39"/>
  <c r="BO141" i="39"/>
  <c r="BP141" i="39" s="1"/>
  <c r="BN141" i="39"/>
  <c r="BK141" i="39"/>
  <c r="BR140" i="39"/>
  <c r="BQ140" i="39"/>
  <c r="BN140" i="39"/>
  <c r="BK140" i="39"/>
  <c r="BO140" i="39" s="1"/>
  <c r="BP140" i="39" s="1"/>
  <c r="BR139" i="39"/>
  <c r="BQ139" i="39"/>
  <c r="BN139" i="39"/>
  <c r="BK139" i="39"/>
  <c r="BO139" i="39" s="1"/>
  <c r="BP139" i="39" s="1"/>
  <c r="BR138" i="39"/>
  <c r="BQ138" i="39"/>
  <c r="BN138" i="39"/>
  <c r="BK138" i="39"/>
  <c r="BO138" i="39" s="1"/>
  <c r="BP138" i="39" s="1"/>
  <c r="BR137" i="39"/>
  <c r="BQ137" i="39"/>
  <c r="BN137" i="39"/>
  <c r="BK137" i="39"/>
  <c r="BO137" i="39" s="1"/>
  <c r="BP137" i="39" s="1"/>
  <c r="BR136" i="39"/>
  <c r="BQ136" i="39"/>
  <c r="BN136" i="39"/>
  <c r="BK136" i="39"/>
  <c r="BO136" i="39" s="1"/>
  <c r="BP136" i="39" s="1"/>
  <c r="BR135" i="39"/>
  <c r="BQ135" i="39"/>
  <c r="BN135" i="39"/>
  <c r="BO135" i="39" s="1"/>
  <c r="BP135" i="39" s="1"/>
  <c r="BK135" i="39"/>
  <c r="BR134" i="39"/>
  <c r="BQ134" i="39"/>
  <c r="BN134" i="39"/>
  <c r="BK134" i="39"/>
  <c r="BR133" i="39"/>
  <c r="BQ133" i="39"/>
  <c r="BO133" i="39"/>
  <c r="BP133" i="39" s="1"/>
  <c r="BN133" i="39"/>
  <c r="BK133" i="39"/>
  <c r="BR132" i="39"/>
  <c r="BQ132" i="39"/>
  <c r="BN132" i="39"/>
  <c r="BK132" i="39"/>
  <c r="BO132" i="39" s="1"/>
  <c r="BP132" i="39" s="1"/>
  <c r="BR131" i="39"/>
  <c r="BQ131" i="39"/>
  <c r="BN131" i="39"/>
  <c r="BK131" i="39"/>
  <c r="BO131" i="39" s="1"/>
  <c r="BP131" i="39" s="1"/>
  <c r="BR130" i="39"/>
  <c r="BQ130" i="39"/>
  <c r="BN130" i="39"/>
  <c r="BK130" i="39"/>
  <c r="BO130" i="39" s="1"/>
  <c r="BP130" i="39" s="1"/>
  <c r="BR129" i="39"/>
  <c r="BQ129" i="39"/>
  <c r="BN129" i="39"/>
  <c r="BK129" i="39"/>
  <c r="BR128" i="39"/>
  <c r="BQ128" i="39"/>
  <c r="BN128" i="39"/>
  <c r="BK128" i="39"/>
  <c r="BR127" i="39"/>
  <c r="BQ127" i="39"/>
  <c r="BO127" i="39"/>
  <c r="BP127" i="39" s="1"/>
  <c r="BN127" i="39"/>
  <c r="BK127" i="39"/>
  <c r="BR126" i="39"/>
  <c r="BQ126" i="39"/>
  <c r="BN126" i="39"/>
  <c r="BK126" i="39"/>
  <c r="BR125" i="39"/>
  <c r="BQ125" i="39"/>
  <c r="BN125" i="39"/>
  <c r="BK125" i="39"/>
  <c r="BO125" i="39" s="1"/>
  <c r="BP125" i="39" s="1"/>
  <c r="BR124" i="39"/>
  <c r="BQ124" i="39"/>
  <c r="BN124" i="39"/>
  <c r="BK124" i="39"/>
  <c r="BO124" i="39" s="1"/>
  <c r="BP124" i="39" s="1"/>
  <c r="BR123" i="39"/>
  <c r="BQ123" i="39"/>
  <c r="BN123" i="39"/>
  <c r="BO123" i="39" s="1"/>
  <c r="BP123" i="39" s="1"/>
  <c r="BK123" i="39"/>
  <c r="BR122" i="39"/>
  <c r="BQ122" i="39"/>
  <c r="BN122" i="39"/>
  <c r="BK122" i="39"/>
  <c r="BR121" i="39"/>
  <c r="BQ121" i="39"/>
  <c r="BO121" i="39"/>
  <c r="BP121" i="39" s="1"/>
  <c r="BN121" i="39"/>
  <c r="BK121" i="39"/>
  <c r="BR120" i="39"/>
  <c r="BQ120" i="39"/>
  <c r="BN120" i="39"/>
  <c r="BK120" i="39"/>
  <c r="BR119" i="39"/>
  <c r="BQ119" i="39"/>
  <c r="BN119" i="39"/>
  <c r="BK119" i="39"/>
  <c r="BO119" i="39" s="1"/>
  <c r="BP119" i="39" s="1"/>
  <c r="BR118" i="39"/>
  <c r="BQ118" i="39"/>
  <c r="BN118" i="39"/>
  <c r="BK118" i="39"/>
  <c r="BO118" i="39" s="1"/>
  <c r="BP118" i="39" s="1"/>
  <c r="BR117" i="39"/>
  <c r="BQ117" i="39"/>
  <c r="BN117" i="39"/>
  <c r="BK117" i="39"/>
  <c r="BO117" i="39" s="1"/>
  <c r="BP117" i="39" s="1"/>
  <c r="BR116" i="39"/>
  <c r="BQ116" i="39"/>
  <c r="BN116" i="39"/>
  <c r="BK116" i="39"/>
  <c r="BO116" i="39" s="1"/>
  <c r="BP116" i="39" s="1"/>
  <c r="BR115" i="39"/>
  <c r="BQ115" i="39"/>
  <c r="BN115" i="39"/>
  <c r="BO115" i="39" s="1"/>
  <c r="BP115" i="39" s="1"/>
  <c r="BK115" i="39"/>
  <c r="BR114" i="39"/>
  <c r="BQ114" i="39"/>
  <c r="BN114" i="39"/>
  <c r="BK114" i="39"/>
  <c r="BR113" i="39"/>
  <c r="BQ113" i="39"/>
  <c r="BO113" i="39"/>
  <c r="BP113" i="39" s="1"/>
  <c r="BN113" i="39"/>
  <c r="BK113" i="39"/>
  <c r="BR112" i="39"/>
  <c r="BQ112" i="39"/>
  <c r="BN112" i="39"/>
  <c r="BK112" i="39"/>
  <c r="BR111" i="39"/>
  <c r="BQ111" i="39"/>
  <c r="BN111" i="39"/>
  <c r="BK111" i="39"/>
  <c r="BO111" i="39" s="1"/>
  <c r="BP111" i="39" s="1"/>
  <c r="BR110" i="39"/>
  <c r="BQ110" i="39"/>
  <c r="BN110" i="39"/>
  <c r="BK110" i="39"/>
  <c r="BO110" i="39" s="1"/>
  <c r="BP110" i="39" s="1"/>
  <c r="BR109" i="39"/>
  <c r="BQ109" i="39"/>
  <c r="BN109" i="39"/>
  <c r="BK109" i="39"/>
  <c r="BO109" i="39" s="1"/>
  <c r="BP109" i="39" s="1"/>
  <c r="BR108" i="39"/>
  <c r="BQ108" i="39"/>
  <c r="BN108" i="39"/>
  <c r="BK108" i="39"/>
  <c r="BO108" i="39" s="1"/>
  <c r="BP108" i="39" s="1"/>
  <c r="BR107" i="39"/>
  <c r="BQ107" i="39"/>
  <c r="BN107" i="39"/>
  <c r="BO107" i="39" s="1"/>
  <c r="BP107" i="39" s="1"/>
  <c r="BK107" i="39"/>
  <c r="BR106" i="39"/>
  <c r="BQ106" i="39"/>
  <c r="BN106" i="39"/>
  <c r="BK106" i="39"/>
  <c r="BR105" i="39"/>
  <c r="BQ105" i="39"/>
  <c r="BO105" i="39"/>
  <c r="BP105" i="39" s="1"/>
  <c r="BN105" i="39"/>
  <c r="BK105" i="39"/>
  <c r="BR104" i="39"/>
  <c r="BQ104" i="39"/>
  <c r="BN104" i="39"/>
  <c r="BK104" i="39"/>
  <c r="BR103" i="39"/>
  <c r="BQ103" i="39"/>
  <c r="BN103" i="39"/>
  <c r="BK103" i="39"/>
  <c r="BO103" i="39" s="1"/>
  <c r="BP103" i="39" s="1"/>
  <c r="BR102" i="39"/>
  <c r="BQ102" i="39"/>
  <c r="BN102" i="39"/>
  <c r="BK102" i="39"/>
  <c r="BO102" i="39" s="1"/>
  <c r="BP102" i="39" s="1"/>
  <c r="BR101" i="39"/>
  <c r="BQ101" i="39"/>
  <c r="BN101" i="39"/>
  <c r="BK101" i="39"/>
  <c r="BO101" i="39" s="1"/>
  <c r="BP101" i="39" s="1"/>
  <c r="BR100" i="39"/>
  <c r="BQ100" i="39"/>
  <c r="BN100" i="39"/>
  <c r="BK100" i="39"/>
  <c r="BO100" i="39" s="1"/>
  <c r="BP100" i="39" s="1"/>
  <c r="BR99" i="39"/>
  <c r="BQ99" i="39"/>
  <c r="BN99" i="39"/>
  <c r="BO99" i="39" s="1"/>
  <c r="BP99" i="39" s="1"/>
  <c r="BK99" i="39"/>
  <c r="BR98" i="39"/>
  <c r="BQ98" i="39"/>
  <c r="BN98" i="39"/>
  <c r="BK98" i="39"/>
  <c r="BR97" i="39"/>
  <c r="BQ97" i="39"/>
  <c r="BO97" i="39"/>
  <c r="BP97" i="39" s="1"/>
  <c r="BN97" i="39"/>
  <c r="BK97" i="39"/>
  <c r="BR96" i="39"/>
  <c r="BQ96" i="39"/>
  <c r="BN96" i="39"/>
  <c r="BK96" i="39"/>
  <c r="BR95" i="39"/>
  <c r="BQ95" i="39"/>
  <c r="BN95" i="39"/>
  <c r="BK95" i="39"/>
  <c r="BO95" i="39" s="1"/>
  <c r="BP95" i="39" s="1"/>
  <c r="BR94" i="39"/>
  <c r="BQ94" i="39"/>
  <c r="BN94" i="39"/>
  <c r="BK94" i="39"/>
  <c r="BO94" i="39" s="1"/>
  <c r="BP94" i="39" s="1"/>
  <c r="BR93" i="39"/>
  <c r="BQ93" i="39"/>
  <c r="BN93" i="39"/>
  <c r="BK93" i="39"/>
  <c r="BO93" i="39" s="1"/>
  <c r="BP93" i="39" s="1"/>
  <c r="BR92" i="39"/>
  <c r="BQ92" i="39"/>
  <c r="BN92" i="39"/>
  <c r="BK92" i="39"/>
  <c r="BO92" i="39" s="1"/>
  <c r="BP92" i="39" s="1"/>
  <c r="BR91" i="39"/>
  <c r="BQ91" i="39"/>
  <c r="BN91" i="39"/>
  <c r="BO91" i="39" s="1"/>
  <c r="BP91" i="39" s="1"/>
  <c r="BK91" i="39"/>
  <c r="BR90" i="39"/>
  <c r="BQ90" i="39"/>
  <c r="BN90" i="39"/>
  <c r="BK90" i="39"/>
  <c r="BR89" i="39"/>
  <c r="BQ89" i="39"/>
  <c r="BO89" i="39"/>
  <c r="BP89" i="39" s="1"/>
  <c r="BN89" i="39"/>
  <c r="BK89" i="39"/>
  <c r="BR88" i="39"/>
  <c r="BQ88" i="39"/>
  <c r="BN88" i="39"/>
  <c r="BK88" i="39"/>
  <c r="BR87" i="39"/>
  <c r="BQ87" i="39"/>
  <c r="BN87" i="39"/>
  <c r="BK87" i="39"/>
  <c r="BO87" i="39" s="1"/>
  <c r="BP87" i="39" s="1"/>
  <c r="BR86" i="39"/>
  <c r="BQ86" i="39"/>
  <c r="BN86" i="39"/>
  <c r="BK86" i="39"/>
  <c r="BO86" i="39" s="1"/>
  <c r="BP86" i="39" s="1"/>
  <c r="BR85" i="39"/>
  <c r="BQ85" i="39"/>
  <c r="BN85" i="39"/>
  <c r="BK85" i="39"/>
  <c r="BO85" i="39" s="1"/>
  <c r="BP85" i="39" s="1"/>
  <c r="BR84" i="39"/>
  <c r="BQ84" i="39"/>
  <c r="BN84" i="39"/>
  <c r="BK84" i="39"/>
  <c r="BO84" i="39" s="1"/>
  <c r="BP84" i="39" s="1"/>
  <c r="BR83" i="39"/>
  <c r="BQ83" i="39"/>
  <c r="BN83" i="39"/>
  <c r="BO83" i="39" s="1"/>
  <c r="BP83" i="39" s="1"/>
  <c r="BK83" i="39"/>
  <c r="BR82" i="39"/>
  <c r="BQ82" i="39"/>
  <c r="BN82" i="39"/>
  <c r="BK82" i="39"/>
  <c r="BR81" i="39"/>
  <c r="BQ81" i="39"/>
  <c r="BO81" i="39"/>
  <c r="BP81" i="39" s="1"/>
  <c r="BN81" i="39"/>
  <c r="BK81" i="39"/>
  <c r="BR80" i="39"/>
  <c r="BQ80" i="39"/>
  <c r="BN80" i="39"/>
  <c r="BK80" i="39"/>
  <c r="BR79" i="39"/>
  <c r="BQ79" i="39"/>
  <c r="BN79" i="39"/>
  <c r="BK79" i="39"/>
  <c r="BO79" i="39" s="1"/>
  <c r="BP79" i="39" s="1"/>
  <c r="BR78" i="39"/>
  <c r="BQ78" i="39"/>
  <c r="BN78" i="39"/>
  <c r="BK78" i="39"/>
  <c r="BO78" i="39" s="1"/>
  <c r="BP78" i="39" s="1"/>
  <c r="BR77" i="39"/>
  <c r="BQ77" i="39"/>
  <c r="BN77" i="39"/>
  <c r="BK77" i="39"/>
  <c r="BO77" i="39" s="1"/>
  <c r="BP77" i="39" s="1"/>
  <c r="BR76" i="39"/>
  <c r="BQ76" i="39"/>
  <c r="BN76" i="39"/>
  <c r="BK76" i="39"/>
  <c r="BO76" i="39" s="1"/>
  <c r="BP76" i="39" s="1"/>
  <c r="BR75" i="39"/>
  <c r="BQ75" i="39"/>
  <c r="BN75" i="39"/>
  <c r="BO75" i="39" s="1"/>
  <c r="BP75" i="39" s="1"/>
  <c r="BK75" i="39"/>
  <c r="BR74" i="39"/>
  <c r="BQ74" i="39"/>
  <c r="BN74" i="39"/>
  <c r="BK74" i="39"/>
  <c r="BR73" i="39"/>
  <c r="BQ73" i="39"/>
  <c r="BO73" i="39"/>
  <c r="BP73" i="39" s="1"/>
  <c r="BN73" i="39"/>
  <c r="BK73" i="39"/>
  <c r="BR72" i="39"/>
  <c r="BQ72" i="39"/>
  <c r="BN72" i="39"/>
  <c r="BK72" i="39"/>
  <c r="BO72" i="39" s="1"/>
  <c r="BP72" i="39" s="1"/>
  <c r="BR71" i="39"/>
  <c r="BQ71" i="39"/>
  <c r="BN71" i="39"/>
  <c r="BK71" i="39"/>
  <c r="BO71" i="39" s="1"/>
  <c r="BP71" i="39" s="1"/>
  <c r="BR70" i="39"/>
  <c r="BQ70" i="39"/>
  <c r="BN70" i="39"/>
  <c r="BK70" i="39"/>
  <c r="BO70" i="39" s="1"/>
  <c r="BP70" i="39" s="1"/>
  <c r="BR69" i="39"/>
  <c r="BQ69" i="39"/>
  <c r="BN69" i="39"/>
  <c r="BK69" i="39"/>
  <c r="BO69" i="39" s="1"/>
  <c r="BP69" i="39" s="1"/>
  <c r="BR68" i="39"/>
  <c r="BQ68" i="39"/>
  <c r="BN68" i="39"/>
  <c r="BK68" i="39"/>
  <c r="BO68" i="39" s="1"/>
  <c r="BP68" i="39" s="1"/>
  <c r="BR67" i="39"/>
  <c r="BQ67" i="39"/>
  <c r="BN67" i="39"/>
  <c r="BO67" i="39" s="1"/>
  <c r="BP67" i="39" s="1"/>
  <c r="BK67" i="39"/>
  <c r="BR66" i="39"/>
  <c r="BQ66" i="39"/>
  <c r="BN66" i="39"/>
  <c r="BK66" i="39"/>
  <c r="BR65" i="39"/>
  <c r="BQ65" i="39"/>
  <c r="BO65" i="39"/>
  <c r="BP65" i="39" s="1"/>
  <c r="BN65" i="39"/>
  <c r="BK65" i="39"/>
  <c r="BR64" i="39"/>
  <c r="BQ64" i="39"/>
  <c r="BN64" i="39"/>
  <c r="BK64" i="39"/>
  <c r="BO64" i="39" s="1"/>
  <c r="BP64" i="39" s="1"/>
  <c r="BR63" i="39"/>
  <c r="BQ63" i="39"/>
  <c r="BN63" i="39"/>
  <c r="BK63" i="39"/>
  <c r="BO63" i="39" s="1"/>
  <c r="BP63" i="39" s="1"/>
  <c r="BR62" i="39"/>
  <c r="BQ62" i="39"/>
  <c r="BN62" i="39"/>
  <c r="BK62" i="39"/>
  <c r="BO62" i="39" s="1"/>
  <c r="BP62" i="39" s="1"/>
  <c r="BR61" i="39"/>
  <c r="BQ61" i="39"/>
  <c r="BN61" i="39"/>
  <c r="BK61" i="39"/>
  <c r="BO61" i="39" s="1"/>
  <c r="BP61" i="39" s="1"/>
  <c r="BR60" i="39"/>
  <c r="BQ60" i="39"/>
  <c r="BN60" i="39"/>
  <c r="BK60" i="39"/>
  <c r="BO60" i="39" s="1"/>
  <c r="BP60" i="39" s="1"/>
  <c r="BR59" i="39"/>
  <c r="BQ59" i="39"/>
  <c r="BN59" i="39"/>
  <c r="BO59" i="39" s="1"/>
  <c r="BP59" i="39" s="1"/>
  <c r="BK59" i="39"/>
  <c r="BR58" i="39"/>
  <c r="BQ58" i="39"/>
  <c r="BN58" i="39"/>
  <c r="BK58" i="39"/>
  <c r="BR57" i="39"/>
  <c r="BQ57" i="39"/>
  <c r="BO57" i="39"/>
  <c r="BP57" i="39" s="1"/>
  <c r="BN57" i="39"/>
  <c r="BK57" i="39"/>
  <c r="BR56" i="39"/>
  <c r="BQ56" i="39"/>
  <c r="BN56" i="39"/>
  <c r="BK56" i="39"/>
  <c r="BO56" i="39" s="1"/>
  <c r="BP56" i="39" s="1"/>
  <c r="BR55" i="39"/>
  <c r="BQ55" i="39"/>
  <c r="BN55" i="39"/>
  <c r="BK55" i="39"/>
  <c r="BO55" i="39" s="1"/>
  <c r="BP55" i="39" s="1"/>
  <c r="BR54" i="39"/>
  <c r="BQ54" i="39"/>
  <c r="BN54" i="39"/>
  <c r="BK54" i="39"/>
  <c r="BO54" i="39" s="1"/>
  <c r="BP54" i="39" s="1"/>
  <c r="BR53" i="39"/>
  <c r="BQ53" i="39"/>
  <c r="BN53" i="39"/>
  <c r="BK53" i="39"/>
  <c r="BO53" i="39" s="1"/>
  <c r="BP53" i="39" s="1"/>
  <c r="BR52" i="39"/>
  <c r="BQ52" i="39"/>
  <c r="BN52" i="39"/>
  <c r="BK52" i="39"/>
  <c r="BO52" i="39" s="1"/>
  <c r="BP52" i="39" s="1"/>
  <c r="BR51" i="39"/>
  <c r="BQ51" i="39"/>
  <c r="BN51" i="39"/>
  <c r="BO51" i="39" s="1"/>
  <c r="BP51" i="39" s="1"/>
  <c r="BK51" i="39"/>
  <c r="BR50" i="39"/>
  <c r="BQ50" i="39"/>
  <c r="BN50" i="39"/>
  <c r="BK50" i="39"/>
  <c r="BR49" i="39"/>
  <c r="BQ49" i="39"/>
  <c r="BO49" i="39"/>
  <c r="BP49" i="39" s="1"/>
  <c r="BN49" i="39"/>
  <c r="BK49" i="39"/>
  <c r="BR48" i="39"/>
  <c r="BQ48" i="39"/>
  <c r="BN48" i="39"/>
  <c r="BK48" i="39"/>
  <c r="BO48" i="39" s="1"/>
  <c r="BP48" i="39" s="1"/>
  <c r="BR47" i="39"/>
  <c r="BQ47" i="39"/>
  <c r="BN47" i="39"/>
  <c r="BK47" i="39"/>
  <c r="BO47" i="39" s="1"/>
  <c r="BP47" i="39" s="1"/>
  <c r="BR46" i="39"/>
  <c r="BQ46" i="39"/>
  <c r="BN46" i="39"/>
  <c r="BK46" i="39"/>
  <c r="BO46" i="39" s="1"/>
  <c r="BP46" i="39" s="1"/>
  <c r="BR45" i="39"/>
  <c r="BQ45" i="39"/>
  <c r="BN45" i="39"/>
  <c r="BK45" i="39"/>
  <c r="BO45" i="39" s="1"/>
  <c r="BP45" i="39" s="1"/>
  <c r="BR44" i="39"/>
  <c r="BQ44" i="39"/>
  <c r="BN44" i="39"/>
  <c r="BK44" i="39"/>
  <c r="BO44" i="39" s="1"/>
  <c r="BP44" i="39" s="1"/>
  <c r="BR43" i="39"/>
  <c r="BQ43" i="39"/>
  <c r="BN43" i="39"/>
  <c r="BO43" i="39" s="1"/>
  <c r="BP43" i="39" s="1"/>
  <c r="BK43" i="39"/>
  <c r="BR42" i="39"/>
  <c r="BQ42" i="39"/>
  <c r="BN42" i="39"/>
  <c r="BK42" i="39"/>
  <c r="BR41" i="39"/>
  <c r="BQ41" i="39"/>
  <c r="BO41" i="39"/>
  <c r="BP41" i="39" s="1"/>
  <c r="BN41" i="39"/>
  <c r="BK41" i="39"/>
  <c r="BR40" i="39"/>
  <c r="BQ40" i="39"/>
  <c r="BN40" i="39"/>
  <c r="BK40" i="39"/>
  <c r="BO40" i="39" s="1"/>
  <c r="BP40" i="39" s="1"/>
  <c r="BR39" i="39"/>
  <c r="BQ39" i="39"/>
  <c r="BN39" i="39"/>
  <c r="BK39" i="39"/>
  <c r="BO39" i="39" s="1"/>
  <c r="BP39" i="39" s="1"/>
  <c r="BR38" i="39"/>
  <c r="BQ38" i="39"/>
  <c r="BN38" i="39"/>
  <c r="BK38" i="39"/>
  <c r="BO38" i="39" s="1"/>
  <c r="BP38" i="39" s="1"/>
  <c r="BR37" i="39"/>
  <c r="BQ37" i="39"/>
  <c r="BN37" i="39"/>
  <c r="BK37" i="39"/>
  <c r="BO37" i="39" s="1"/>
  <c r="BP37" i="39" s="1"/>
  <c r="BR36" i="39"/>
  <c r="BQ36" i="39"/>
  <c r="BN36" i="39"/>
  <c r="BK36" i="39"/>
  <c r="BO36" i="39" s="1"/>
  <c r="BP36" i="39" s="1"/>
  <c r="BR35" i="39"/>
  <c r="BQ35" i="39"/>
  <c r="BN35" i="39"/>
  <c r="BO35" i="39" s="1"/>
  <c r="BP35" i="39" s="1"/>
  <c r="BK35" i="39"/>
  <c r="BR34" i="39"/>
  <c r="BQ34" i="39"/>
  <c r="BN34" i="39"/>
  <c r="BK34" i="39"/>
  <c r="BR33" i="39"/>
  <c r="BQ33" i="39"/>
  <c r="BO33" i="39"/>
  <c r="BP33" i="39" s="1"/>
  <c r="BN33" i="39"/>
  <c r="BK33" i="39"/>
  <c r="BR32" i="39"/>
  <c r="BQ32" i="39"/>
  <c r="BN32" i="39"/>
  <c r="BK32" i="39"/>
  <c r="BO32" i="39" s="1"/>
  <c r="BP32" i="39" s="1"/>
  <c r="BR31" i="39"/>
  <c r="BQ31" i="39"/>
  <c r="BN31" i="39"/>
  <c r="BK31" i="39"/>
  <c r="BO31" i="39" s="1"/>
  <c r="BP31" i="39" s="1"/>
  <c r="BR30" i="39"/>
  <c r="BQ30" i="39"/>
  <c r="BN30" i="39"/>
  <c r="BK30" i="39"/>
  <c r="BO30" i="39" s="1"/>
  <c r="BP30" i="39" s="1"/>
  <c r="BR29" i="39"/>
  <c r="BQ29" i="39"/>
  <c r="BN29" i="39"/>
  <c r="BK29" i="39"/>
  <c r="BO29" i="39" s="1"/>
  <c r="BP29" i="39" s="1"/>
  <c r="BR28" i="39"/>
  <c r="BQ28" i="39"/>
  <c r="BN28" i="39"/>
  <c r="BK28" i="39"/>
  <c r="BO28" i="39" s="1"/>
  <c r="BP28" i="39" s="1"/>
  <c r="BR27" i="39"/>
  <c r="BQ27" i="39"/>
  <c r="BN27" i="39"/>
  <c r="BO27" i="39" s="1"/>
  <c r="BP27" i="39" s="1"/>
  <c r="BK27" i="39"/>
  <c r="BR26" i="39"/>
  <c r="BQ26" i="39"/>
  <c r="BN26" i="39"/>
  <c r="BK26" i="39"/>
  <c r="BR25" i="39"/>
  <c r="BQ25" i="39"/>
  <c r="BO25" i="39"/>
  <c r="BP25" i="39" s="1"/>
  <c r="BN25" i="39"/>
  <c r="BK25" i="39"/>
  <c r="BR24" i="39"/>
  <c r="BQ24" i="39"/>
  <c r="BN24" i="39"/>
  <c r="BK24" i="39"/>
  <c r="BO24" i="39" s="1"/>
  <c r="BP24" i="39" s="1"/>
  <c r="BR23" i="39"/>
  <c r="BQ23" i="39"/>
  <c r="BN23" i="39"/>
  <c r="BK23" i="39"/>
  <c r="BO23" i="39" s="1"/>
  <c r="BP23" i="39" s="1"/>
  <c r="BR22" i="39"/>
  <c r="BQ22" i="39"/>
  <c r="BN22" i="39"/>
  <c r="BK22" i="39"/>
  <c r="BO22" i="39" s="1"/>
  <c r="BP22" i="39" s="1"/>
  <c r="BR21" i="39"/>
  <c r="BQ21" i="39"/>
  <c r="BN21" i="39"/>
  <c r="BK21" i="39"/>
  <c r="BO21" i="39" s="1"/>
  <c r="BP21" i="39" s="1"/>
  <c r="BR20" i="39"/>
  <c r="BQ20" i="39"/>
  <c r="BN20" i="39"/>
  <c r="BK20" i="39"/>
  <c r="BO20" i="39" s="1"/>
  <c r="BP20" i="39" s="1"/>
  <c r="BR19" i="39"/>
  <c r="BQ19" i="39"/>
  <c r="BN19" i="39"/>
  <c r="BO19" i="39" s="1"/>
  <c r="BP19" i="39" s="1"/>
  <c r="BK19" i="39"/>
  <c r="BR18" i="39"/>
  <c r="BQ18" i="39"/>
  <c r="BN18" i="39"/>
  <c r="BK18" i="39"/>
  <c r="BR17" i="39"/>
  <c r="BQ17" i="39"/>
  <c r="BO17" i="39"/>
  <c r="BP17" i="39" s="1"/>
  <c r="BN17" i="39"/>
  <c r="BK17" i="39"/>
  <c r="BR16" i="39"/>
  <c r="BQ16" i="39"/>
  <c r="BN16" i="39"/>
  <c r="BK16" i="39"/>
  <c r="BO16" i="39" s="1"/>
  <c r="BP16" i="39" s="1"/>
  <c r="BR15" i="39"/>
  <c r="BQ15" i="39"/>
  <c r="BN15" i="39"/>
  <c r="BK15" i="39"/>
  <c r="BO15" i="39" s="1"/>
  <c r="BP15" i="39" s="1"/>
  <c r="BR14" i="39"/>
  <c r="BQ14" i="39"/>
  <c r="BN14" i="39"/>
  <c r="BK14" i="39"/>
  <c r="BO14" i="39" s="1"/>
  <c r="BP14" i="39" s="1"/>
  <c r="BR13" i="39"/>
  <c r="BQ13" i="39"/>
  <c r="BN13" i="39"/>
  <c r="BK13" i="39"/>
  <c r="BO13" i="39" s="1"/>
  <c r="BP13" i="39" s="1"/>
  <c r="BR12" i="39"/>
  <c r="BQ12" i="39"/>
  <c r="BN12" i="39"/>
  <c r="BK12" i="39"/>
  <c r="BO12" i="39" s="1"/>
  <c r="BP12" i="39" s="1"/>
  <c r="BR11" i="39"/>
  <c r="BQ11" i="39"/>
  <c r="BN11" i="39"/>
  <c r="BO11" i="39" s="1"/>
  <c r="BP11" i="39" s="1"/>
  <c r="BK11" i="39"/>
  <c r="BR10" i="39"/>
  <c r="BQ10" i="39"/>
  <c r="BN10" i="39"/>
  <c r="BK10" i="39"/>
  <c r="BR9" i="39"/>
  <c r="BQ9" i="39"/>
  <c r="BO9" i="39"/>
  <c r="BP9" i="39" s="1"/>
  <c r="BN9" i="39"/>
  <c r="BK9" i="39"/>
  <c r="BR8" i="39"/>
  <c r="BQ8" i="39"/>
  <c r="BN8" i="39"/>
  <c r="BK8" i="39"/>
  <c r="BO8" i="39" s="1"/>
  <c r="CE179" i="38"/>
  <c r="CD179" i="38"/>
  <c r="CB179" i="38"/>
  <c r="CC179" i="38" s="1"/>
  <c r="CA179" i="38"/>
  <c r="BX179" i="38"/>
  <c r="CE178" i="38"/>
  <c r="CD178" i="38"/>
  <c r="CA178" i="38"/>
  <c r="BX178" i="38"/>
  <c r="CB178" i="38" s="1"/>
  <c r="CC178" i="38" s="1"/>
  <c r="CE177" i="38"/>
  <c r="CD177" i="38"/>
  <c r="CB177" i="38"/>
  <c r="CC177" i="38" s="1"/>
  <c r="CA177" i="38"/>
  <c r="BX177" i="38"/>
  <c r="CE176" i="38"/>
  <c r="CD176" i="38"/>
  <c r="CA176" i="38"/>
  <c r="BX176" i="38"/>
  <c r="CB176" i="38" s="1"/>
  <c r="CC176" i="38" s="1"/>
  <c r="CE175" i="38"/>
  <c r="CD175" i="38"/>
  <c r="CB175" i="38"/>
  <c r="CC175" i="38" s="1"/>
  <c r="CA175" i="38"/>
  <c r="BX175" i="38"/>
  <c r="CE174" i="38"/>
  <c r="CD174" i="38"/>
  <c r="CA174" i="38"/>
  <c r="BX174" i="38"/>
  <c r="CB174" i="38" s="1"/>
  <c r="CC174" i="38" s="1"/>
  <c r="CE173" i="38"/>
  <c r="CD173" i="38"/>
  <c r="CB173" i="38"/>
  <c r="CC173" i="38" s="1"/>
  <c r="CA173" i="38"/>
  <c r="BX173" i="38"/>
  <c r="CE172" i="38"/>
  <c r="CD172" i="38"/>
  <c r="CA172" i="38"/>
  <c r="BX172" i="38"/>
  <c r="CB172" i="38" s="1"/>
  <c r="CC172" i="38" s="1"/>
  <c r="CE171" i="38"/>
  <c r="CD171" i="38"/>
  <c r="CB171" i="38"/>
  <c r="CC171" i="38" s="1"/>
  <c r="CA171" i="38"/>
  <c r="BX171" i="38"/>
  <c r="CE170" i="38"/>
  <c r="CD170" i="38"/>
  <c r="CA170" i="38"/>
  <c r="BX170" i="38"/>
  <c r="CB170" i="38" s="1"/>
  <c r="CC170" i="38" s="1"/>
  <c r="CE169" i="38"/>
  <c r="CD169" i="38"/>
  <c r="CB169" i="38"/>
  <c r="CC169" i="38" s="1"/>
  <c r="CA169" i="38"/>
  <c r="BX169" i="38"/>
  <c r="CE168" i="38"/>
  <c r="CD168" i="38"/>
  <c r="CA168" i="38"/>
  <c r="BX168" i="38"/>
  <c r="CB168" i="38" s="1"/>
  <c r="CC168" i="38" s="1"/>
  <c r="CE167" i="38"/>
  <c r="CD167" i="38"/>
  <c r="CB167" i="38"/>
  <c r="CC167" i="38" s="1"/>
  <c r="CA167" i="38"/>
  <c r="BX167" i="38"/>
  <c r="CE166" i="38"/>
  <c r="CD166" i="38"/>
  <c r="CA166" i="38"/>
  <c r="BX166" i="38"/>
  <c r="CB166" i="38" s="1"/>
  <c r="CC166" i="38" s="1"/>
  <c r="CE165" i="38"/>
  <c r="CD165" i="38"/>
  <c r="CB165" i="38"/>
  <c r="CC165" i="38" s="1"/>
  <c r="CA165" i="38"/>
  <c r="BX165" i="38"/>
  <c r="CE164" i="38"/>
  <c r="CD164" i="38"/>
  <c r="CA164" i="38"/>
  <c r="BX164" i="38"/>
  <c r="CB164" i="38" s="1"/>
  <c r="CC164" i="38" s="1"/>
  <c r="CE163" i="38"/>
  <c r="CD163" i="38"/>
  <c r="CB163" i="38"/>
  <c r="CC163" i="38" s="1"/>
  <c r="CA163" i="38"/>
  <c r="BX163" i="38"/>
  <c r="CE162" i="38"/>
  <c r="CD162" i="38"/>
  <c r="CA162" i="38"/>
  <c r="BX162" i="38"/>
  <c r="CB162" i="38" s="1"/>
  <c r="CC162" i="38" s="1"/>
  <c r="CE161" i="38"/>
  <c r="CD161" i="38"/>
  <c r="CB161" i="38"/>
  <c r="CC161" i="38" s="1"/>
  <c r="CA161" i="38"/>
  <c r="BX161" i="38"/>
  <c r="CE160" i="38"/>
  <c r="CD160" i="38"/>
  <c r="CA160" i="38"/>
  <c r="BX160" i="38"/>
  <c r="CB160" i="38" s="1"/>
  <c r="CC160" i="38" s="1"/>
  <c r="CE159" i="38"/>
  <c r="CD159" i="38"/>
  <c r="CB159" i="38"/>
  <c r="CC159" i="38" s="1"/>
  <c r="CA159" i="38"/>
  <c r="BX159" i="38"/>
  <c r="CE158" i="38"/>
  <c r="CD158" i="38"/>
  <c r="CA158" i="38"/>
  <c r="BX158" i="38"/>
  <c r="CB158" i="38" s="1"/>
  <c r="CC158" i="38" s="1"/>
  <c r="CE157" i="38"/>
  <c r="CD157" i="38"/>
  <c r="CB157" i="38"/>
  <c r="CC157" i="38" s="1"/>
  <c r="CA157" i="38"/>
  <c r="BX157" i="38"/>
  <c r="CE156" i="38"/>
  <c r="CD156" i="38"/>
  <c r="CA156" i="38"/>
  <c r="BX156" i="38"/>
  <c r="CB156" i="38" s="1"/>
  <c r="CC156" i="38" s="1"/>
  <c r="CE155" i="38"/>
  <c r="CD155" i="38"/>
  <c r="CB155" i="38"/>
  <c r="CC155" i="38" s="1"/>
  <c r="CA155" i="38"/>
  <c r="BX155" i="38"/>
  <c r="CE154" i="38"/>
  <c r="CD154" i="38"/>
  <c r="CA154" i="38"/>
  <c r="BX154" i="38"/>
  <c r="CB154" i="38" s="1"/>
  <c r="CC154" i="38" s="1"/>
  <c r="CE153" i="38"/>
  <c r="CD153" i="38"/>
  <c r="CB153" i="38"/>
  <c r="CC153" i="38" s="1"/>
  <c r="CA153" i="38"/>
  <c r="BX153" i="38"/>
  <c r="CE152" i="38"/>
  <c r="CD152" i="38"/>
  <c r="CA152" i="38"/>
  <c r="BX152" i="38"/>
  <c r="CB152" i="38" s="1"/>
  <c r="CC152" i="38" s="1"/>
  <c r="CE151" i="38"/>
  <c r="CD151" i="38"/>
  <c r="CB151" i="38"/>
  <c r="CC151" i="38" s="1"/>
  <c r="CA151" i="38"/>
  <c r="BX151" i="38"/>
  <c r="CE150" i="38"/>
  <c r="CD150" i="38"/>
  <c r="CA150" i="38"/>
  <c r="BX150" i="38"/>
  <c r="CB150" i="38" s="1"/>
  <c r="CC150" i="38" s="1"/>
  <c r="CE149" i="38"/>
  <c r="CD149" i="38"/>
  <c r="CB149" i="38"/>
  <c r="CC149" i="38" s="1"/>
  <c r="CA149" i="38"/>
  <c r="BX149" i="38"/>
  <c r="CE148" i="38"/>
  <c r="CD148" i="38"/>
  <c r="CA148" i="38"/>
  <c r="BX148" i="38"/>
  <c r="CB148" i="38" s="1"/>
  <c r="CC148" i="38" s="1"/>
  <c r="CE147" i="38"/>
  <c r="CD147" i="38"/>
  <c r="CB147" i="38"/>
  <c r="CC147" i="38" s="1"/>
  <c r="CA147" i="38"/>
  <c r="BX147" i="38"/>
  <c r="CE146" i="38"/>
  <c r="CD146" i="38"/>
  <c r="CA146" i="38"/>
  <c r="BX146" i="38"/>
  <c r="CB146" i="38" s="1"/>
  <c r="CC146" i="38" s="1"/>
  <c r="CE145" i="38"/>
  <c r="CD145" i="38"/>
  <c r="CB145" i="38"/>
  <c r="CC145" i="38" s="1"/>
  <c r="CA145" i="38"/>
  <c r="BX145" i="38"/>
  <c r="CE144" i="38"/>
  <c r="CD144" i="38"/>
  <c r="CA144" i="38"/>
  <c r="BX144" i="38"/>
  <c r="CB144" i="38" s="1"/>
  <c r="CC144" i="38" s="1"/>
  <c r="CE143" i="38"/>
  <c r="CD143" i="38"/>
  <c r="CB143" i="38"/>
  <c r="CC143" i="38" s="1"/>
  <c r="CA143" i="38"/>
  <c r="BX143" i="38"/>
  <c r="CE142" i="38"/>
  <c r="CD142" i="38"/>
  <c r="CA142" i="38"/>
  <c r="BX142" i="38"/>
  <c r="CB142" i="38" s="1"/>
  <c r="CC142" i="38" s="1"/>
  <c r="CE141" i="38"/>
  <c r="CD141" i="38"/>
  <c r="CB141" i="38"/>
  <c r="CC141" i="38" s="1"/>
  <c r="CA141" i="38"/>
  <c r="BX141" i="38"/>
  <c r="CE140" i="38"/>
  <c r="CD140" i="38"/>
  <c r="CA140" i="38"/>
  <c r="BX140" i="38"/>
  <c r="CB140" i="38" s="1"/>
  <c r="CC140" i="38" s="1"/>
  <c r="CE139" i="38"/>
  <c r="CD139" i="38"/>
  <c r="CB139" i="38"/>
  <c r="CC139" i="38" s="1"/>
  <c r="CA139" i="38"/>
  <c r="BX139" i="38"/>
  <c r="CE138" i="38"/>
  <c r="CD138" i="38"/>
  <c r="CA138" i="38"/>
  <c r="BX138" i="38"/>
  <c r="CB138" i="38" s="1"/>
  <c r="CC138" i="38" s="1"/>
  <c r="CE137" i="38"/>
  <c r="CD137" i="38"/>
  <c r="CB137" i="38"/>
  <c r="CC137" i="38" s="1"/>
  <c r="CA137" i="38"/>
  <c r="BX137" i="38"/>
  <c r="CE136" i="38"/>
  <c r="CD136" i="38"/>
  <c r="CA136" i="38"/>
  <c r="BX136" i="38"/>
  <c r="CB136" i="38" s="1"/>
  <c r="CC136" i="38" s="1"/>
  <c r="CE135" i="38"/>
  <c r="CD135" i="38"/>
  <c r="CB135" i="38"/>
  <c r="CC135" i="38" s="1"/>
  <c r="CA135" i="38"/>
  <c r="BX135" i="38"/>
  <c r="CE134" i="38"/>
  <c r="CD134" i="38"/>
  <c r="CA134" i="38"/>
  <c r="BX134" i="38"/>
  <c r="CB134" i="38" s="1"/>
  <c r="CC134" i="38" s="1"/>
  <c r="CE133" i="38"/>
  <c r="CD133" i="38"/>
  <c r="CB133" i="38"/>
  <c r="CC133" i="38" s="1"/>
  <c r="CA133" i="38"/>
  <c r="BX133" i="38"/>
  <c r="CE132" i="38"/>
  <c r="CD132" i="38"/>
  <c r="CA132" i="38"/>
  <c r="BX132" i="38"/>
  <c r="CB132" i="38" s="1"/>
  <c r="CC132" i="38" s="1"/>
  <c r="CE131" i="38"/>
  <c r="CD131" i="38"/>
  <c r="CB131" i="38"/>
  <c r="CC131" i="38" s="1"/>
  <c r="CA131" i="38"/>
  <c r="BX131" i="38"/>
  <c r="CE130" i="38"/>
  <c r="CD130" i="38"/>
  <c r="CA130" i="38"/>
  <c r="BX130" i="38"/>
  <c r="CB130" i="38" s="1"/>
  <c r="CC130" i="38" s="1"/>
  <c r="CE129" i="38"/>
  <c r="CD129" i="38"/>
  <c r="CB129" i="38"/>
  <c r="CC129" i="38" s="1"/>
  <c r="CA129" i="38"/>
  <c r="BX129" i="38"/>
  <c r="CE128" i="38"/>
  <c r="CD128" i="38"/>
  <c r="CA128" i="38"/>
  <c r="BX128" i="38"/>
  <c r="CB128" i="38" s="1"/>
  <c r="CC128" i="38" s="1"/>
  <c r="CE127" i="38"/>
  <c r="CD127" i="38"/>
  <c r="CB127" i="38"/>
  <c r="CC127" i="38" s="1"/>
  <c r="CA127" i="38"/>
  <c r="BX127" i="38"/>
  <c r="CE126" i="38"/>
  <c r="CD126" i="38"/>
  <c r="CA126" i="38"/>
  <c r="BX126" i="38"/>
  <c r="CB126" i="38" s="1"/>
  <c r="CC126" i="38" s="1"/>
  <c r="CE125" i="38"/>
  <c r="CD125" i="38"/>
  <c r="CB125" i="38"/>
  <c r="CC125" i="38" s="1"/>
  <c r="CA125" i="38"/>
  <c r="BX125" i="38"/>
  <c r="CE124" i="38"/>
  <c r="CD124" i="38"/>
  <c r="CA124" i="38"/>
  <c r="BX124" i="38"/>
  <c r="CB124" i="38" s="1"/>
  <c r="CC124" i="38" s="1"/>
  <c r="CE123" i="38"/>
  <c r="CD123" i="38"/>
  <c r="CB123" i="38"/>
  <c r="CC123" i="38" s="1"/>
  <c r="CA123" i="38"/>
  <c r="BX123" i="38"/>
  <c r="CE122" i="38"/>
  <c r="CD122" i="38"/>
  <c r="CA122" i="38"/>
  <c r="BX122" i="38"/>
  <c r="CB122" i="38" s="1"/>
  <c r="CC122" i="38" s="1"/>
  <c r="CE121" i="38"/>
  <c r="CD121" i="38"/>
  <c r="CB121" i="38"/>
  <c r="CC121" i="38" s="1"/>
  <c r="CA121" i="38"/>
  <c r="BX121" i="38"/>
  <c r="CE120" i="38"/>
  <c r="CD120" i="38"/>
  <c r="CA120" i="38"/>
  <c r="BX120" i="38"/>
  <c r="CB120" i="38" s="1"/>
  <c r="CC120" i="38" s="1"/>
  <c r="CE119" i="38"/>
  <c r="CD119" i="38"/>
  <c r="CB119" i="38"/>
  <c r="CC119" i="38" s="1"/>
  <c r="CA119" i="38"/>
  <c r="BX119" i="38"/>
  <c r="CE118" i="38"/>
  <c r="CD118" i="38"/>
  <c r="CA118" i="38"/>
  <c r="BX118" i="38"/>
  <c r="CB118" i="38" s="1"/>
  <c r="CC118" i="38" s="1"/>
  <c r="CE117" i="38"/>
  <c r="CD117" i="38"/>
  <c r="CB117" i="38"/>
  <c r="CC117" i="38" s="1"/>
  <c r="CA117" i="38"/>
  <c r="BX117" i="38"/>
  <c r="CE116" i="38"/>
  <c r="CD116" i="38"/>
  <c r="CA116" i="38"/>
  <c r="BX116" i="38"/>
  <c r="CB116" i="38" s="1"/>
  <c r="CC116" i="38" s="1"/>
  <c r="CE115" i="38"/>
  <c r="CD115" i="38"/>
  <c r="CB115" i="38"/>
  <c r="CC115" i="38" s="1"/>
  <c r="CA115" i="38"/>
  <c r="BX115" i="38"/>
  <c r="CE114" i="38"/>
  <c r="CD114" i="38"/>
  <c r="CA114" i="38"/>
  <c r="BX114" i="38"/>
  <c r="CB114" i="38" s="1"/>
  <c r="CC114" i="38" s="1"/>
  <c r="CE113" i="38"/>
  <c r="CD113" i="38"/>
  <c r="CB113" i="38"/>
  <c r="CC113" i="38" s="1"/>
  <c r="CA113" i="38"/>
  <c r="BX113" i="38"/>
  <c r="CE112" i="38"/>
  <c r="CD112" i="38"/>
  <c r="CA112" i="38"/>
  <c r="BX112" i="38"/>
  <c r="CB112" i="38" s="1"/>
  <c r="CC112" i="38" s="1"/>
  <c r="CE111" i="38"/>
  <c r="CD111" i="38"/>
  <c r="CB111" i="38"/>
  <c r="CC111" i="38" s="1"/>
  <c r="CA111" i="38"/>
  <c r="BX111" i="38"/>
  <c r="CE110" i="38"/>
  <c r="CD110" i="38"/>
  <c r="CA110" i="38"/>
  <c r="BX110" i="38"/>
  <c r="CB110" i="38" s="1"/>
  <c r="CC110" i="38" s="1"/>
  <c r="CE109" i="38"/>
  <c r="CD109" i="38"/>
  <c r="CB109" i="38"/>
  <c r="CC109" i="38" s="1"/>
  <c r="CA109" i="38"/>
  <c r="BX109" i="38"/>
  <c r="CE108" i="38"/>
  <c r="CD108" i="38"/>
  <c r="CA108" i="38"/>
  <c r="BX108" i="38"/>
  <c r="CB108" i="38" s="1"/>
  <c r="CC108" i="38" s="1"/>
  <c r="CE107" i="38"/>
  <c r="CD107" i="38"/>
  <c r="CB107" i="38"/>
  <c r="CC107" i="38" s="1"/>
  <c r="CA107" i="38"/>
  <c r="BX107" i="38"/>
  <c r="CE106" i="38"/>
  <c r="CD106" i="38"/>
  <c r="CA106" i="38"/>
  <c r="BX106" i="38"/>
  <c r="CB106" i="38" s="1"/>
  <c r="CC106" i="38" s="1"/>
  <c r="CE105" i="38"/>
  <c r="CD105" i="38"/>
  <c r="CB105" i="38"/>
  <c r="CC105" i="38" s="1"/>
  <c r="CA105" i="38"/>
  <c r="BX105" i="38"/>
  <c r="CE104" i="38"/>
  <c r="CD104" i="38"/>
  <c r="CA104" i="38"/>
  <c r="BX104" i="38"/>
  <c r="CB104" i="38" s="1"/>
  <c r="CC104" i="38" s="1"/>
  <c r="CE103" i="38"/>
  <c r="CD103" i="38"/>
  <c r="CB103" i="38"/>
  <c r="CC103" i="38" s="1"/>
  <c r="CA103" i="38"/>
  <c r="BX103" i="38"/>
  <c r="CE102" i="38"/>
  <c r="CD102" i="38"/>
  <c r="CA102" i="38"/>
  <c r="BX102" i="38"/>
  <c r="CB102" i="38" s="1"/>
  <c r="CC102" i="38" s="1"/>
  <c r="CE101" i="38"/>
  <c r="CD101" i="38"/>
  <c r="CB101" i="38"/>
  <c r="CC101" i="38" s="1"/>
  <c r="CA101" i="38"/>
  <c r="BX101" i="38"/>
  <c r="CE100" i="38"/>
  <c r="CD100" i="38"/>
  <c r="CA100" i="38"/>
  <c r="BX100" i="38"/>
  <c r="CB100" i="38" s="1"/>
  <c r="CC100" i="38" s="1"/>
  <c r="CE99" i="38"/>
  <c r="CD99" i="38"/>
  <c r="CB99" i="38"/>
  <c r="CC99" i="38" s="1"/>
  <c r="CA99" i="38"/>
  <c r="BX99" i="38"/>
  <c r="CE98" i="38"/>
  <c r="CD98" i="38"/>
  <c r="CA98" i="38"/>
  <c r="BX98" i="38"/>
  <c r="CB98" i="38" s="1"/>
  <c r="CC98" i="38" s="1"/>
  <c r="CE97" i="38"/>
  <c r="CD97" i="38"/>
  <c r="CB97" i="38"/>
  <c r="CC97" i="38" s="1"/>
  <c r="CA97" i="38"/>
  <c r="BX97" i="38"/>
  <c r="CE96" i="38"/>
  <c r="CD96" i="38"/>
  <c r="CA96" i="38"/>
  <c r="BX96" i="38"/>
  <c r="CB96" i="38" s="1"/>
  <c r="CC96" i="38" s="1"/>
  <c r="CE95" i="38"/>
  <c r="CD95" i="38"/>
  <c r="CB95" i="38"/>
  <c r="CC95" i="38" s="1"/>
  <c r="CA95" i="38"/>
  <c r="BX95" i="38"/>
  <c r="CE94" i="38"/>
  <c r="CD94" i="38"/>
  <c r="CA94" i="38"/>
  <c r="BX94" i="38"/>
  <c r="CB94" i="38" s="1"/>
  <c r="CC94" i="38" s="1"/>
  <c r="CE93" i="38"/>
  <c r="CD93" i="38"/>
  <c r="CB93" i="38"/>
  <c r="CC93" i="38" s="1"/>
  <c r="CA93" i="38"/>
  <c r="BX93" i="38"/>
  <c r="CE92" i="38"/>
  <c r="CD92" i="38"/>
  <c r="CA92" i="38"/>
  <c r="BX92" i="38"/>
  <c r="CB92" i="38" s="1"/>
  <c r="CC92" i="38" s="1"/>
  <c r="CE91" i="38"/>
  <c r="CD91" i="38"/>
  <c r="CB91" i="38"/>
  <c r="CC91" i="38" s="1"/>
  <c r="CA91" i="38"/>
  <c r="BX91" i="38"/>
  <c r="CE90" i="38"/>
  <c r="CD90" i="38"/>
  <c r="CA90" i="38"/>
  <c r="BX90" i="38"/>
  <c r="CB90" i="38" s="1"/>
  <c r="CC90" i="38" s="1"/>
  <c r="CE89" i="38"/>
  <c r="CD89" i="38"/>
  <c r="CB89" i="38"/>
  <c r="CC89" i="38" s="1"/>
  <c r="CA89" i="38"/>
  <c r="BX89" i="38"/>
  <c r="CE88" i="38"/>
  <c r="CD88" i="38"/>
  <c r="CA88" i="38"/>
  <c r="BX88" i="38"/>
  <c r="CB88" i="38" s="1"/>
  <c r="CC88" i="38" s="1"/>
  <c r="CE87" i="38"/>
  <c r="CD87" i="38"/>
  <c r="CB87" i="38"/>
  <c r="CC87" i="38" s="1"/>
  <c r="CA87" i="38"/>
  <c r="BX87" i="38"/>
  <c r="CE86" i="38"/>
  <c r="CD86" i="38"/>
  <c r="CA86" i="38"/>
  <c r="BX86" i="38"/>
  <c r="CB86" i="38" s="1"/>
  <c r="CC86" i="38" s="1"/>
  <c r="CE85" i="38"/>
  <c r="CD85" i="38"/>
  <c r="CB85" i="38"/>
  <c r="CC85" i="38" s="1"/>
  <c r="CA85" i="38"/>
  <c r="BX85" i="38"/>
  <c r="CE84" i="38"/>
  <c r="CD84" i="38"/>
  <c r="CA84" i="38"/>
  <c r="BX84" i="38"/>
  <c r="CB84" i="38" s="1"/>
  <c r="CC84" i="38" s="1"/>
  <c r="CE83" i="38"/>
  <c r="CD83" i="38"/>
  <c r="CB83" i="38"/>
  <c r="CC83" i="38" s="1"/>
  <c r="CA83" i="38"/>
  <c r="BX83" i="38"/>
  <c r="CE82" i="38"/>
  <c r="CD82" i="38"/>
  <c r="CA82" i="38"/>
  <c r="BX82" i="38"/>
  <c r="CB82" i="38" s="1"/>
  <c r="CC82" i="38" s="1"/>
  <c r="CE81" i="38"/>
  <c r="CD81" i="38"/>
  <c r="CB81" i="38"/>
  <c r="CC81" i="38" s="1"/>
  <c r="CA81" i="38"/>
  <c r="BX81" i="38"/>
  <c r="CE80" i="38"/>
  <c r="CD80" i="38"/>
  <c r="CA80" i="38"/>
  <c r="BX80" i="38"/>
  <c r="CB80" i="38" s="1"/>
  <c r="CC80" i="38" s="1"/>
  <c r="CE79" i="38"/>
  <c r="CD79" i="38"/>
  <c r="CB79" i="38"/>
  <c r="CC79" i="38" s="1"/>
  <c r="CA79" i="38"/>
  <c r="BX79" i="38"/>
  <c r="CE78" i="38"/>
  <c r="CD78" i="38"/>
  <c r="CA78" i="38"/>
  <c r="BX78" i="38"/>
  <c r="CB78" i="38" s="1"/>
  <c r="CC78" i="38" s="1"/>
  <c r="CE77" i="38"/>
  <c r="CD77" i="38"/>
  <c r="CB77" i="38"/>
  <c r="CC77" i="38" s="1"/>
  <c r="CA77" i="38"/>
  <c r="BX77" i="38"/>
  <c r="CE76" i="38"/>
  <c r="CD76" i="38"/>
  <c r="CA76" i="38"/>
  <c r="BX76" i="38"/>
  <c r="CB76" i="38" s="1"/>
  <c r="CC76" i="38" s="1"/>
  <c r="CE75" i="38"/>
  <c r="CD75" i="38"/>
  <c r="CB75" i="38"/>
  <c r="CC75" i="38" s="1"/>
  <c r="CA75" i="38"/>
  <c r="BX75" i="38"/>
  <c r="CE74" i="38"/>
  <c r="CD74" i="38"/>
  <c r="CA74" i="38"/>
  <c r="BX74" i="38"/>
  <c r="CB74" i="38" s="1"/>
  <c r="CC74" i="38" s="1"/>
  <c r="CE73" i="38"/>
  <c r="CD73" i="38"/>
  <c r="CB73" i="38"/>
  <c r="CC73" i="38" s="1"/>
  <c r="CA73" i="38"/>
  <c r="BX73" i="38"/>
  <c r="CE72" i="38"/>
  <c r="CD72" i="38"/>
  <c r="CA72" i="38"/>
  <c r="BX72" i="38"/>
  <c r="CB72" i="38" s="1"/>
  <c r="CC72" i="38" s="1"/>
  <c r="CE71" i="38"/>
  <c r="CD71" i="38"/>
  <c r="CB71" i="38"/>
  <c r="CC71" i="38" s="1"/>
  <c r="CA71" i="38"/>
  <c r="BX71" i="38"/>
  <c r="CE70" i="38"/>
  <c r="CD70" i="38"/>
  <c r="CA70" i="38"/>
  <c r="BX70" i="38"/>
  <c r="CB70" i="38" s="1"/>
  <c r="CC70" i="38" s="1"/>
  <c r="CE69" i="38"/>
  <c r="CD69" i="38"/>
  <c r="CB69" i="38"/>
  <c r="CC69" i="38" s="1"/>
  <c r="CA69" i="38"/>
  <c r="BX69" i="38"/>
  <c r="CE68" i="38"/>
  <c r="CD68" i="38"/>
  <c r="CA68" i="38"/>
  <c r="BX68" i="38"/>
  <c r="CB68" i="38" s="1"/>
  <c r="CC68" i="38" s="1"/>
  <c r="CE67" i="38"/>
  <c r="CD67" i="38"/>
  <c r="CB67" i="38"/>
  <c r="CC67" i="38" s="1"/>
  <c r="CA67" i="38"/>
  <c r="BX67" i="38"/>
  <c r="CE66" i="38"/>
  <c r="CD66" i="38"/>
  <c r="CA66" i="38"/>
  <c r="BX66" i="38"/>
  <c r="CB66" i="38" s="1"/>
  <c r="CC66" i="38" s="1"/>
  <c r="CE65" i="38"/>
  <c r="CD65" i="38"/>
  <c r="CB65" i="38"/>
  <c r="CC65" i="38" s="1"/>
  <c r="CA65" i="38"/>
  <c r="BX65" i="38"/>
  <c r="CE64" i="38"/>
  <c r="CD64" i="38"/>
  <c r="CA64" i="38"/>
  <c r="BX64" i="38"/>
  <c r="CB64" i="38" s="1"/>
  <c r="CC64" i="38" s="1"/>
  <c r="CE63" i="38"/>
  <c r="CD63" i="38"/>
  <c r="CB63" i="38"/>
  <c r="CC63" i="38" s="1"/>
  <c r="CA63" i="38"/>
  <c r="BX63" i="38"/>
  <c r="CE62" i="38"/>
  <c r="CD62" i="38"/>
  <c r="CA62" i="38"/>
  <c r="BX62" i="38"/>
  <c r="CB62" i="38" s="1"/>
  <c r="CC62" i="38" s="1"/>
  <c r="CE61" i="38"/>
  <c r="CD61" i="38"/>
  <c r="CB61" i="38"/>
  <c r="CC61" i="38" s="1"/>
  <c r="CA61" i="38"/>
  <c r="BX61" i="38"/>
  <c r="CE60" i="38"/>
  <c r="CD60" i="38"/>
  <c r="CA60" i="38"/>
  <c r="BX60" i="38"/>
  <c r="CB60" i="38" s="1"/>
  <c r="CC60" i="38" s="1"/>
  <c r="CE59" i="38"/>
  <c r="CD59" i="38"/>
  <c r="CB59" i="38"/>
  <c r="CC59" i="38" s="1"/>
  <c r="CA59" i="38"/>
  <c r="BX59" i="38"/>
  <c r="CE58" i="38"/>
  <c r="CD58" i="38"/>
  <c r="CA58" i="38"/>
  <c r="BX58" i="38"/>
  <c r="CB58" i="38" s="1"/>
  <c r="CC58" i="38" s="1"/>
  <c r="CE57" i="38"/>
  <c r="CD57" i="38"/>
  <c r="CB57" i="38"/>
  <c r="CC57" i="38" s="1"/>
  <c r="CA57" i="38"/>
  <c r="BX57" i="38"/>
  <c r="CE56" i="38"/>
  <c r="CD56" i="38"/>
  <c r="CA56" i="38"/>
  <c r="BX56" i="38"/>
  <c r="CB56" i="38" s="1"/>
  <c r="CC56" i="38" s="1"/>
  <c r="CE55" i="38"/>
  <c r="CD55" i="38"/>
  <c r="CB55" i="38"/>
  <c r="CC55" i="38" s="1"/>
  <c r="CA55" i="38"/>
  <c r="BX55" i="38"/>
  <c r="CE54" i="38"/>
  <c r="CD54" i="38"/>
  <c r="CA54" i="38"/>
  <c r="BX54" i="38"/>
  <c r="CB54" i="38" s="1"/>
  <c r="CC54" i="38" s="1"/>
  <c r="CE53" i="38"/>
  <c r="CD53" i="38"/>
  <c r="CB53" i="38"/>
  <c r="CC53" i="38" s="1"/>
  <c r="CA53" i="38"/>
  <c r="BX53" i="38"/>
  <c r="CE52" i="38"/>
  <c r="CD52" i="38"/>
  <c r="CA52" i="38"/>
  <c r="BX52" i="38"/>
  <c r="CB52" i="38" s="1"/>
  <c r="CC52" i="38" s="1"/>
  <c r="CE51" i="38"/>
  <c r="CD51" i="38"/>
  <c r="CB51" i="38"/>
  <c r="CC51" i="38" s="1"/>
  <c r="CA51" i="38"/>
  <c r="BX51" i="38"/>
  <c r="CE50" i="38"/>
  <c r="CD50" i="38"/>
  <c r="CA50" i="38"/>
  <c r="BX50" i="38"/>
  <c r="CB50" i="38" s="1"/>
  <c r="CC50" i="38" s="1"/>
  <c r="CE49" i="38"/>
  <c r="CD49" i="38"/>
  <c r="CB49" i="38"/>
  <c r="CC49" i="38" s="1"/>
  <c r="CA49" i="38"/>
  <c r="BX49" i="38"/>
  <c r="CE48" i="38"/>
  <c r="CD48" i="38"/>
  <c r="CA48" i="38"/>
  <c r="BX48" i="38"/>
  <c r="CB48" i="38" s="1"/>
  <c r="CC48" i="38" s="1"/>
  <c r="CE47" i="38"/>
  <c r="CD47" i="38"/>
  <c r="CB47" i="38"/>
  <c r="CC47" i="38" s="1"/>
  <c r="CA47" i="38"/>
  <c r="BX47" i="38"/>
  <c r="CE46" i="38"/>
  <c r="CD46" i="38"/>
  <c r="CA46" i="38"/>
  <c r="BX46" i="38"/>
  <c r="CB46" i="38" s="1"/>
  <c r="CC46" i="38" s="1"/>
  <c r="CE45" i="38"/>
  <c r="CD45" i="38"/>
  <c r="CB45" i="38"/>
  <c r="CC45" i="38" s="1"/>
  <c r="CA45" i="38"/>
  <c r="BX45" i="38"/>
  <c r="CE44" i="38"/>
  <c r="CD44" i="38"/>
  <c r="CA44" i="38"/>
  <c r="BX44" i="38"/>
  <c r="CB44" i="38" s="1"/>
  <c r="CC44" i="38" s="1"/>
  <c r="CE43" i="38"/>
  <c r="CD43" i="38"/>
  <c r="CB43" i="38"/>
  <c r="CC43" i="38" s="1"/>
  <c r="CA43" i="38"/>
  <c r="BX43" i="38"/>
  <c r="CE42" i="38"/>
  <c r="CD42" i="38"/>
  <c r="CA42" i="38"/>
  <c r="BX42" i="38"/>
  <c r="CB42" i="38" s="1"/>
  <c r="CC42" i="38" s="1"/>
  <c r="CE41" i="38"/>
  <c r="CD41" i="38"/>
  <c r="CB41" i="38"/>
  <c r="CC41" i="38" s="1"/>
  <c r="CA41" i="38"/>
  <c r="BX41" i="38"/>
  <c r="CE40" i="38"/>
  <c r="CD40" i="38"/>
  <c r="CA40" i="38"/>
  <c r="BX40" i="38"/>
  <c r="CB40" i="38" s="1"/>
  <c r="CC40" i="38" s="1"/>
  <c r="CE39" i="38"/>
  <c r="CD39" i="38"/>
  <c r="CB39" i="38"/>
  <c r="CC39" i="38" s="1"/>
  <c r="CA39" i="38"/>
  <c r="BX39" i="38"/>
  <c r="CE38" i="38"/>
  <c r="CD38" i="38"/>
  <c r="CA38" i="38"/>
  <c r="BX38" i="38"/>
  <c r="CB38" i="38" s="1"/>
  <c r="CC38" i="38" s="1"/>
  <c r="CE37" i="38"/>
  <c r="CD37" i="38"/>
  <c r="CB37" i="38"/>
  <c r="CC37" i="38" s="1"/>
  <c r="CA37" i="38"/>
  <c r="BX37" i="38"/>
  <c r="CE36" i="38"/>
  <c r="CD36" i="38"/>
  <c r="CA36" i="38"/>
  <c r="BX36" i="38"/>
  <c r="CB36" i="38" s="1"/>
  <c r="CC36" i="38" s="1"/>
  <c r="CE35" i="38"/>
  <c r="CD35" i="38"/>
  <c r="CB35" i="38"/>
  <c r="CC35" i="38" s="1"/>
  <c r="CA35" i="38"/>
  <c r="BX35" i="38"/>
  <c r="CE34" i="38"/>
  <c r="CD34" i="38"/>
  <c r="CA34" i="38"/>
  <c r="BX34" i="38"/>
  <c r="CB34" i="38" s="1"/>
  <c r="CC34" i="38" s="1"/>
  <c r="CE33" i="38"/>
  <c r="CD33" i="38"/>
  <c r="CB33" i="38"/>
  <c r="CC33" i="38" s="1"/>
  <c r="CA33" i="38"/>
  <c r="BX33" i="38"/>
  <c r="CE32" i="38"/>
  <c r="CD32" i="38"/>
  <c r="CA32" i="38"/>
  <c r="BX32" i="38"/>
  <c r="CB32" i="38" s="1"/>
  <c r="CC32" i="38" s="1"/>
  <c r="CE31" i="38"/>
  <c r="CD31" i="38"/>
  <c r="CB31" i="38"/>
  <c r="CC31" i="38" s="1"/>
  <c r="CA31" i="38"/>
  <c r="BX31" i="38"/>
  <c r="CE30" i="38"/>
  <c r="CD30" i="38"/>
  <c r="CA30" i="38"/>
  <c r="BX30" i="38"/>
  <c r="CB30" i="38" s="1"/>
  <c r="CC30" i="38" s="1"/>
  <c r="CE29" i="38"/>
  <c r="CD29" i="38"/>
  <c r="CB29" i="38"/>
  <c r="CC29" i="38" s="1"/>
  <c r="CA29" i="38"/>
  <c r="BX29" i="38"/>
  <c r="CE28" i="38"/>
  <c r="CD28" i="38"/>
  <c r="CA28" i="38"/>
  <c r="BX28" i="38"/>
  <c r="CB28" i="38" s="1"/>
  <c r="CC28" i="38" s="1"/>
  <c r="CE27" i="38"/>
  <c r="CD27" i="38"/>
  <c r="CB27" i="38"/>
  <c r="CC27" i="38" s="1"/>
  <c r="CA27" i="38"/>
  <c r="BX27" i="38"/>
  <c r="CE26" i="38"/>
  <c r="CD26" i="38"/>
  <c r="CA26" i="38"/>
  <c r="BX26" i="38"/>
  <c r="CB26" i="38" s="1"/>
  <c r="CC26" i="38" s="1"/>
  <c r="CE25" i="38"/>
  <c r="CD25" i="38"/>
  <c r="CB25" i="38"/>
  <c r="CC25" i="38" s="1"/>
  <c r="CA25" i="38"/>
  <c r="BX25" i="38"/>
  <c r="CE24" i="38"/>
  <c r="CD24" i="38"/>
  <c r="CA24" i="38"/>
  <c r="BX24" i="38"/>
  <c r="CB24" i="38" s="1"/>
  <c r="CC24" i="38" s="1"/>
  <c r="CE23" i="38"/>
  <c r="CD23" i="38"/>
  <c r="CB23" i="38"/>
  <c r="CC23" i="38" s="1"/>
  <c r="CA23" i="38"/>
  <c r="BX23" i="38"/>
  <c r="CE22" i="38"/>
  <c r="CD22" i="38"/>
  <c r="CA22" i="38"/>
  <c r="BX22" i="38"/>
  <c r="CB22" i="38" s="1"/>
  <c r="CC22" i="38" s="1"/>
  <c r="CE21" i="38"/>
  <c r="CD21" i="38"/>
  <c r="CB21" i="38"/>
  <c r="CC21" i="38" s="1"/>
  <c r="CA21" i="38"/>
  <c r="BX21" i="38"/>
  <c r="CE20" i="38"/>
  <c r="CD20" i="38"/>
  <c r="CA20" i="38"/>
  <c r="BX20" i="38"/>
  <c r="CB20" i="38" s="1"/>
  <c r="CC20" i="38" s="1"/>
  <c r="CE19" i="38"/>
  <c r="CD19" i="38"/>
  <c r="CB19" i="38"/>
  <c r="CC19" i="38" s="1"/>
  <c r="CA19" i="38"/>
  <c r="BX19" i="38"/>
  <c r="CE18" i="38"/>
  <c r="CD18" i="38"/>
  <c r="CA18" i="38"/>
  <c r="BX18" i="38"/>
  <c r="CB18" i="38" s="1"/>
  <c r="CC18" i="38" s="1"/>
  <c r="CE17" i="38"/>
  <c r="CD17" i="38"/>
  <c r="CB17" i="38"/>
  <c r="CC17" i="38" s="1"/>
  <c r="CA17" i="38"/>
  <c r="BX17" i="38"/>
  <c r="CE16" i="38"/>
  <c r="CD16" i="38"/>
  <c r="CA16" i="38"/>
  <c r="BX16" i="38"/>
  <c r="CB16" i="38" s="1"/>
  <c r="CC16" i="38" s="1"/>
  <c r="CE15" i="38"/>
  <c r="CD15" i="38"/>
  <c r="CB15" i="38"/>
  <c r="CC15" i="38" s="1"/>
  <c r="CA15" i="38"/>
  <c r="BX15" i="38"/>
  <c r="CE14" i="38"/>
  <c r="CD14" i="38"/>
  <c r="CA14" i="38"/>
  <c r="BX14" i="38"/>
  <c r="CB14" i="38" s="1"/>
  <c r="CC14" i="38" s="1"/>
  <c r="CE13" i="38"/>
  <c r="CD13" i="38"/>
  <c r="CB13" i="38"/>
  <c r="CC13" i="38" s="1"/>
  <c r="CA13" i="38"/>
  <c r="BX13" i="38"/>
  <c r="CE12" i="38"/>
  <c r="CD12" i="38"/>
  <c r="CA12" i="38"/>
  <c r="BX12" i="38"/>
  <c r="CB12" i="38" s="1"/>
  <c r="CC12" i="38" s="1"/>
  <c r="CE11" i="38"/>
  <c r="CD11" i="38"/>
  <c r="CC11" i="38"/>
  <c r="CB11" i="38"/>
  <c r="CA11" i="38"/>
  <c r="BX11" i="38"/>
  <c r="CE10" i="38"/>
  <c r="CD10" i="38"/>
  <c r="CA10" i="38"/>
  <c r="BX10" i="38"/>
  <c r="CB10" i="38" s="1"/>
  <c r="CC10" i="38" s="1"/>
  <c r="CE9" i="38"/>
  <c r="CD9" i="38"/>
  <c r="CB9" i="38"/>
  <c r="CC9" i="38" s="1"/>
  <c r="CA9" i="38"/>
  <c r="BX9" i="38"/>
  <c r="CE8" i="38"/>
  <c r="CD8" i="38"/>
  <c r="CA8" i="38"/>
  <c r="BY180" i="38" s="1"/>
  <c r="BY7" i="38" s="1"/>
  <c r="BX8" i="38"/>
  <c r="BR179" i="38"/>
  <c r="BQ179" i="38"/>
  <c r="BN179" i="38"/>
  <c r="BK179" i="38"/>
  <c r="BO179" i="38" s="1"/>
  <c r="BP179" i="38" s="1"/>
  <c r="BR178" i="38"/>
  <c r="BQ178" i="38"/>
  <c r="BN178" i="38"/>
  <c r="BK178" i="38"/>
  <c r="BR177" i="38"/>
  <c r="BQ177" i="38"/>
  <c r="BO177" i="38"/>
  <c r="BP177" i="38" s="1"/>
  <c r="BN177" i="38"/>
  <c r="BK177" i="38"/>
  <c r="BR176" i="38"/>
  <c r="BQ176" i="38"/>
  <c r="BN176" i="38"/>
  <c r="BK176" i="38"/>
  <c r="BR175" i="38"/>
  <c r="BQ175" i="38"/>
  <c r="BO175" i="38"/>
  <c r="BP175" i="38" s="1"/>
  <c r="BN175" i="38"/>
  <c r="BK175" i="38"/>
  <c r="BR174" i="38"/>
  <c r="BQ174" i="38"/>
  <c r="BN174" i="38"/>
  <c r="BK174" i="38"/>
  <c r="BR173" i="38"/>
  <c r="BQ173" i="38"/>
  <c r="BN173" i="38"/>
  <c r="BK173" i="38"/>
  <c r="BO173" i="38" s="1"/>
  <c r="BP173" i="38" s="1"/>
  <c r="BR172" i="38"/>
  <c r="BQ172" i="38"/>
  <c r="BN172" i="38"/>
  <c r="BK172" i="38"/>
  <c r="BO172" i="38" s="1"/>
  <c r="BP172" i="38" s="1"/>
  <c r="BR171" i="38"/>
  <c r="BQ171" i="38"/>
  <c r="BN171" i="38"/>
  <c r="BK171" i="38"/>
  <c r="BO171" i="38" s="1"/>
  <c r="BP171" i="38" s="1"/>
  <c r="BR170" i="38"/>
  <c r="BQ170" i="38"/>
  <c r="BN170" i="38"/>
  <c r="BK170" i="38"/>
  <c r="BR169" i="38"/>
  <c r="BQ169" i="38"/>
  <c r="BO169" i="38"/>
  <c r="BP169" i="38" s="1"/>
  <c r="BN169" i="38"/>
  <c r="BK169" i="38"/>
  <c r="BR168" i="38"/>
  <c r="BQ168" i="38"/>
  <c r="BN168" i="38"/>
  <c r="BK168" i="38"/>
  <c r="BR167" i="38"/>
  <c r="BQ167" i="38"/>
  <c r="BO167" i="38"/>
  <c r="BP167" i="38" s="1"/>
  <c r="BN167" i="38"/>
  <c r="BK167" i="38"/>
  <c r="BR166" i="38"/>
  <c r="BQ166" i="38"/>
  <c r="BN166" i="38"/>
  <c r="BK166" i="38"/>
  <c r="BO166" i="38" s="1"/>
  <c r="BP166" i="38" s="1"/>
  <c r="BR165" i="38"/>
  <c r="BQ165" i="38"/>
  <c r="BN165" i="38"/>
  <c r="BK165" i="38"/>
  <c r="BO165" i="38" s="1"/>
  <c r="BP165" i="38" s="1"/>
  <c r="BR164" i="38"/>
  <c r="BQ164" i="38"/>
  <c r="BN164" i="38"/>
  <c r="BK164" i="38"/>
  <c r="BO164" i="38" s="1"/>
  <c r="BP164" i="38" s="1"/>
  <c r="BR163" i="38"/>
  <c r="BQ163" i="38"/>
  <c r="BN163" i="38"/>
  <c r="BK163" i="38"/>
  <c r="BO163" i="38" s="1"/>
  <c r="BP163" i="38" s="1"/>
  <c r="BR162" i="38"/>
  <c r="BQ162" i="38"/>
  <c r="BN162" i="38"/>
  <c r="BK162" i="38"/>
  <c r="BR161" i="38"/>
  <c r="BQ161" i="38"/>
  <c r="BO161" i="38"/>
  <c r="BP161" i="38" s="1"/>
  <c r="BN161" i="38"/>
  <c r="BK161" i="38"/>
  <c r="BR160" i="38"/>
  <c r="BQ160" i="38"/>
  <c r="BN160" i="38"/>
  <c r="BK160" i="38"/>
  <c r="BR159" i="38"/>
  <c r="BQ159" i="38"/>
  <c r="BO159" i="38"/>
  <c r="BP159" i="38" s="1"/>
  <c r="BN159" i="38"/>
  <c r="BK159" i="38"/>
  <c r="BR158" i="38"/>
  <c r="BQ158" i="38"/>
  <c r="BN158" i="38"/>
  <c r="BK158" i="38"/>
  <c r="BO158" i="38" s="1"/>
  <c r="BP158" i="38" s="1"/>
  <c r="BR157" i="38"/>
  <c r="BQ157" i="38"/>
  <c r="BN157" i="38"/>
  <c r="BK157" i="38"/>
  <c r="BO157" i="38" s="1"/>
  <c r="BP157" i="38" s="1"/>
  <c r="BR156" i="38"/>
  <c r="BQ156" i="38"/>
  <c r="BN156" i="38"/>
  <c r="BK156" i="38"/>
  <c r="BO156" i="38" s="1"/>
  <c r="BP156" i="38" s="1"/>
  <c r="BR155" i="38"/>
  <c r="BQ155" i="38"/>
  <c r="BN155" i="38"/>
  <c r="BK155" i="38"/>
  <c r="BO155" i="38" s="1"/>
  <c r="BP155" i="38" s="1"/>
  <c r="BR154" i="38"/>
  <c r="BQ154" i="38"/>
  <c r="BN154" i="38"/>
  <c r="BK154" i="38"/>
  <c r="BR153" i="38"/>
  <c r="BQ153" i="38"/>
  <c r="BO153" i="38"/>
  <c r="BP153" i="38" s="1"/>
  <c r="BN153" i="38"/>
  <c r="BK153" i="38"/>
  <c r="BR152" i="38"/>
  <c r="BQ152" i="38"/>
  <c r="BN152" i="38"/>
  <c r="BK152" i="38"/>
  <c r="BR151" i="38"/>
  <c r="BQ151" i="38"/>
  <c r="BO151" i="38"/>
  <c r="BP151" i="38" s="1"/>
  <c r="BN151" i="38"/>
  <c r="BK151" i="38"/>
  <c r="BR150" i="38"/>
  <c r="BQ150" i="38"/>
  <c r="BN150" i="38"/>
  <c r="BK150" i="38"/>
  <c r="BO150" i="38" s="1"/>
  <c r="BP150" i="38" s="1"/>
  <c r="BR149" i="38"/>
  <c r="BQ149" i="38"/>
  <c r="BN149" i="38"/>
  <c r="BK149" i="38"/>
  <c r="BO149" i="38" s="1"/>
  <c r="BP149" i="38" s="1"/>
  <c r="BR148" i="38"/>
  <c r="BQ148" i="38"/>
  <c r="BN148" i="38"/>
  <c r="BK148" i="38"/>
  <c r="BO148" i="38" s="1"/>
  <c r="BP148" i="38" s="1"/>
  <c r="BR147" i="38"/>
  <c r="BQ147" i="38"/>
  <c r="BN147" i="38"/>
  <c r="BK147" i="38"/>
  <c r="BO147" i="38" s="1"/>
  <c r="BP147" i="38" s="1"/>
  <c r="BR146" i="38"/>
  <c r="BQ146" i="38"/>
  <c r="BN146" i="38"/>
  <c r="BK146" i="38"/>
  <c r="BR145" i="38"/>
  <c r="BQ145" i="38"/>
  <c r="BO145" i="38"/>
  <c r="BP145" i="38" s="1"/>
  <c r="BN145" i="38"/>
  <c r="BK145" i="38"/>
  <c r="BR144" i="38"/>
  <c r="BQ144" i="38"/>
  <c r="BN144" i="38"/>
  <c r="BK144" i="38"/>
  <c r="BR143" i="38"/>
  <c r="BQ143" i="38"/>
  <c r="BO143" i="38"/>
  <c r="BP143" i="38" s="1"/>
  <c r="BN143" i="38"/>
  <c r="BK143" i="38"/>
  <c r="BR142" i="38"/>
  <c r="BQ142" i="38"/>
  <c r="BN142" i="38"/>
  <c r="BK142" i="38"/>
  <c r="BO142" i="38" s="1"/>
  <c r="BP142" i="38" s="1"/>
  <c r="BR141" i="38"/>
  <c r="BQ141" i="38"/>
  <c r="BN141" i="38"/>
  <c r="BK141" i="38"/>
  <c r="BO141" i="38" s="1"/>
  <c r="BP141" i="38" s="1"/>
  <c r="BR140" i="38"/>
  <c r="BQ140" i="38"/>
  <c r="BN140" i="38"/>
  <c r="BK140" i="38"/>
  <c r="BO140" i="38" s="1"/>
  <c r="BP140" i="38" s="1"/>
  <c r="BR139" i="38"/>
  <c r="BQ139" i="38"/>
  <c r="BN139" i="38"/>
  <c r="BK139" i="38"/>
  <c r="BO139" i="38" s="1"/>
  <c r="BP139" i="38" s="1"/>
  <c r="BR138" i="38"/>
  <c r="BQ138" i="38"/>
  <c r="BN138" i="38"/>
  <c r="BK138" i="38"/>
  <c r="BR137" i="38"/>
  <c r="BQ137" i="38"/>
  <c r="BO137" i="38"/>
  <c r="BP137" i="38" s="1"/>
  <c r="BN137" i="38"/>
  <c r="BK137" i="38"/>
  <c r="BR136" i="38"/>
  <c r="BQ136" i="38"/>
  <c r="BN136" i="38"/>
  <c r="BK136" i="38"/>
  <c r="BR135" i="38"/>
  <c r="BQ135" i="38"/>
  <c r="BO135" i="38"/>
  <c r="BP135" i="38" s="1"/>
  <c r="BN135" i="38"/>
  <c r="BK135" i="38"/>
  <c r="BR134" i="38"/>
  <c r="BQ134" i="38"/>
  <c r="BN134" i="38"/>
  <c r="BK134" i="38"/>
  <c r="BO134" i="38" s="1"/>
  <c r="BP134" i="38" s="1"/>
  <c r="BR133" i="38"/>
  <c r="BQ133" i="38"/>
  <c r="BN133" i="38"/>
  <c r="BK133" i="38"/>
  <c r="BO133" i="38" s="1"/>
  <c r="BP133" i="38" s="1"/>
  <c r="BR132" i="38"/>
  <c r="BQ132" i="38"/>
  <c r="BN132" i="38"/>
  <c r="BK132" i="38"/>
  <c r="BO132" i="38" s="1"/>
  <c r="BP132" i="38" s="1"/>
  <c r="BR131" i="38"/>
  <c r="BQ131" i="38"/>
  <c r="BN131" i="38"/>
  <c r="BK131" i="38"/>
  <c r="BO131" i="38" s="1"/>
  <c r="BP131" i="38" s="1"/>
  <c r="BR130" i="38"/>
  <c r="BQ130" i="38"/>
  <c r="BN130" i="38"/>
  <c r="BK130" i="38"/>
  <c r="BR129" i="38"/>
  <c r="BQ129" i="38"/>
  <c r="BO129" i="38"/>
  <c r="BP129" i="38" s="1"/>
  <c r="BN129" i="38"/>
  <c r="BK129" i="38"/>
  <c r="BR128" i="38"/>
  <c r="BQ128" i="38"/>
  <c r="BN128" i="38"/>
  <c r="BK128" i="38"/>
  <c r="BR127" i="38"/>
  <c r="BQ127" i="38"/>
  <c r="BO127" i="38"/>
  <c r="BP127" i="38" s="1"/>
  <c r="BN127" i="38"/>
  <c r="BK127" i="38"/>
  <c r="BR126" i="38"/>
  <c r="BQ126" i="38"/>
  <c r="BN126" i="38"/>
  <c r="BK126" i="38"/>
  <c r="BO126" i="38" s="1"/>
  <c r="BP126" i="38" s="1"/>
  <c r="BR125" i="38"/>
  <c r="BQ125" i="38"/>
  <c r="BN125" i="38"/>
  <c r="BK125" i="38"/>
  <c r="BO125" i="38" s="1"/>
  <c r="BP125" i="38" s="1"/>
  <c r="BR124" i="38"/>
  <c r="BQ124" i="38"/>
  <c r="BN124" i="38"/>
  <c r="BK124" i="38"/>
  <c r="BO124" i="38" s="1"/>
  <c r="BP124" i="38" s="1"/>
  <c r="BR123" i="38"/>
  <c r="BQ123" i="38"/>
  <c r="BN123" i="38"/>
  <c r="BK123" i="38"/>
  <c r="BO123" i="38" s="1"/>
  <c r="BP123" i="38" s="1"/>
  <c r="BR122" i="38"/>
  <c r="BQ122" i="38"/>
  <c r="BN122" i="38"/>
  <c r="BK122" i="38"/>
  <c r="BR121" i="38"/>
  <c r="BQ121" i="38"/>
  <c r="BO121" i="38"/>
  <c r="BP121" i="38" s="1"/>
  <c r="BN121" i="38"/>
  <c r="BK121" i="38"/>
  <c r="BR120" i="38"/>
  <c r="BQ120" i="38"/>
  <c r="BN120" i="38"/>
  <c r="BK120" i="38"/>
  <c r="BR119" i="38"/>
  <c r="BQ119" i="38"/>
  <c r="BN119" i="38"/>
  <c r="BK119" i="38"/>
  <c r="BO119" i="38" s="1"/>
  <c r="BP119" i="38" s="1"/>
  <c r="BR118" i="38"/>
  <c r="BQ118" i="38"/>
  <c r="BN118" i="38"/>
  <c r="BK118" i="38"/>
  <c r="BO118" i="38" s="1"/>
  <c r="BP118" i="38" s="1"/>
  <c r="BR117" i="38"/>
  <c r="BQ117" i="38"/>
  <c r="BN117" i="38"/>
  <c r="BK117" i="38"/>
  <c r="BO117" i="38" s="1"/>
  <c r="BP117" i="38" s="1"/>
  <c r="BR116" i="38"/>
  <c r="BQ116" i="38"/>
  <c r="BN116" i="38"/>
  <c r="BK116" i="38"/>
  <c r="BO116" i="38" s="1"/>
  <c r="BP116" i="38" s="1"/>
  <c r="BR115" i="38"/>
  <c r="BQ115" i="38"/>
  <c r="BN115" i="38"/>
  <c r="BK115" i="38"/>
  <c r="BO115" i="38" s="1"/>
  <c r="BP115" i="38" s="1"/>
  <c r="BR114" i="38"/>
  <c r="BQ114" i="38"/>
  <c r="BN114" i="38"/>
  <c r="BK114" i="38"/>
  <c r="BR113" i="38"/>
  <c r="BQ113" i="38"/>
  <c r="BO113" i="38"/>
  <c r="BP113" i="38" s="1"/>
  <c r="BN113" i="38"/>
  <c r="BK113" i="38"/>
  <c r="BR112" i="38"/>
  <c r="BQ112" i="38"/>
  <c r="BN112" i="38"/>
  <c r="BK112" i="38"/>
  <c r="BO112" i="38" s="1"/>
  <c r="BP112" i="38" s="1"/>
  <c r="BR111" i="38"/>
  <c r="BQ111" i="38"/>
  <c r="BN111" i="38"/>
  <c r="BK111" i="38"/>
  <c r="BO111" i="38" s="1"/>
  <c r="BP111" i="38" s="1"/>
  <c r="BR110" i="38"/>
  <c r="BQ110" i="38"/>
  <c r="BN110" i="38"/>
  <c r="BK110" i="38"/>
  <c r="BO110" i="38" s="1"/>
  <c r="BP110" i="38" s="1"/>
  <c r="BR109" i="38"/>
  <c r="BQ109" i="38"/>
  <c r="BN109" i="38"/>
  <c r="BK109" i="38"/>
  <c r="BO109" i="38" s="1"/>
  <c r="BP109" i="38" s="1"/>
  <c r="BR108" i="38"/>
  <c r="BQ108" i="38"/>
  <c r="BN108" i="38"/>
  <c r="BK108" i="38"/>
  <c r="BO108" i="38" s="1"/>
  <c r="BP108" i="38" s="1"/>
  <c r="BR107" i="38"/>
  <c r="BQ107" i="38"/>
  <c r="BN107" i="38"/>
  <c r="BK107" i="38"/>
  <c r="BO107" i="38" s="1"/>
  <c r="BP107" i="38" s="1"/>
  <c r="BR106" i="38"/>
  <c r="BQ106" i="38"/>
  <c r="BN106" i="38"/>
  <c r="BK106" i="38"/>
  <c r="BR105" i="38"/>
  <c r="BQ105" i="38"/>
  <c r="BO105" i="38"/>
  <c r="BP105" i="38" s="1"/>
  <c r="BN105" i="38"/>
  <c r="BK105" i="38"/>
  <c r="BR104" i="38"/>
  <c r="BQ104" i="38"/>
  <c r="BN104" i="38"/>
  <c r="BK104" i="38"/>
  <c r="BO104" i="38" s="1"/>
  <c r="BP104" i="38" s="1"/>
  <c r="BR103" i="38"/>
  <c r="BQ103" i="38"/>
  <c r="BN103" i="38"/>
  <c r="BK103" i="38"/>
  <c r="BO103" i="38" s="1"/>
  <c r="BP103" i="38" s="1"/>
  <c r="BR102" i="38"/>
  <c r="BQ102" i="38"/>
  <c r="BN102" i="38"/>
  <c r="BK102" i="38"/>
  <c r="BO102" i="38" s="1"/>
  <c r="BP102" i="38" s="1"/>
  <c r="BR101" i="38"/>
  <c r="BQ101" i="38"/>
  <c r="BN101" i="38"/>
  <c r="BK101" i="38"/>
  <c r="BO101" i="38" s="1"/>
  <c r="BP101" i="38" s="1"/>
  <c r="BR100" i="38"/>
  <c r="BQ100" i="38"/>
  <c r="BN100" i="38"/>
  <c r="BK100" i="38"/>
  <c r="BO100" i="38" s="1"/>
  <c r="BP100" i="38" s="1"/>
  <c r="BR99" i="38"/>
  <c r="BQ99" i="38"/>
  <c r="BN99" i="38"/>
  <c r="BO99" i="38" s="1"/>
  <c r="BP99" i="38" s="1"/>
  <c r="BK99" i="38"/>
  <c r="BR98" i="38"/>
  <c r="BQ98" i="38"/>
  <c r="BN98" i="38"/>
  <c r="BK98" i="38"/>
  <c r="BR97" i="38"/>
  <c r="BQ97" i="38"/>
  <c r="BO97" i="38"/>
  <c r="BP97" i="38" s="1"/>
  <c r="BN97" i="38"/>
  <c r="BK97" i="38"/>
  <c r="BR96" i="38"/>
  <c r="BQ96" i="38"/>
  <c r="BN96" i="38"/>
  <c r="BK96" i="38"/>
  <c r="BO96" i="38" s="1"/>
  <c r="BP96" i="38" s="1"/>
  <c r="BR95" i="38"/>
  <c r="BQ95" i="38"/>
  <c r="BN95" i="38"/>
  <c r="BK95" i="38"/>
  <c r="BO95" i="38" s="1"/>
  <c r="BP95" i="38" s="1"/>
  <c r="BR94" i="38"/>
  <c r="BQ94" i="38"/>
  <c r="BN94" i="38"/>
  <c r="BK94" i="38"/>
  <c r="BO94" i="38" s="1"/>
  <c r="BP94" i="38" s="1"/>
  <c r="BR93" i="38"/>
  <c r="BQ93" i="38"/>
  <c r="BN93" i="38"/>
  <c r="BK93" i="38"/>
  <c r="BO93" i="38" s="1"/>
  <c r="BP93" i="38" s="1"/>
  <c r="BR92" i="38"/>
  <c r="BQ92" i="38"/>
  <c r="BN92" i="38"/>
  <c r="BK92" i="38"/>
  <c r="BO92" i="38" s="1"/>
  <c r="BP92" i="38" s="1"/>
  <c r="BR91" i="38"/>
  <c r="BQ91" i="38"/>
  <c r="BN91" i="38"/>
  <c r="BO91" i="38" s="1"/>
  <c r="BP91" i="38" s="1"/>
  <c r="BK91" i="38"/>
  <c r="BR90" i="38"/>
  <c r="BQ90" i="38"/>
  <c r="BN90" i="38"/>
  <c r="BK90" i="38"/>
  <c r="BR89" i="38"/>
  <c r="BQ89" i="38"/>
  <c r="BO89" i="38"/>
  <c r="BP89" i="38" s="1"/>
  <c r="BN89" i="38"/>
  <c r="BK89" i="38"/>
  <c r="BR88" i="38"/>
  <c r="BQ88" i="38"/>
  <c r="BN88" i="38"/>
  <c r="BK88" i="38"/>
  <c r="BO88" i="38" s="1"/>
  <c r="BP88" i="38" s="1"/>
  <c r="BR87" i="38"/>
  <c r="BQ87" i="38"/>
  <c r="BN87" i="38"/>
  <c r="BK87" i="38"/>
  <c r="BO87" i="38" s="1"/>
  <c r="BP87" i="38" s="1"/>
  <c r="BR86" i="38"/>
  <c r="BQ86" i="38"/>
  <c r="BN86" i="38"/>
  <c r="BK86" i="38"/>
  <c r="BO86" i="38" s="1"/>
  <c r="BP86" i="38" s="1"/>
  <c r="BR85" i="38"/>
  <c r="BQ85" i="38"/>
  <c r="BN85" i="38"/>
  <c r="BK85" i="38"/>
  <c r="BO85" i="38" s="1"/>
  <c r="BP85" i="38" s="1"/>
  <c r="BR84" i="38"/>
  <c r="BQ84" i="38"/>
  <c r="BN84" i="38"/>
  <c r="BK84" i="38"/>
  <c r="BO84" i="38" s="1"/>
  <c r="BP84" i="38" s="1"/>
  <c r="BR83" i="38"/>
  <c r="BQ83" i="38"/>
  <c r="BN83" i="38"/>
  <c r="BO83" i="38" s="1"/>
  <c r="BP83" i="38" s="1"/>
  <c r="BK83" i="38"/>
  <c r="BR82" i="38"/>
  <c r="BQ82" i="38"/>
  <c r="BN82" i="38"/>
  <c r="BK82" i="38"/>
  <c r="BR81" i="38"/>
  <c r="BQ81" i="38"/>
  <c r="BO81" i="38"/>
  <c r="BP81" i="38" s="1"/>
  <c r="BN81" i="38"/>
  <c r="BK81" i="38"/>
  <c r="BR80" i="38"/>
  <c r="BQ80" i="38"/>
  <c r="BN80" i="38"/>
  <c r="BK80" i="38"/>
  <c r="BO80" i="38" s="1"/>
  <c r="BP80" i="38" s="1"/>
  <c r="BR79" i="38"/>
  <c r="BQ79" i="38"/>
  <c r="BN79" i="38"/>
  <c r="BK79" i="38"/>
  <c r="BO79" i="38" s="1"/>
  <c r="BP79" i="38" s="1"/>
  <c r="BR78" i="38"/>
  <c r="BQ78" i="38"/>
  <c r="BN78" i="38"/>
  <c r="BK78" i="38"/>
  <c r="BO78" i="38" s="1"/>
  <c r="BP78" i="38" s="1"/>
  <c r="BR77" i="38"/>
  <c r="BQ77" i="38"/>
  <c r="BN77" i="38"/>
  <c r="BK77" i="38"/>
  <c r="BO77" i="38" s="1"/>
  <c r="BP77" i="38" s="1"/>
  <c r="BR76" i="38"/>
  <c r="BQ76" i="38"/>
  <c r="BN76" i="38"/>
  <c r="BK76" i="38"/>
  <c r="BO76" i="38" s="1"/>
  <c r="BP76" i="38" s="1"/>
  <c r="BR75" i="38"/>
  <c r="BQ75" i="38"/>
  <c r="BN75" i="38"/>
  <c r="BO75" i="38" s="1"/>
  <c r="BP75" i="38" s="1"/>
  <c r="BK75" i="38"/>
  <c r="BR74" i="38"/>
  <c r="BQ74" i="38"/>
  <c r="BN74" i="38"/>
  <c r="BK74" i="38"/>
  <c r="BR73" i="38"/>
  <c r="BQ73" i="38"/>
  <c r="BO73" i="38"/>
  <c r="BP73" i="38" s="1"/>
  <c r="BN73" i="38"/>
  <c r="BK73" i="38"/>
  <c r="BR72" i="38"/>
  <c r="BQ72" i="38"/>
  <c r="BN72" i="38"/>
  <c r="BK72" i="38"/>
  <c r="BO72" i="38" s="1"/>
  <c r="BP72" i="38" s="1"/>
  <c r="BR71" i="38"/>
  <c r="BQ71" i="38"/>
  <c r="BN71" i="38"/>
  <c r="BK71" i="38"/>
  <c r="BO71" i="38" s="1"/>
  <c r="BP71" i="38" s="1"/>
  <c r="BR70" i="38"/>
  <c r="BQ70" i="38"/>
  <c r="BN70" i="38"/>
  <c r="BK70" i="38"/>
  <c r="BO70" i="38" s="1"/>
  <c r="BP70" i="38" s="1"/>
  <c r="BR69" i="38"/>
  <c r="BQ69" i="38"/>
  <c r="BN69" i="38"/>
  <c r="BK69" i="38"/>
  <c r="BO69" i="38" s="1"/>
  <c r="BP69" i="38" s="1"/>
  <c r="BR68" i="38"/>
  <c r="BQ68" i="38"/>
  <c r="BN68" i="38"/>
  <c r="BK68" i="38"/>
  <c r="BO68" i="38" s="1"/>
  <c r="BP68" i="38" s="1"/>
  <c r="BR67" i="38"/>
  <c r="BQ67" i="38"/>
  <c r="BN67" i="38"/>
  <c r="BO67" i="38" s="1"/>
  <c r="BP67" i="38" s="1"/>
  <c r="BK67" i="38"/>
  <c r="BR66" i="38"/>
  <c r="BQ66" i="38"/>
  <c r="BN66" i="38"/>
  <c r="BK66" i="38"/>
  <c r="BR65" i="38"/>
  <c r="BQ65" i="38"/>
  <c r="BO65" i="38"/>
  <c r="BP65" i="38" s="1"/>
  <c r="BN65" i="38"/>
  <c r="BK65" i="38"/>
  <c r="BR64" i="38"/>
  <c r="BQ64" i="38"/>
  <c r="BN64" i="38"/>
  <c r="BK64" i="38"/>
  <c r="BO64" i="38" s="1"/>
  <c r="BP64" i="38" s="1"/>
  <c r="BR63" i="38"/>
  <c r="BQ63" i="38"/>
  <c r="BN63" i="38"/>
  <c r="BK63" i="38"/>
  <c r="BO63" i="38" s="1"/>
  <c r="BP63" i="38" s="1"/>
  <c r="BR62" i="38"/>
  <c r="BQ62" i="38"/>
  <c r="BN62" i="38"/>
  <c r="BK62" i="38"/>
  <c r="BO62" i="38" s="1"/>
  <c r="BP62" i="38" s="1"/>
  <c r="BR61" i="38"/>
  <c r="BQ61" i="38"/>
  <c r="BN61" i="38"/>
  <c r="BK61" i="38"/>
  <c r="BO61" i="38" s="1"/>
  <c r="BP61" i="38" s="1"/>
  <c r="BR60" i="38"/>
  <c r="BQ60" i="38"/>
  <c r="BN60" i="38"/>
  <c r="BK60" i="38"/>
  <c r="BO60" i="38" s="1"/>
  <c r="BP60" i="38" s="1"/>
  <c r="BR59" i="38"/>
  <c r="BQ59" i="38"/>
  <c r="BN59" i="38"/>
  <c r="BO59" i="38" s="1"/>
  <c r="BP59" i="38" s="1"/>
  <c r="BK59" i="38"/>
  <c r="BR58" i="38"/>
  <c r="BQ58" i="38"/>
  <c r="BN58" i="38"/>
  <c r="BK58" i="38"/>
  <c r="BR57" i="38"/>
  <c r="BQ57" i="38"/>
  <c r="BO57" i="38"/>
  <c r="BP57" i="38" s="1"/>
  <c r="BN57" i="38"/>
  <c r="BK57" i="38"/>
  <c r="BR56" i="38"/>
  <c r="BQ56" i="38"/>
  <c r="BN56" i="38"/>
  <c r="BK56" i="38"/>
  <c r="BO56" i="38" s="1"/>
  <c r="BP56" i="38" s="1"/>
  <c r="BR55" i="38"/>
  <c r="BQ55" i="38"/>
  <c r="BN55" i="38"/>
  <c r="BK55" i="38"/>
  <c r="BR54" i="38"/>
  <c r="BQ54" i="38"/>
  <c r="BN54" i="38"/>
  <c r="BK54" i="38"/>
  <c r="BO54" i="38" s="1"/>
  <c r="BP54" i="38" s="1"/>
  <c r="BR53" i="38"/>
  <c r="BQ53" i="38"/>
  <c r="BN53" i="38"/>
  <c r="BK53" i="38"/>
  <c r="BO53" i="38" s="1"/>
  <c r="BP53" i="38" s="1"/>
  <c r="BR52" i="38"/>
  <c r="BQ52" i="38"/>
  <c r="BN52" i="38"/>
  <c r="BK52" i="38"/>
  <c r="BO52" i="38" s="1"/>
  <c r="BP52" i="38" s="1"/>
  <c r="BR51" i="38"/>
  <c r="BQ51" i="38"/>
  <c r="BN51" i="38"/>
  <c r="BK51" i="38"/>
  <c r="BR50" i="38"/>
  <c r="BQ50" i="38"/>
  <c r="BN50" i="38"/>
  <c r="BK50" i="38"/>
  <c r="BR49" i="38"/>
  <c r="BQ49" i="38"/>
  <c r="BO49" i="38"/>
  <c r="BP49" i="38" s="1"/>
  <c r="BN49" i="38"/>
  <c r="BK49" i="38"/>
  <c r="BR48" i="38"/>
  <c r="BQ48" i="38"/>
  <c r="BN48" i="38"/>
  <c r="BK48" i="38"/>
  <c r="BO48" i="38" s="1"/>
  <c r="BP48" i="38" s="1"/>
  <c r="BR47" i="38"/>
  <c r="BQ47" i="38"/>
  <c r="BN47" i="38"/>
  <c r="BK47" i="38"/>
  <c r="BR46" i="38"/>
  <c r="BQ46" i="38"/>
  <c r="BN46" i="38"/>
  <c r="BK46" i="38"/>
  <c r="BO46" i="38" s="1"/>
  <c r="BP46" i="38" s="1"/>
  <c r="BR45" i="38"/>
  <c r="BQ45" i="38"/>
  <c r="BN45" i="38"/>
  <c r="BK45" i="38"/>
  <c r="BO45" i="38" s="1"/>
  <c r="BP45" i="38" s="1"/>
  <c r="BR44" i="38"/>
  <c r="BQ44" i="38"/>
  <c r="BN44" i="38"/>
  <c r="BK44" i="38"/>
  <c r="BO44" i="38" s="1"/>
  <c r="BP44" i="38" s="1"/>
  <c r="BR43" i="38"/>
  <c r="BQ43" i="38"/>
  <c r="BN43" i="38"/>
  <c r="BK43" i="38"/>
  <c r="BR42" i="38"/>
  <c r="BQ42" i="38"/>
  <c r="BN42" i="38"/>
  <c r="BK42" i="38"/>
  <c r="BR41" i="38"/>
  <c r="BQ41" i="38"/>
  <c r="BO41" i="38"/>
  <c r="BP41" i="38" s="1"/>
  <c r="BN41" i="38"/>
  <c r="BK41" i="38"/>
  <c r="BR40" i="38"/>
  <c r="BQ40" i="38"/>
  <c r="BN40" i="38"/>
  <c r="BK40" i="38"/>
  <c r="BO40" i="38" s="1"/>
  <c r="BP40" i="38" s="1"/>
  <c r="BR39" i="38"/>
  <c r="BQ39" i="38"/>
  <c r="BN39" i="38"/>
  <c r="BK39" i="38"/>
  <c r="BR38" i="38"/>
  <c r="BQ38" i="38"/>
  <c r="BN38" i="38"/>
  <c r="BK38" i="38"/>
  <c r="BO38" i="38" s="1"/>
  <c r="BP38" i="38" s="1"/>
  <c r="BR37" i="38"/>
  <c r="BQ37" i="38"/>
  <c r="BN37" i="38"/>
  <c r="BK37" i="38"/>
  <c r="BO37" i="38" s="1"/>
  <c r="BP37" i="38" s="1"/>
  <c r="BR36" i="38"/>
  <c r="BQ36" i="38"/>
  <c r="BN36" i="38"/>
  <c r="BK36" i="38"/>
  <c r="BO36" i="38" s="1"/>
  <c r="BP36" i="38" s="1"/>
  <c r="BR35" i="38"/>
  <c r="BQ35" i="38"/>
  <c r="BN35" i="38"/>
  <c r="BK35" i="38"/>
  <c r="BR34" i="38"/>
  <c r="BQ34" i="38"/>
  <c r="BN34" i="38"/>
  <c r="BK34" i="38"/>
  <c r="BR33" i="38"/>
  <c r="BQ33" i="38"/>
  <c r="BO33" i="38"/>
  <c r="BP33" i="38" s="1"/>
  <c r="BN33" i="38"/>
  <c r="BK33" i="38"/>
  <c r="BR32" i="38"/>
  <c r="BQ32" i="38"/>
  <c r="BN32" i="38"/>
  <c r="BK32" i="38"/>
  <c r="BO32" i="38" s="1"/>
  <c r="BP32" i="38" s="1"/>
  <c r="BR31" i="38"/>
  <c r="BQ31" i="38"/>
  <c r="BN31" i="38"/>
  <c r="BK31" i="38"/>
  <c r="BR30" i="38"/>
  <c r="BQ30" i="38"/>
  <c r="BN30" i="38"/>
  <c r="BK30" i="38"/>
  <c r="BO30" i="38" s="1"/>
  <c r="BP30" i="38" s="1"/>
  <c r="BR29" i="38"/>
  <c r="BQ29" i="38"/>
  <c r="BN29" i="38"/>
  <c r="BK29" i="38"/>
  <c r="BO29" i="38" s="1"/>
  <c r="BP29" i="38" s="1"/>
  <c r="BR28" i="38"/>
  <c r="BQ28" i="38"/>
  <c r="BN28" i="38"/>
  <c r="BK28" i="38"/>
  <c r="BO28" i="38" s="1"/>
  <c r="BP28" i="38" s="1"/>
  <c r="BR27" i="38"/>
  <c r="BQ27" i="38"/>
  <c r="BN27" i="38"/>
  <c r="BK27" i="38"/>
  <c r="BR26" i="38"/>
  <c r="BQ26" i="38"/>
  <c r="BN26" i="38"/>
  <c r="BK26" i="38"/>
  <c r="BR25" i="38"/>
  <c r="BQ25" i="38"/>
  <c r="BO25" i="38"/>
  <c r="BP25" i="38" s="1"/>
  <c r="BN25" i="38"/>
  <c r="BK25" i="38"/>
  <c r="BR24" i="38"/>
  <c r="BQ24" i="38"/>
  <c r="BN24" i="38"/>
  <c r="BK24" i="38"/>
  <c r="BO24" i="38" s="1"/>
  <c r="BP24" i="38" s="1"/>
  <c r="BR23" i="38"/>
  <c r="BQ23" i="38"/>
  <c r="BN23" i="38"/>
  <c r="BK23" i="38"/>
  <c r="BR22" i="38"/>
  <c r="BQ22" i="38"/>
  <c r="BN22" i="38"/>
  <c r="BK22" i="38"/>
  <c r="BO22" i="38" s="1"/>
  <c r="BP22" i="38" s="1"/>
  <c r="BR21" i="38"/>
  <c r="BQ21" i="38"/>
  <c r="BN21" i="38"/>
  <c r="BK21" i="38"/>
  <c r="BO21" i="38" s="1"/>
  <c r="BP21" i="38" s="1"/>
  <c r="BR20" i="38"/>
  <c r="BQ20" i="38"/>
  <c r="BN20" i="38"/>
  <c r="BK20" i="38"/>
  <c r="BO20" i="38" s="1"/>
  <c r="BP20" i="38" s="1"/>
  <c r="BR19" i="38"/>
  <c r="BQ19" i="38"/>
  <c r="BN19" i="38"/>
  <c r="BK19" i="38"/>
  <c r="BR18" i="38"/>
  <c r="BQ18" i="38"/>
  <c r="BN18" i="38"/>
  <c r="BK18" i="38"/>
  <c r="BR17" i="38"/>
  <c r="BQ17" i="38"/>
  <c r="BO17" i="38"/>
  <c r="BP17" i="38" s="1"/>
  <c r="BN17" i="38"/>
  <c r="BK17" i="38"/>
  <c r="BR16" i="38"/>
  <c r="BQ16" i="38"/>
  <c r="BN16" i="38"/>
  <c r="BK16" i="38"/>
  <c r="BO16" i="38" s="1"/>
  <c r="BP16" i="38" s="1"/>
  <c r="BR15" i="38"/>
  <c r="BQ15" i="38"/>
  <c r="BN15" i="38"/>
  <c r="BK15" i="38"/>
  <c r="BR14" i="38"/>
  <c r="BQ14" i="38"/>
  <c r="BN14" i="38"/>
  <c r="BK14" i="38"/>
  <c r="BO14" i="38" s="1"/>
  <c r="BP14" i="38" s="1"/>
  <c r="BR13" i="38"/>
  <c r="BQ13" i="38"/>
  <c r="BN13" i="38"/>
  <c r="BK13" i="38"/>
  <c r="BO13" i="38" s="1"/>
  <c r="BP13" i="38" s="1"/>
  <c r="BR12" i="38"/>
  <c r="BQ12" i="38"/>
  <c r="BN12" i="38"/>
  <c r="BK12" i="38"/>
  <c r="BO12" i="38" s="1"/>
  <c r="BP12" i="38" s="1"/>
  <c r="BR11" i="38"/>
  <c r="BQ11" i="38"/>
  <c r="BN11" i="38"/>
  <c r="BO11" i="38" s="1"/>
  <c r="BP11" i="38" s="1"/>
  <c r="BK11" i="38"/>
  <c r="BR10" i="38"/>
  <c r="BQ10" i="38"/>
  <c r="BN10" i="38"/>
  <c r="BK10" i="38"/>
  <c r="BR9" i="38"/>
  <c r="BQ9" i="38"/>
  <c r="BO9" i="38"/>
  <c r="BP9" i="38" s="1"/>
  <c r="BN9" i="38"/>
  <c r="BK9" i="38"/>
  <c r="BR8" i="38"/>
  <c r="BQ8" i="38"/>
  <c r="BN8" i="38"/>
  <c r="BK8" i="38"/>
  <c r="CE94" i="37"/>
  <c r="CD94" i="37"/>
  <c r="CB94" i="37"/>
  <c r="CC94" i="37" s="1"/>
  <c r="CA94" i="37"/>
  <c r="BX94" i="37"/>
  <c r="CE93" i="37"/>
  <c r="CD93" i="37"/>
  <c r="CA93" i="37"/>
  <c r="BX93" i="37"/>
  <c r="CB93" i="37" s="1"/>
  <c r="CC93" i="37" s="1"/>
  <c r="CE92" i="37"/>
  <c r="CD92" i="37"/>
  <c r="CB92" i="37"/>
  <c r="CC92" i="37" s="1"/>
  <c r="CA92" i="37"/>
  <c r="BX92" i="37"/>
  <c r="CE91" i="37"/>
  <c r="CD91" i="37"/>
  <c r="CA91" i="37"/>
  <c r="BX91" i="37"/>
  <c r="CB91" i="37" s="1"/>
  <c r="CC91" i="37" s="1"/>
  <c r="CE90" i="37"/>
  <c r="CD90" i="37"/>
  <c r="CB90" i="37"/>
  <c r="CC90" i="37" s="1"/>
  <c r="CA90" i="37"/>
  <c r="BX90" i="37"/>
  <c r="CE89" i="37"/>
  <c r="CD89" i="37"/>
  <c r="CA89" i="37"/>
  <c r="BX89" i="37"/>
  <c r="CB89" i="37" s="1"/>
  <c r="CC89" i="37" s="1"/>
  <c r="CE88" i="37"/>
  <c r="CD88" i="37"/>
  <c r="CB88" i="37"/>
  <c r="CC88" i="37" s="1"/>
  <c r="CA88" i="37"/>
  <c r="BX88" i="37"/>
  <c r="CE87" i="37"/>
  <c r="CD87" i="37"/>
  <c r="CA87" i="37"/>
  <c r="BX87" i="37"/>
  <c r="CB87" i="37" s="1"/>
  <c r="CC87" i="37" s="1"/>
  <c r="CE86" i="37"/>
  <c r="CD86" i="37"/>
  <c r="CB86" i="37"/>
  <c r="CC86" i="37" s="1"/>
  <c r="CA86" i="37"/>
  <c r="BX86" i="37"/>
  <c r="CE85" i="37"/>
  <c r="CD85" i="37"/>
  <c r="CA85" i="37"/>
  <c r="BX85" i="37"/>
  <c r="CB85" i="37" s="1"/>
  <c r="CC85" i="37" s="1"/>
  <c r="CE84" i="37"/>
  <c r="CD84" i="37"/>
  <c r="CB84" i="37"/>
  <c r="CC84" i="37" s="1"/>
  <c r="CA84" i="37"/>
  <c r="BX84" i="37"/>
  <c r="CE83" i="37"/>
  <c r="CD83" i="37"/>
  <c r="CA83" i="37"/>
  <c r="BX83" i="37"/>
  <c r="CB83" i="37" s="1"/>
  <c r="CC83" i="37" s="1"/>
  <c r="CE82" i="37"/>
  <c r="CD82" i="37"/>
  <c r="CB82" i="37"/>
  <c r="CC82" i="37" s="1"/>
  <c r="CA82" i="37"/>
  <c r="BX82" i="37"/>
  <c r="CE81" i="37"/>
  <c r="CD81" i="37"/>
  <c r="CA81" i="37"/>
  <c r="BX81" i="37"/>
  <c r="CB81" i="37" s="1"/>
  <c r="CC81" i="37" s="1"/>
  <c r="CE80" i="37"/>
  <c r="CD80" i="37"/>
  <c r="CB80" i="37"/>
  <c r="CC80" i="37" s="1"/>
  <c r="CA80" i="37"/>
  <c r="BX80" i="37"/>
  <c r="CE79" i="37"/>
  <c r="CD79" i="37"/>
  <c r="CA79" i="37"/>
  <c r="BX79" i="37"/>
  <c r="CB79" i="37" s="1"/>
  <c r="CC79" i="37" s="1"/>
  <c r="CE78" i="37"/>
  <c r="CD78" i="37"/>
  <c r="CB78" i="37"/>
  <c r="CC78" i="37" s="1"/>
  <c r="CA78" i="37"/>
  <c r="BX78" i="37"/>
  <c r="CE77" i="37"/>
  <c r="CD77" i="37"/>
  <c r="CA77" i="37"/>
  <c r="BX77" i="37"/>
  <c r="CB77" i="37" s="1"/>
  <c r="CC77" i="37" s="1"/>
  <c r="CE76" i="37"/>
  <c r="CD76" i="37"/>
  <c r="CB76" i="37"/>
  <c r="CC76" i="37" s="1"/>
  <c r="CA76" i="37"/>
  <c r="BX76" i="37"/>
  <c r="CE75" i="37"/>
  <c r="CD75" i="37"/>
  <c r="CA75" i="37"/>
  <c r="BX75" i="37"/>
  <c r="CB75" i="37" s="1"/>
  <c r="CC75" i="37" s="1"/>
  <c r="CE74" i="37"/>
  <c r="CD74" i="37"/>
  <c r="CB74" i="37"/>
  <c r="CC74" i="37" s="1"/>
  <c r="CA74" i="37"/>
  <c r="BX74" i="37"/>
  <c r="CE73" i="37"/>
  <c r="CD73" i="37"/>
  <c r="CA73" i="37"/>
  <c r="BX73" i="37"/>
  <c r="CB73" i="37" s="1"/>
  <c r="CC73" i="37" s="1"/>
  <c r="CE72" i="37"/>
  <c r="CD72" i="37"/>
  <c r="CB72" i="37"/>
  <c r="CC72" i="37" s="1"/>
  <c r="CA72" i="37"/>
  <c r="BX72" i="37"/>
  <c r="CE71" i="37"/>
  <c r="CD71" i="37"/>
  <c r="CA71" i="37"/>
  <c r="BX71" i="37"/>
  <c r="CB71" i="37" s="1"/>
  <c r="CC71" i="37" s="1"/>
  <c r="CE70" i="37"/>
  <c r="CD70" i="37"/>
  <c r="CB70" i="37"/>
  <c r="CC70" i="37" s="1"/>
  <c r="CA70" i="37"/>
  <c r="BX70" i="37"/>
  <c r="CE69" i="37"/>
  <c r="CD69" i="37"/>
  <c r="CA69" i="37"/>
  <c r="BX69" i="37"/>
  <c r="CB69" i="37" s="1"/>
  <c r="CC69" i="37" s="1"/>
  <c r="CE68" i="37"/>
  <c r="CD68" i="37"/>
  <c r="CB68" i="37"/>
  <c r="CC68" i="37" s="1"/>
  <c r="CA68" i="37"/>
  <c r="BX68" i="37"/>
  <c r="CE67" i="37"/>
  <c r="CD67" i="37"/>
  <c r="CA67" i="37"/>
  <c r="BX67" i="37"/>
  <c r="CB67" i="37" s="1"/>
  <c r="CC67" i="37" s="1"/>
  <c r="CE66" i="37"/>
  <c r="CD66" i="37"/>
  <c r="CB66" i="37"/>
  <c r="CC66" i="37" s="1"/>
  <c r="CA66" i="37"/>
  <c r="BX66" i="37"/>
  <c r="CE65" i="37"/>
  <c r="CD65" i="37"/>
  <c r="CA65" i="37"/>
  <c r="BX65" i="37"/>
  <c r="CB65" i="37" s="1"/>
  <c r="CC65" i="37" s="1"/>
  <c r="CE64" i="37"/>
  <c r="CD64" i="37"/>
  <c r="CB64" i="37"/>
  <c r="CC64" i="37" s="1"/>
  <c r="CA64" i="37"/>
  <c r="BX64" i="37"/>
  <c r="CE63" i="37"/>
  <c r="CD63" i="37"/>
  <c r="CA63" i="37"/>
  <c r="BX63" i="37"/>
  <c r="CB63" i="37" s="1"/>
  <c r="CC63" i="37" s="1"/>
  <c r="CE62" i="37"/>
  <c r="CD62" i="37"/>
  <c r="CB62" i="37"/>
  <c r="CC62" i="37" s="1"/>
  <c r="CA62" i="37"/>
  <c r="BX62" i="37"/>
  <c r="CE61" i="37"/>
  <c r="CD61" i="37"/>
  <c r="CA61" i="37"/>
  <c r="BX61" i="37"/>
  <c r="CB61" i="37" s="1"/>
  <c r="CC61" i="37" s="1"/>
  <c r="CE60" i="37"/>
  <c r="CD60" i="37"/>
  <c r="CB60" i="37"/>
  <c r="CC60" i="37" s="1"/>
  <c r="CA60" i="37"/>
  <c r="BX60" i="37"/>
  <c r="CE59" i="37"/>
  <c r="CD59" i="37"/>
  <c r="CA59" i="37"/>
  <c r="BX59" i="37"/>
  <c r="CB59" i="37" s="1"/>
  <c r="CC59" i="37" s="1"/>
  <c r="CE58" i="37"/>
  <c r="CD58" i="37"/>
  <c r="CB58" i="37"/>
  <c r="CC58" i="37" s="1"/>
  <c r="CA58" i="37"/>
  <c r="BX58" i="37"/>
  <c r="CE57" i="37"/>
  <c r="CD57" i="37"/>
  <c r="CA57" i="37"/>
  <c r="BX57" i="37"/>
  <c r="CB57" i="37" s="1"/>
  <c r="CC57" i="37" s="1"/>
  <c r="CE56" i="37"/>
  <c r="CD56" i="37"/>
  <c r="CB56" i="37"/>
  <c r="CC56" i="37" s="1"/>
  <c r="CA56" i="37"/>
  <c r="BX56" i="37"/>
  <c r="CE55" i="37"/>
  <c r="CD55" i="37"/>
  <c r="CA55" i="37"/>
  <c r="BX55" i="37"/>
  <c r="CB55" i="37" s="1"/>
  <c r="CC55" i="37" s="1"/>
  <c r="CE54" i="37"/>
  <c r="CD54" i="37"/>
  <c r="CB54" i="37"/>
  <c r="CC54" i="37" s="1"/>
  <c r="CA54" i="37"/>
  <c r="BX54" i="37"/>
  <c r="CE53" i="37"/>
  <c r="CD53" i="37"/>
  <c r="CA53" i="37"/>
  <c r="BX53" i="37"/>
  <c r="CB53" i="37" s="1"/>
  <c r="CC53" i="37" s="1"/>
  <c r="CE52" i="37"/>
  <c r="CD52" i="37"/>
  <c r="CB52" i="37"/>
  <c r="CC52" i="37" s="1"/>
  <c r="CA52" i="37"/>
  <c r="BX52" i="37"/>
  <c r="CE51" i="37"/>
  <c r="CD51" i="37"/>
  <c r="CA51" i="37"/>
  <c r="BX51" i="37"/>
  <c r="CB51" i="37" s="1"/>
  <c r="CC51" i="37" s="1"/>
  <c r="CE50" i="37"/>
  <c r="CD50" i="37"/>
  <c r="CB50" i="37"/>
  <c r="CC50" i="37" s="1"/>
  <c r="CA50" i="37"/>
  <c r="BX50" i="37"/>
  <c r="CE49" i="37"/>
  <c r="CD49" i="37"/>
  <c r="CA49" i="37"/>
  <c r="BX49" i="37"/>
  <c r="CB49" i="37" s="1"/>
  <c r="CC49" i="37" s="1"/>
  <c r="CE48" i="37"/>
  <c r="CD48" i="37"/>
  <c r="CB48" i="37"/>
  <c r="CC48" i="37" s="1"/>
  <c r="CA48" i="37"/>
  <c r="BX48" i="37"/>
  <c r="CE47" i="37"/>
  <c r="CD47" i="37"/>
  <c r="CA47" i="37"/>
  <c r="BX47" i="37"/>
  <c r="CB47" i="37" s="1"/>
  <c r="CC47" i="37" s="1"/>
  <c r="CE46" i="37"/>
  <c r="CD46" i="37"/>
  <c r="CB46" i="37"/>
  <c r="CC46" i="37" s="1"/>
  <c r="CA46" i="37"/>
  <c r="BX46" i="37"/>
  <c r="CE45" i="37"/>
  <c r="CD45" i="37"/>
  <c r="CA45" i="37"/>
  <c r="BX45" i="37"/>
  <c r="CB45" i="37" s="1"/>
  <c r="CC45" i="37" s="1"/>
  <c r="CE44" i="37"/>
  <c r="CD44" i="37"/>
  <c r="CB44" i="37"/>
  <c r="CC44" i="37" s="1"/>
  <c r="CA44" i="37"/>
  <c r="BX44" i="37"/>
  <c r="CE43" i="37"/>
  <c r="CD43" i="37"/>
  <c r="CA43" i="37"/>
  <c r="BX43" i="37"/>
  <c r="CB43" i="37" s="1"/>
  <c r="CC43" i="37" s="1"/>
  <c r="CE42" i="37"/>
  <c r="CD42" i="37"/>
  <c r="CB42" i="37"/>
  <c r="CC42" i="37" s="1"/>
  <c r="CA42" i="37"/>
  <c r="BX42" i="37"/>
  <c r="CE41" i="37"/>
  <c r="CD41" i="37"/>
  <c r="CA41" i="37"/>
  <c r="BX41" i="37"/>
  <c r="CB41" i="37" s="1"/>
  <c r="CC41" i="37" s="1"/>
  <c r="CE40" i="37"/>
  <c r="CD40" i="37"/>
  <c r="CB40" i="37"/>
  <c r="CC40" i="37" s="1"/>
  <c r="CA40" i="37"/>
  <c r="BX40" i="37"/>
  <c r="CE39" i="37"/>
  <c r="CD39" i="37"/>
  <c r="CA39" i="37"/>
  <c r="BX39" i="37"/>
  <c r="CB39" i="37" s="1"/>
  <c r="CC39" i="37" s="1"/>
  <c r="CE38" i="37"/>
  <c r="CD38" i="37"/>
  <c r="CB38" i="37"/>
  <c r="CC38" i="37" s="1"/>
  <c r="CA38" i="37"/>
  <c r="BX38" i="37"/>
  <c r="CE37" i="37"/>
  <c r="CD37" i="37"/>
  <c r="CA37" i="37"/>
  <c r="BX37" i="37"/>
  <c r="CB37" i="37" s="1"/>
  <c r="CC37" i="37" s="1"/>
  <c r="CE36" i="37"/>
  <c r="CD36" i="37"/>
  <c r="CB36" i="37"/>
  <c r="CC36" i="37" s="1"/>
  <c r="CA36" i="37"/>
  <c r="BX36" i="37"/>
  <c r="CE35" i="37"/>
  <c r="CD35" i="37"/>
  <c r="CA35" i="37"/>
  <c r="BX35" i="37"/>
  <c r="CB35" i="37" s="1"/>
  <c r="CC35" i="37" s="1"/>
  <c r="CE34" i="37"/>
  <c r="CD34" i="37"/>
  <c r="CB34" i="37"/>
  <c r="CC34" i="37" s="1"/>
  <c r="CA34" i="37"/>
  <c r="BX34" i="37"/>
  <c r="CE33" i="37"/>
  <c r="CD33" i="37"/>
  <c r="CA33" i="37"/>
  <c r="BX33" i="37"/>
  <c r="CB33" i="37" s="1"/>
  <c r="CC33" i="37" s="1"/>
  <c r="CE32" i="37"/>
  <c r="CD32" i="37"/>
  <c r="CB32" i="37"/>
  <c r="CC32" i="37" s="1"/>
  <c r="CA32" i="37"/>
  <c r="BX32" i="37"/>
  <c r="CE31" i="37"/>
  <c r="CD31" i="37"/>
  <c r="CA31" i="37"/>
  <c r="BX31" i="37"/>
  <c r="CB31" i="37" s="1"/>
  <c r="CC31" i="37" s="1"/>
  <c r="CE30" i="37"/>
  <c r="CD30" i="37"/>
  <c r="CB30" i="37"/>
  <c r="CC30" i="37" s="1"/>
  <c r="CA30" i="37"/>
  <c r="BX30" i="37"/>
  <c r="CE29" i="37"/>
  <c r="CD29" i="37"/>
  <c r="CA29" i="37"/>
  <c r="BX29" i="37"/>
  <c r="CB29" i="37" s="1"/>
  <c r="CC29" i="37" s="1"/>
  <c r="CE28" i="37"/>
  <c r="CD28" i="37"/>
  <c r="CB28" i="37"/>
  <c r="CC28" i="37" s="1"/>
  <c r="CA28" i="37"/>
  <c r="BX28" i="37"/>
  <c r="CE27" i="37"/>
  <c r="CD27" i="37"/>
  <c r="CA27" i="37"/>
  <c r="BX27" i="37"/>
  <c r="CB27" i="37" s="1"/>
  <c r="CC27" i="37" s="1"/>
  <c r="CE26" i="37"/>
  <c r="CD26" i="37"/>
  <c r="CB26" i="37"/>
  <c r="CC26" i="37" s="1"/>
  <c r="CA26" i="37"/>
  <c r="BX26" i="37"/>
  <c r="CE25" i="37"/>
  <c r="CD25" i="37"/>
  <c r="CA25" i="37"/>
  <c r="BX25" i="37"/>
  <c r="CB25" i="37" s="1"/>
  <c r="CC25" i="37" s="1"/>
  <c r="CE24" i="37"/>
  <c r="CD24" i="37"/>
  <c r="CB24" i="37"/>
  <c r="CC24" i="37" s="1"/>
  <c r="CA24" i="37"/>
  <c r="BX24" i="37"/>
  <c r="CE23" i="37"/>
  <c r="CD23" i="37"/>
  <c r="CA23" i="37"/>
  <c r="BX23" i="37"/>
  <c r="CB23" i="37" s="1"/>
  <c r="CC23" i="37" s="1"/>
  <c r="CE22" i="37"/>
  <c r="CD22" i="37"/>
  <c r="CB22" i="37"/>
  <c r="CC22" i="37" s="1"/>
  <c r="CA22" i="37"/>
  <c r="BX22" i="37"/>
  <c r="CE21" i="37"/>
  <c r="CD21" i="37"/>
  <c r="CA21" i="37"/>
  <c r="BX21" i="37"/>
  <c r="CB21" i="37" s="1"/>
  <c r="CC21" i="37" s="1"/>
  <c r="CE20" i="37"/>
  <c r="CD20" i="37"/>
  <c r="CB20" i="37"/>
  <c r="CC20" i="37" s="1"/>
  <c r="CA20" i="37"/>
  <c r="BX20" i="37"/>
  <c r="CE19" i="37"/>
  <c r="CD19" i="37"/>
  <c r="CA19" i="37"/>
  <c r="BX19" i="37"/>
  <c r="CB19" i="37" s="1"/>
  <c r="CC19" i="37" s="1"/>
  <c r="CE18" i="37"/>
  <c r="CD18" i="37"/>
  <c r="CB18" i="37"/>
  <c r="CC18" i="37" s="1"/>
  <c r="CA18" i="37"/>
  <c r="BX18" i="37"/>
  <c r="CE17" i="37"/>
  <c r="CD17" i="37"/>
  <c r="CA17" i="37"/>
  <c r="BX17" i="37"/>
  <c r="CB17" i="37" s="1"/>
  <c r="CC17" i="37" s="1"/>
  <c r="CE16" i="37"/>
  <c r="CD16" i="37"/>
  <c r="CB16" i="37"/>
  <c r="CC16" i="37" s="1"/>
  <c r="CA16" i="37"/>
  <c r="BX16" i="37"/>
  <c r="CE15" i="37"/>
  <c r="CD15" i="37"/>
  <c r="CA15" i="37"/>
  <c r="BX15" i="37"/>
  <c r="CB15" i="37" s="1"/>
  <c r="CC15" i="37" s="1"/>
  <c r="CE14" i="37"/>
  <c r="CD14" i="37"/>
  <c r="CB14" i="37"/>
  <c r="CC14" i="37" s="1"/>
  <c r="CA14" i="37"/>
  <c r="BX14" i="37"/>
  <c r="CE13" i="37"/>
  <c r="CD13" i="37"/>
  <c r="CA13" i="37"/>
  <c r="BX13" i="37"/>
  <c r="CB13" i="37" s="1"/>
  <c r="CC13" i="37" s="1"/>
  <c r="CE12" i="37"/>
  <c r="CD12" i="37"/>
  <c r="CB12" i="37"/>
  <c r="CC12" i="37" s="1"/>
  <c r="CA12" i="37"/>
  <c r="BX12" i="37"/>
  <c r="CE11" i="37"/>
  <c r="CD11" i="37"/>
  <c r="CA11" i="37"/>
  <c r="BX11" i="37"/>
  <c r="CB11" i="37" s="1"/>
  <c r="CC11" i="37" s="1"/>
  <c r="CE10" i="37"/>
  <c r="CD10" i="37"/>
  <c r="CB10" i="37"/>
  <c r="CC10" i="37" s="1"/>
  <c r="CA10" i="37"/>
  <c r="BX10" i="37"/>
  <c r="CE9" i="37"/>
  <c r="CD9" i="37"/>
  <c r="CA9" i="37"/>
  <c r="BX9" i="37"/>
  <c r="CB9" i="37" s="1"/>
  <c r="CC9" i="37" s="1"/>
  <c r="CE8" i="37"/>
  <c r="CD8" i="37"/>
  <c r="CB8" i="37"/>
  <c r="CB95" i="37" s="1"/>
  <c r="BT95" i="37" s="1"/>
  <c r="BT7" i="37" s="1"/>
  <c r="CA8" i="37"/>
  <c r="BY95" i="37" s="1"/>
  <c r="BY7" i="37" s="1"/>
  <c r="BX8" i="37"/>
  <c r="BV95" i="37" s="1"/>
  <c r="BV7" i="37" s="1"/>
  <c r="BR94" i="37"/>
  <c r="BQ94" i="37"/>
  <c r="BO94" i="37"/>
  <c r="BP94" i="37" s="1"/>
  <c r="BN94" i="37"/>
  <c r="BK94" i="37"/>
  <c r="BR93" i="37"/>
  <c r="BQ93" i="37"/>
  <c r="BN93" i="37"/>
  <c r="BK93" i="37"/>
  <c r="BO93" i="37" s="1"/>
  <c r="BP93" i="37" s="1"/>
  <c r="BR92" i="37"/>
  <c r="BQ92" i="37"/>
  <c r="BN92" i="37"/>
  <c r="BK92" i="37"/>
  <c r="BO92" i="37" s="1"/>
  <c r="BP92" i="37" s="1"/>
  <c r="BR91" i="37"/>
  <c r="BQ91" i="37"/>
  <c r="BN91" i="37"/>
  <c r="BK91" i="37"/>
  <c r="BR90" i="37"/>
  <c r="BQ90" i="37"/>
  <c r="BN90" i="37"/>
  <c r="BK90" i="37"/>
  <c r="BO90" i="37" s="1"/>
  <c r="BP90" i="37" s="1"/>
  <c r="BR89" i="37"/>
  <c r="BQ89" i="37"/>
  <c r="BN89" i="37"/>
  <c r="BK89" i="37"/>
  <c r="BO89" i="37" s="1"/>
  <c r="BP89" i="37" s="1"/>
  <c r="BR88" i="37"/>
  <c r="BQ88" i="37"/>
  <c r="BN88" i="37"/>
  <c r="BK88" i="37"/>
  <c r="BO88" i="37" s="1"/>
  <c r="BP88" i="37" s="1"/>
  <c r="BR87" i="37"/>
  <c r="BQ87" i="37"/>
  <c r="BN87" i="37"/>
  <c r="BK87" i="37"/>
  <c r="BR86" i="37"/>
  <c r="BQ86" i="37"/>
  <c r="BO86" i="37"/>
  <c r="BP86" i="37" s="1"/>
  <c r="BN86" i="37"/>
  <c r="BK86" i="37"/>
  <c r="BR85" i="37"/>
  <c r="BQ85" i="37"/>
  <c r="BN85" i="37"/>
  <c r="BK85" i="37"/>
  <c r="BO85" i="37" s="1"/>
  <c r="BP85" i="37" s="1"/>
  <c r="BR84" i="37"/>
  <c r="BQ84" i="37"/>
  <c r="BN84" i="37"/>
  <c r="BK84" i="37"/>
  <c r="BO84" i="37" s="1"/>
  <c r="BP84" i="37" s="1"/>
  <c r="BR83" i="37"/>
  <c r="BQ83" i="37"/>
  <c r="BN83" i="37"/>
  <c r="BK83" i="37"/>
  <c r="BR82" i="37"/>
  <c r="BQ82" i="37"/>
  <c r="BN82" i="37"/>
  <c r="BK82" i="37"/>
  <c r="BO82" i="37" s="1"/>
  <c r="BP82" i="37" s="1"/>
  <c r="BR81" i="37"/>
  <c r="BQ81" i="37"/>
  <c r="BN81" i="37"/>
  <c r="BK81" i="37"/>
  <c r="BO81" i="37" s="1"/>
  <c r="BP81" i="37" s="1"/>
  <c r="BR80" i="37"/>
  <c r="BQ80" i="37"/>
  <c r="BN80" i="37"/>
  <c r="BK80" i="37"/>
  <c r="BO80" i="37" s="1"/>
  <c r="BP80" i="37" s="1"/>
  <c r="BR79" i="37"/>
  <c r="BQ79" i="37"/>
  <c r="BN79" i="37"/>
  <c r="BK79" i="37"/>
  <c r="BR78" i="37"/>
  <c r="BQ78" i="37"/>
  <c r="BO78" i="37"/>
  <c r="BP78" i="37" s="1"/>
  <c r="BN78" i="37"/>
  <c r="BK78" i="37"/>
  <c r="BR77" i="37"/>
  <c r="BQ77" i="37"/>
  <c r="BN77" i="37"/>
  <c r="BK77" i="37"/>
  <c r="BR76" i="37"/>
  <c r="BQ76" i="37"/>
  <c r="BN76" i="37"/>
  <c r="BK76" i="37"/>
  <c r="BO76" i="37" s="1"/>
  <c r="BP76" i="37" s="1"/>
  <c r="BR75" i="37"/>
  <c r="BQ75" i="37"/>
  <c r="BN75" i="37"/>
  <c r="BK75" i="37"/>
  <c r="BO75" i="37" s="1"/>
  <c r="BP75" i="37" s="1"/>
  <c r="BR74" i="37"/>
  <c r="BQ74" i="37"/>
  <c r="BN74" i="37"/>
  <c r="BK74" i="37"/>
  <c r="BO74" i="37" s="1"/>
  <c r="BP74" i="37" s="1"/>
  <c r="BR73" i="37"/>
  <c r="BQ73" i="37"/>
  <c r="BN73" i="37"/>
  <c r="BK73" i="37"/>
  <c r="BO73" i="37" s="1"/>
  <c r="BP73" i="37" s="1"/>
  <c r="BR72" i="37"/>
  <c r="BQ72" i="37"/>
  <c r="BN72" i="37"/>
  <c r="BK72" i="37"/>
  <c r="BO72" i="37" s="1"/>
  <c r="BP72" i="37" s="1"/>
  <c r="BR71" i="37"/>
  <c r="BQ71" i="37"/>
  <c r="BN71" i="37"/>
  <c r="BK71" i="37"/>
  <c r="BR70" i="37"/>
  <c r="BQ70" i="37"/>
  <c r="BO70" i="37"/>
  <c r="BP70" i="37" s="1"/>
  <c r="BN70" i="37"/>
  <c r="BK70" i="37"/>
  <c r="BR69" i="37"/>
  <c r="BQ69" i="37"/>
  <c r="BN69" i="37"/>
  <c r="BK69" i="37"/>
  <c r="BR68" i="37"/>
  <c r="BQ68" i="37"/>
  <c r="BN68" i="37"/>
  <c r="BK68" i="37"/>
  <c r="BO68" i="37" s="1"/>
  <c r="BP68" i="37" s="1"/>
  <c r="BR67" i="37"/>
  <c r="BQ67" i="37"/>
  <c r="BN67" i="37"/>
  <c r="BK67" i="37"/>
  <c r="BO67" i="37" s="1"/>
  <c r="BP67" i="37" s="1"/>
  <c r="BR66" i="37"/>
  <c r="BQ66" i="37"/>
  <c r="BN66" i="37"/>
  <c r="BK66" i="37"/>
  <c r="BO66" i="37" s="1"/>
  <c r="BP66" i="37" s="1"/>
  <c r="BR65" i="37"/>
  <c r="BQ65" i="37"/>
  <c r="BN65" i="37"/>
  <c r="BK65" i="37"/>
  <c r="BO65" i="37" s="1"/>
  <c r="BP65" i="37" s="1"/>
  <c r="BR64" i="37"/>
  <c r="BQ64" i="37"/>
  <c r="BN64" i="37"/>
  <c r="BK64" i="37"/>
  <c r="BO64" i="37" s="1"/>
  <c r="BP64" i="37" s="1"/>
  <c r="BR63" i="37"/>
  <c r="BQ63" i="37"/>
  <c r="BN63" i="37"/>
  <c r="BK63" i="37"/>
  <c r="BR62" i="37"/>
  <c r="BQ62" i="37"/>
  <c r="BO62" i="37"/>
  <c r="BP62" i="37" s="1"/>
  <c r="BN62" i="37"/>
  <c r="BK62" i="37"/>
  <c r="BR61" i="37"/>
  <c r="BQ61" i="37"/>
  <c r="BN61" i="37"/>
  <c r="BK61" i="37"/>
  <c r="BR60" i="37"/>
  <c r="BQ60" i="37"/>
  <c r="BN60" i="37"/>
  <c r="BK60" i="37"/>
  <c r="BO60" i="37" s="1"/>
  <c r="BP60" i="37" s="1"/>
  <c r="BR59" i="37"/>
  <c r="BQ59" i="37"/>
  <c r="BN59" i="37"/>
  <c r="BK59" i="37"/>
  <c r="BO59" i="37" s="1"/>
  <c r="BP59" i="37" s="1"/>
  <c r="BR58" i="37"/>
  <c r="BQ58" i="37"/>
  <c r="BN58" i="37"/>
  <c r="BK58" i="37"/>
  <c r="BO58" i="37" s="1"/>
  <c r="BP58" i="37" s="1"/>
  <c r="BR57" i="37"/>
  <c r="BQ57" i="37"/>
  <c r="BN57" i="37"/>
  <c r="BK57" i="37"/>
  <c r="BO57" i="37" s="1"/>
  <c r="BP57" i="37" s="1"/>
  <c r="BR56" i="37"/>
  <c r="BQ56" i="37"/>
  <c r="BN56" i="37"/>
  <c r="BK56" i="37"/>
  <c r="BO56" i="37" s="1"/>
  <c r="BP56" i="37" s="1"/>
  <c r="BR55" i="37"/>
  <c r="BQ55" i="37"/>
  <c r="BN55" i="37"/>
  <c r="BK55" i="37"/>
  <c r="BR54" i="37"/>
  <c r="BQ54" i="37"/>
  <c r="BO54" i="37"/>
  <c r="BP54" i="37" s="1"/>
  <c r="BN54" i="37"/>
  <c r="BK54" i="37"/>
  <c r="BR53" i="37"/>
  <c r="BQ53" i="37"/>
  <c r="BN53" i="37"/>
  <c r="BK53" i="37"/>
  <c r="BR52" i="37"/>
  <c r="BQ52" i="37"/>
  <c r="BN52" i="37"/>
  <c r="BK52" i="37"/>
  <c r="BO52" i="37" s="1"/>
  <c r="BP52" i="37" s="1"/>
  <c r="BR51" i="37"/>
  <c r="BQ51" i="37"/>
  <c r="BN51" i="37"/>
  <c r="BK51" i="37"/>
  <c r="BO51" i="37" s="1"/>
  <c r="BP51" i="37" s="1"/>
  <c r="BR50" i="37"/>
  <c r="BQ50" i="37"/>
  <c r="BN50" i="37"/>
  <c r="BK50" i="37"/>
  <c r="BO50" i="37" s="1"/>
  <c r="BP50" i="37" s="1"/>
  <c r="BR49" i="37"/>
  <c r="BQ49" i="37"/>
  <c r="BN49" i="37"/>
  <c r="BK49" i="37"/>
  <c r="BO49" i="37" s="1"/>
  <c r="BP49" i="37" s="1"/>
  <c r="BR48" i="37"/>
  <c r="BQ48" i="37"/>
  <c r="BN48" i="37"/>
  <c r="BK48" i="37"/>
  <c r="BO48" i="37" s="1"/>
  <c r="BP48" i="37" s="1"/>
  <c r="BR47" i="37"/>
  <c r="BQ47" i="37"/>
  <c r="BN47" i="37"/>
  <c r="BK47" i="37"/>
  <c r="BR46" i="37"/>
  <c r="BQ46" i="37"/>
  <c r="BO46" i="37"/>
  <c r="BP46" i="37" s="1"/>
  <c r="BN46" i="37"/>
  <c r="BK46" i="37"/>
  <c r="BR45" i="37"/>
  <c r="BQ45" i="37"/>
  <c r="BN45" i="37"/>
  <c r="BK45" i="37"/>
  <c r="BR44" i="37"/>
  <c r="BQ44" i="37"/>
  <c r="BN44" i="37"/>
  <c r="BK44" i="37"/>
  <c r="BO44" i="37" s="1"/>
  <c r="BP44" i="37" s="1"/>
  <c r="BR43" i="37"/>
  <c r="BQ43" i="37"/>
  <c r="BN43" i="37"/>
  <c r="BK43" i="37"/>
  <c r="BO43" i="37" s="1"/>
  <c r="BP43" i="37" s="1"/>
  <c r="BR42" i="37"/>
  <c r="BQ42" i="37"/>
  <c r="BN42" i="37"/>
  <c r="BK42" i="37"/>
  <c r="BO42" i="37" s="1"/>
  <c r="BP42" i="37" s="1"/>
  <c r="BR41" i="37"/>
  <c r="BQ41" i="37"/>
  <c r="BN41" i="37"/>
  <c r="BK41" i="37"/>
  <c r="BO41" i="37" s="1"/>
  <c r="BP41" i="37" s="1"/>
  <c r="BR40" i="37"/>
  <c r="BQ40" i="37"/>
  <c r="BN40" i="37"/>
  <c r="BK40" i="37"/>
  <c r="BO40" i="37" s="1"/>
  <c r="BP40" i="37" s="1"/>
  <c r="BR39" i="37"/>
  <c r="BQ39" i="37"/>
  <c r="BN39" i="37"/>
  <c r="BK39" i="37"/>
  <c r="BR38" i="37"/>
  <c r="BQ38" i="37"/>
  <c r="BO38" i="37"/>
  <c r="BP38" i="37" s="1"/>
  <c r="BN38" i="37"/>
  <c r="BK38" i="37"/>
  <c r="BR37" i="37"/>
  <c r="BQ37" i="37"/>
  <c r="BN37" i="37"/>
  <c r="BK37" i="37"/>
  <c r="BR36" i="37"/>
  <c r="BQ36" i="37"/>
  <c r="BN36" i="37"/>
  <c r="BK36" i="37"/>
  <c r="BO36" i="37" s="1"/>
  <c r="BP36" i="37" s="1"/>
  <c r="BR35" i="37"/>
  <c r="BQ35" i="37"/>
  <c r="BN35" i="37"/>
  <c r="BK35" i="37"/>
  <c r="BO35" i="37" s="1"/>
  <c r="BP35" i="37" s="1"/>
  <c r="BR34" i="37"/>
  <c r="BQ34" i="37"/>
  <c r="BN34" i="37"/>
  <c r="BK34" i="37"/>
  <c r="BO34" i="37" s="1"/>
  <c r="BP34" i="37" s="1"/>
  <c r="BR33" i="37"/>
  <c r="BQ33" i="37"/>
  <c r="BN33" i="37"/>
  <c r="BK33" i="37"/>
  <c r="BO33" i="37" s="1"/>
  <c r="BP33" i="37" s="1"/>
  <c r="BR32" i="37"/>
  <c r="BQ32" i="37"/>
  <c r="BN32" i="37"/>
  <c r="BK32" i="37"/>
  <c r="BO32" i="37" s="1"/>
  <c r="BP32" i="37" s="1"/>
  <c r="BR31" i="37"/>
  <c r="BQ31" i="37"/>
  <c r="BN31" i="37"/>
  <c r="BK31" i="37"/>
  <c r="BR30" i="37"/>
  <c r="BQ30" i="37"/>
  <c r="BO30" i="37"/>
  <c r="BP30" i="37" s="1"/>
  <c r="BN30" i="37"/>
  <c r="BK30" i="37"/>
  <c r="BR29" i="37"/>
  <c r="BQ29" i="37"/>
  <c r="BN29" i="37"/>
  <c r="BK29" i="37"/>
  <c r="BR28" i="37"/>
  <c r="BQ28" i="37"/>
  <c r="BN28" i="37"/>
  <c r="BK28" i="37"/>
  <c r="BO28" i="37" s="1"/>
  <c r="BP28" i="37" s="1"/>
  <c r="BR27" i="37"/>
  <c r="BQ27" i="37"/>
  <c r="BN27" i="37"/>
  <c r="BK27" i="37"/>
  <c r="BO27" i="37" s="1"/>
  <c r="BP27" i="37" s="1"/>
  <c r="BR26" i="37"/>
  <c r="BQ26" i="37"/>
  <c r="BN26" i="37"/>
  <c r="BK26" i="37"/>
  <c r="BO26" i="37" s="1"/>
  <c r="BP26" i="37" s="1"/>
  <c r="BR25" i="37"/>
  <c r="BQ25" i="37"/>
  <c r="BN25" i="37"/>
  <c r="BK25" i="37"/>
  <c r="BO25" i="37" s="1"/>
  <c r="BP25" i="37" s="1"/>
  <c r="BR24" i="37"/>
  <c r="BQ24" i="37"/>
  <c r="BN24" i="37"/>
  <c r="BK24" i="37"/>
  <c r="BO24" i="37" s="1"/>
  <c r="BP24" i="37" s="1"/>
  <c r="BR23" i="37"/>
  <c r="BQ23" i="37"/>
  <c r="BN23" i="37"/>
  <c r="BK23" i="37"/>
  <c r="BR22" i="37"/>
  <c r="BQ22" i="37"/>
  <c r="BO22" i="37"/>
  <c r="BP22" i="37" s="1"/>
  <c r="BN22" i="37"/>
  <c r="BK22" i="37"/>
  <c r="BR21" i="37"/>
  <c r="BQ21" i="37"/>
  <c r="BN21" i="37"/>
  <c r="BK21" i="37"/>
  <c r="BR20" i="37"/>
  <c r="BQ20" i="37"/>
  <c r="BN20" i="37"/>
  <c r="BK20" i="37"/>
  <c r="BO20" i="37" s="1"/>
  <c r="BP20" i="37" s="1"/>
  <c r="BR19" i="37"/>
  <c r="BQ19" i="37"/>
  <c r="BN19" i="37"/>
  <c r="BK19" i="37"/>
  <c r="BO19" i="37" s="1"/>
  <c r="BP19" i="37" s="1"/>
  <c r="BR18" i="37"/>
  <c r="BQ18" i="37"/>
  <c r="BN18" i="37"/>
  <c r="BK18" i="37"/>
  <c r="BO18" i="37" s="1"/>
  <c r="BP18" i="37" s="1"/>
  <c r="BR17" i="37"/>
  <c r="BQ17" i="37"/>
  <c r="BN17" i="37"/>
  <c r="BK17" i="37"/>
  <c r="BO17" i="37" s="1"/>
  <c r="BP17" i="37" s="1"/>
  <c r="BR16" i="37"/>
  <c r="BQ16" i="37"/>
  <c r="BN16" i="37"/>
  <c r="BK16" i="37"/>
  <c r="BO16" i="37" s="1"/>
  <c r="BP16" i="37" s="1"/>
  <c r="BR15" i="37"/>
  <c r="BQ15" i="37"/>
  <c r="BN15" i="37"/>
  <c r="BK15" i="37"/>
  <c r="BR14" i="37"/>
  <c r="BQ14" i="37"/>
  <c r="BO14" i="37"/>
  <c r="BP14" i="37" s="1"/>
  <c r="BN14" i="37"/>
  <c r="BK14" i="37"/>
  <c r="BR13" i="37"/>
  <c r="BQ13" i="37"/>
  <c r="BN13" i="37"/>
  <c r="BK13" i="37"/>
  <c r="BR12" i="37"/>
  <c r="BQ12" i="37"/>
  <c r="BN12" i="37"/>
  <c r="BK12" i="37"/>
  <c r="BO12" i="37" s="1"/>
  <c r="BP12" i="37" s="1"/>
  <c r="BR11" i="37"/>
  <c r="BQ11" i="37"/>
  <c r="BN11" i="37"/>
  <c r="BK11" i="37"/>
  <c r="BO11" i="37" s="1"/>
  <c r="BP11" i="37" s="1"/>
  <c r="BR10" i="37"/>
  <c r="BQ10" i="37"/>
  <c r="BN10" i="37"/>
  <c r="BK10" i="37"/>
  <c r="BO10" i="37" s="1"/>
  <c r="BP10" i="37" s="1"/>
  <c r="BR9" i="37"/>
  <c r="BQ9" i="37"/>
  <c r="BN9" i="37"/>
  <c r="BK9" i="37"/>
  <c r="BO9" i="37" s="1"/>
  <c r="BP9" i="37" s="1"/>
  <c r="BR8" i="37"/>
  <c r="BQ8" i="37"/>
  <c r="BN8" i="37"/>
  <c r="BL95" i="37" s="1"/>
  <c r="BL7" i="37" s="1"/>
  <c r="BK8" i="37"/>
  <c r="BO8" i="37" s="1"/>
  <c r="CE137" i="36"/>
  <c r="CD137" i="36"/>
  <c r="CB137" i="36"/>
  <c r="CC137" i="36" s="1"/>
  <c r="CA137" i="36"/>
  <c r="BX137" i="36"/>
  <c r="CE136" i="36"/>
  <c r="CD136" i="36"/>
  <c r="CA136" i="36"/>
  <c r="BX136" i="36"/>
  <c r="CB136" i="36" s="1"/>
  <c r="CC136" i="36" s="1"/>
  <c r="CE135" i="36"/>
  <c r="CD135" i="36"/>
  <c r="CB135" i="36"/>
  <c r="CC135" i="36" s="1"/>
  <c r="CA135" i="36"/>
  <c r="BX135" i="36"/>
  <c r="CE134" i="36"/>
  <c r="CD134" i="36"/>
  <c r="CA134" i="36"/>
  <c r="BX134" i="36"/>
  <c r="CB134" i="36" s="1"/>
  <c r="CC134" i="36" s="1"/>
  <c r="CE133" i="36"/>
  <c r="CD133" i="36"/>
  <c r="CB133" i="36"/>
  <c r="CC133" i="36" s="1"/>
  <c r="CA133" i="36"/>
  <c r="BX133" i="36"/>
  <c r="CE132" i="36"/>
  <c r="CD132" i="36"/>
  <c r="CA132" i="36"/>
  <c r="BX132" i="36"/>
  <c r="CB132" i="36" s="1"/>
  <c r="CC132" i="36" s="1"/>
  <c r="CE131" i="36"/>
  <c r="CD131" i="36"/>
  <c r="CB131" i="36"/>
  <c r="CC131" i="36" s="1"/>
  <c r="CA131" i="36"/>
  <c r="BX131" i="36"/>
  <c r="CE130" i="36"/>
  <c r="CD130" i="36"/>
  <c r="CA130" i="36"/>
  <c r="BX130" i="36"/>
  <c r="CB130" i="36" s="1"/>
  <c r="CC130" i="36" s="1"/>
  <c r="CE129" i="36"/>
  <c r="CD129" i="36"/>
  <c r="CB129" i="36"/>
  <c r="CC129" i="36" s="1"/>
  <c r="CA129" i="36"/>
  <c r="BX129" i="36"/>
  <c r="CE128" i="36"/>
  <c r="CD128" i="36"/>
  <c r="CA128" i="36"/>
  <c r="BX128" i="36"/>
  <c r="CB128" i="36" s="1"/>
  <c r="CC128" i="36" s="1"/>
  <c r="CE127" i="36"/>
  <c r="CD127" i="36"/>
  <c r="CB127" i="36"/>
  <c r="CC127" i="36" s="1"/>
  <c r="CA127" i="36"/>
  <c r="BX127" i="36"/>
  <c r="CE126" i="36"/>
  <c r="CD126" i="36"/>
  <c r="CA126" i="36"/>
  <c r="BX126" i="36"/>
  <c r="CB126" i="36" s="1"/>
  <c r="CC126" i="36" s="1"/>
  <c r="CE125" i="36"/>
  <c r="CD125" i="36"/>
  <c r="CB125" i="36"/>
  <c r="CC125" i="36" s="1"/>
  <c r="CA125" i="36"/>
  <c r="BX125" i="36"/>
  <c r="CE124" i="36"/>
  <c r="CD124" i="36"/>
  <c r="CA124" i="36"/>
  <c r="BX124" i="36"/>
  <c r="CB124" i="36" s="1"/>
  <c r="CC124" i="36" s="1"/>
  <c r="CE123" i="36"/>
  <c r="CD123" i="36"/>
  <c r="CB123" i="36"/>
  <c r="CC123" i="36" s="1"/>
  <c r="CA123" i="36"/>
  <c r="BX123" i="36"/>
  <c r="CE122" i="36"/>
  <c r="CD122" i="36"/>
  <c r="CA122" i="36"/>
  <c r="BX122" i="36"/>
  <c r="CB122" i="36" s="1"/>
  <c r="CC122" i="36" s="1"/>
  <c r="CE121" i="36"/>
  <c r="CD121" i="36"/>
  <c r="CB121" i="36"/>
  <c r="CC121" i="36" s="1"/>
  <c r="CA121" i="36"/>
  <c r="BX121" i="36"/>
  <c r="CE120" i="36"/>
  <c r="CD120" i="36"/>
  <c r="CA120" i="36"/>
  <c r="BX120" i="36"/>
  <c r="CB120" i="36" s="1"/>
  <c r="CC120" i="36" s="1"/>
  <c r="CE119" i="36"/>
  <c r="CD119" i="36"/>
  <c r="CB119" i="36"/>
  <c r="CC119" i="36" s="1"/>
  <c r="CA119" i="36"/>
  <c r="BX119" i="36"/>
  <c r="CE118" i="36"/>
  <c r="CD118" i="36"/>
  <c r="CA118" i="36"/>
  <c r="BX118" i="36"/>
  <c r="CB118" i="36" s="1"/>
  <c r="CC118" i="36" s="1"/>
  <c r="CE117" i="36"/>
  <c r="CD117" i="36"/>
  <c r="CB117" i="36"/>
  <c r="CC117" i="36" s="1"/>
  <c r="CA117" i="36"/>
  <c r="BX117" i="36"/>
  <c r="CE116" i="36"/>
  <c r="CD116" i="36"/>
  <c r="CA116" i="36"/>
  <c r="BX116" i="36"/>
  <c r="CB116" i="36" s="1"/>
  <c r="CC116" i="36" s="1"/>
  <c r="CE115" i="36"/>
  <c r="CD115" i="36"/>
  <c r="CB115" i="36"/>
  <c r="CC115" i="36" s="1"/>
  <c r="CA115" i="36"/>
  <c r="BX115" i="36"/>
  <c r="CE114" i="36"/>
  <c r="CD114" i="36"/>
  <c r="CA114" i="36"/>
  <c r="BX114" i="36"/>
  <c r="CB114" i="36" s="1"/>
  <c r="CC114" i="36" s="1"/>
  <c r="CE113" i="36"/>
  <c r="CD113" i="36"/>
  <c r="CB113" i="36"/>
  <c r="CC113" i="36" s="1"/>
  <c r="CA113" i="36"/>
  <c r="BX113" i="36"/>
  <c r="CE112" i="36"/>
  <c r="CD112" i="36"/>
  <c r="CA112" i="36"/>
  <c r="BX112" i="36"/>
  <c r="CB112" i="36" s="1"/>
  <c r="CC112" i="36" s="1"/>
  <c r="CE111" i="36"/>
  <c r="CD111" i="36"/>
  <c r="CB111" i="36"/>
  <c r="CC111" i="36" s="1"/>
  <c r="CA111" i="36"/>
  <c r="BX111" i="36"/>
  <c r="CE110" i="36"/>
  <c r="CD110" i="36"/>
  <c r="CA110" i="36"/>
  <c r="BX110" i="36"/>
  <c r="CB110" i="36" s="1"/>
  <c r="CC110" i="36" s="1"/>
  <c r="CE109" i="36"/>
  <c r="CD109" i="36"/>
  <c r="CB109" i="36"/>
  <c r="CC109" i="36" s="1"/>
  <c r="CA109" i="36"/>
  <c r="BX109" i="36"/>
  <c r="CE108" i="36"/>
  <c r="CD108" i="36"/>
  <c r="CA108" i="36"/>
  <c r="BX108" i="36"/>
  <c r="CB108" i="36" s="1"/>
  <c r="CC108" i="36" s="1"/>
  <c r="CE107" i="36"/>
  <c r="CD107" i="36"/>
  <c r="CB107" i="36"/>
  <c r="CC107" i="36" s="1"/>
  <c r="CA107" i="36"/>
  <c r="BX107" i="36"/>
  <c r="CE106" i="36"/>
  <c r="CD106" i="36"/>
  <c r="CA106" i="36"/>
  <c r="BX106" i="36"/>
  <c r="CB106" i="36" s="1"/>
  <c r="CC106" i="36" s="1"/>
  <c r="CE105" i="36"/>
  <c r="CD105" i="36"/>
  <c r="CB105" i="36"/>
  <c r="CC105" i="36" s="1"/>
  <c r="CA105" i="36"/>
  <c r="BX105" i="36"/>
  <c r="CE104" i="36"/>
  <c r="CD104" i="36"/>
  <c r="CA104" i="36"/>
  <c r="BX104" i="36"/>
  <c r="CB104" i="36" s="1"/>
  <c r="CC104" i="36" s="1"/>
  <c r="CE103" i="36"/>
  <c r="CD103" i="36"/>
  <c r="CB103" i="36"/>
  <c r="CC103" i="36" s="1"/>
  <c r="CA103" i="36"/>
  <c r="BX103" i="36"/>
  <c r="CE102" i="36"/>
  <c r="CD102" i="36"/>
  <c r="CA102" i="36"/>
  <c r="BX102" i="36"/>
  <c r="CB102" i="36" s="1"/>
  <c r="CC102" i="36" s="1"/>
  <c r="CE101" i="36"/>
  <c r="CD101" i="36"/>
  <c r="CB101" i="36"/>
  <c r="CC101" i="36" s="1"/>
  <c r="CA101" i="36"/>
  <c r="BX101" i="36"/>
  <c r="CE100" i="36"/>
  <c r="CD100" i="36"/>
  <c r="CA100" i="36"/>
  <c r="BX100" i="36"/>
  <c r="CB100" i="36" s="1"/>
  <c r="CC100" i="36" s="1"/>
  <c r="CE99" i="36"/>
  <c r="CD99" i="36"/>
  <c r="CB99" i="36"/>
  <c r="CC99" i="36" s="1"/>
  <c r="CA99" i="36"/>
  <c r="BX99" i="36"/>
  <c r="CE98" i="36"/>
  <c r="CD98" i="36"/>
  <c r="CA98" i="36"/>
  <c r="BX98" i="36"/>
  <c r="CB98" i="36" s="1"/>
  <c r="CC98" i="36" s="1"/>
  <c r="CE97" i="36"/>
  <c r="CD97" i="36"/>
  <c r="CB97" i="36"/>
  <c r="CC97" i="36" s="1"/>
  <c r="CA97" i="36"/>
  <c r="BX97" i="36"/>
  <c r="CE96" i="36"/>
  <c r="CD96" i="36"/>
  <c r="CA96" i="36"/>
  <c r="BX96" i="36"/>
  <c r="CB96" i="36" s="1"/>
  <c r="CC96" i="36" s="1"/>
  <c r="CE95" i="36"/>
  <c r="CD95" i="36"/>
  <c r="CB95" i="36"/>
  <c r="CC95" i="36" s="1"/>
  <c r="CA95" i="36"/>
  <c r="BX95" i="36"/>
  <c r="CE94" i="36"/>
  <c r="CD94" i="36"/>
  <c r="CA94" i="36"/>
  <c r="BX94" i="36"/>
  <c r="CB94" i="36" s="1"/>
  <c r="CC94" i="36" s="1"/>
  <c r="CE93" i="36"/>
  <c r="CD93" i="36"/>
  <c r="CB93" i="36"/>
  <c r="CC93" i="36" s="1"/>
  <c r="CA93" i="36"/>
  <c r="BX93" i="36"/>
  <c r="CE92" i="36"/>
  <c r="CD92" i="36"/>
  <c r="CA92" i="36"/>
  <c r="BX92" i="36"/>
  <c r="CB92" i="36" s="1"/>
  <c r="CC92" i="36" s="1"/>
  <c r="CE91" i="36"/>
  <c r="CD91" i="36"/>
  <c r="CB91" i="36"/>
  <c r="CC91" i="36" s="1"/>
  <c r="CA91" i="36"/>
  <c r="BX91" i="36"/>
  <c r="CE90" i="36"/>
  <c r="CD90" i="36"/>
  <c r="CA90" i="36"/>
  <c r="BX90" i="36"/>
  <c r="CB90" i="36" s="1"/>
  <c r="CC90" i="36" s="1"/>
  <c r="CE89" i="36"/>
  <c r="CD89" i="36"/>
  <c r="CB89" i="36"/>
  <c r="CC89" i="36" s="1"/>
  <c r="CA89" i="36"/>
  <c r="BX89" i="36"/>
  <c r="CE88" i="36"/>
  <c r="CD88" i="36"/>
  <c r="CA88" i="36"/>
  <c r="BX88" i="36"/>
  <c r="CB88" i="36" s="1"/>
  <c r="CC88" i="36" s="1"/>
  <c r="CE87" i="36"/>
  <c r="CD87" i="36"/>
  <c r="CB87" i="36"/>
  <c r="CC87" i="36" s="1"/>
  <c r="CA87" i="36"/>
  <c r="BX87" i="36"/>
  <c r="CE86" i="36"/>
  <c r="CD86" i="36"/>
  <c r="CA86" i="36"/>
  <c r="BX86" i="36"/>
  <c r="CB86" i="36" s="1"/>
  <c r="CC86" i="36" s="1"/>
  <c r="CE85" i="36"/>
  <c r="CD85" i="36"/>
  <c r="CB85" i="36"/>
  <c r="CC85" i="36" s="1"/>
  <c r="CA85" i="36"/>
  <c r="BX85" i="36"/>
  <c r="CE84" i="36"/>
  <c r="CD84" i="36"/>
  <c r="CA84" i="36"/>
  <c r="BX84" i="36"/>
  <c r="CB84" i="36" s="1"/>
  <c r="CC84" i="36" s="1"/>
  <c r="CE83" i="36"/>
  <c r="CD83" i="36"/>
  <c r="CB83" i="36"/>
  <c r="CC83" i="36" s="1"/>
  <c r="CA83" i="36"/>
  <c r="BX83" i="36"/>
  <c r="CE82" i="36"/>
  <c r="CD82" i="36"/>
  <c r="CA82" i="36"/>
  <c r="BX82" i="36"/>
  <c r="CB82" i="36" s="1"/>
  <c r="CC82" i="36" s="1"/>
  <c r="CE81" i="36"/>
  <c r="CD81" i="36"/>
  <c r="CB81" i="36"/>
  <c r="CC81" i="36" s="1"/>
  <c r="CA81" i="36"/>
  <c r="BX81" i="36"/>
  <c r="CE80" i="36"/>
  <c r="CD80" i="36"/>
  <c r="CA80" i="36"/>
  <c r="BX80" i="36"/>
  <c r="CB80" i="36" s="1"/>
  <c r="CC80" i="36" s="1"/>
  <c r="CE79" i="36"/>
  <c r="CD79" i="36"/>
  <c r="CB79" i="36"/>
  <c r="CC79" i="36" s="1"/>
  <c r="CA79" i="36"/>
  <c r="BX79" i="36"/>
  <c r="CE78" i="36"/>
  <c r="CD78" i="36"/>
  <c r="CA78" i="36"/>
  <c r="BX78" i="36"/>
  <c r="CB78" i="36" s="1"/>
  <c r="CC78" i="36" s="1"/>
  <c r="CE77" i="36"/>
  <c r="CD77" i="36"/>
  <c r="CB77" i="36"/>
  <c r="CC77" i="36" s="1"/>
  <c r="CA77" i="36"/>
  <c r="BX77" i="36"/>
  <c r="CE76" i="36"/>
  <c r="CD76" i="36"/>
  <c r="CA76" i="36"/>
  <c r="BX76" i="36"/>
  <c r="CB76" i="36" s="1"/>
  <c r="CC76" i="36" s="1"/>
  <c r="CE75" i="36"/>
  <c r="CD75" i="36"/>
  <c r="CB75" i="36"/>
  <c r="CC75" i="36" s="1"/>
  <c r="CA75" i="36"/>
  <c r="BX75" i="36"/>
  <c r="CE74" i="36"/>
  <c r="CD74" i="36"/>
  <c r="CA74" i="36"/>
  <c r="BX74" i="36"/>
  <c r="CB74" i="36" s="1"/>
  <c r="CC74" i="36" s="1"/>
  <c r="CE73" i="36"/>
  <c r="CD73" i="36"/>
  <c r="CB73" i="36"/>
  <c r="CC73" i="36" s="1"/>
  <c r="CA73" i="36"/>
  <c r="BX73" i="36"/>
  <c r="CE72" i="36"/>
  <c r="CD72" i="36"/>
  <c r="CA72" i="36"/>
  <c r="BX72" i="36"/>
  <c r="CB72" i="36" s="1"/>
  <c r="CC72" i="36" s="1"/>
  <c r="CE71" i="36"/>
  <c r="CD71" i="36"/>
  <c r="CB71" i="36"/>
  <c r="CC71" i="36" s="1"/>
  <c r="CA71" i="36"/>
  <c r="BX71" i="36"/>
  <c r="CE70" i="36"/>
  <c r="CD70" i="36"/>
  <c r="CA70" i="36"/>
  <c r="BX70" i="36"/>
  <c r="CB70" i="36" s="1"/>
  <c r="CC70" i="36" s="1"/>
  <c r="CE69" i="36"/>
  <c r="CD69" i="36"/>
  <c r="CB69" i="36"/>
  <c r="CC69" i="36" s="1"/>
  <c r="CA69" i="36"/>
  <c r="BX69" i="36"/>
  <c r="CE68" i="36"/>
  <c r="CD68" i="36"/>
  <c r="CA68" i="36"/>
  <c r="BX68" i="36"/>
  <c r="CB68" i="36" s="1"/>
  <c r="CC68" i="36" s="1"/>
  <c r="CE67" i="36"/>
  <c r="CD67" i="36"/>
  <c r="CB67" i="36"/>
  <c r="CC67" i="36" s="1"/>
  <c r="CA67" i="36"/>
  <c r="BX67" i="36"/>
  <c r="CE66" i="36"/>
  <c r="CD66" i="36"/>
  <c r="CA66" i="36"/>
  <c r="BX66" i="36"/>
  <c r="CB66" i="36" s="1"/>
  <c r="CC66" i="36" s="1"/>
  <c r="CE65" i="36"/>
  <c r="CD65" i="36"/>
  <c r="CB65" i="36"/>
  <c r="CC65" i="36" s="1"/>
  <c r="CA65" i="36"/>
  <c r="BX65" i="36"/>
  <c r="CE64" i="36"/>
  <c r="CD64" i="36"/>
  <c r="CA64" i="36"/>
  <c r="BX64" i="36"/>
  <c r="CB64" i="36" s="1"/>
  <c r="CC64" i="36" s="1"/>
  <c r="CE63" i="36"/>
  <c r="CD63" i="36"/>
  <c r="CB63" i="36"/>
  <c r="CC63" i="36" s="1"/>
  <c r="CA63" i="36"/>
  <c r="BX63" i="36"/>
  <c r="CE62" i="36"/>
  <c r="CD62" i="36"/>
  <c r="CA62" i="36"/>
  <c r="BX62" i="36"/>
  <c r="CB62" i="36" s="1"/>
  <c r="CC62" i="36" s="1"/>
  <c r="CE61" i="36"/>
  <c r="CD61" i="36"/>
  <c r="CB61" i="36"/>
  <c r="CC61" i="36" s="1"/>
  <c r="CA61" i="36"/>
  <c r="BX61" i="36"/>
  <c r="CE60" i="36"/>
  <c r="CD60" i="36"/>
  <c r="CA60" i="36"/>
  <c r="BX60" i="36"/>
  <c r="CB60" i="36" s="1"/>
  <c r="CC60" i="36" s="1"/>
  <c r="CE59" i="36"/>
  <c r="CD59" i="36"/>
  <c r="CB59" i="36"/>
  <c r="CC59" i="36" s="1"/>
  <c r="CA59" i="36"/>
  <c r="BX59" i="36"/>
  <c r="CE58" i="36"/>
  <c r="CD58" i="36"/>
  <c r="CA58" i="36"/>
  <c r="BX58" i="36"/>
  <c r="CB58" i="36" s="1"/>
  <c r="CC58" i="36" s="1"/>
  <c r="CE57" i="36"/>
  <c r="CD57" i="36"/>
  <c r="CB57" i="36"/>
  <c r="CC57" i="36" s="1"/>
  <c r="CA57" i="36"/>
  <c r="BX57" i="36"/>
  <c r="CE56" i="36"/>
  <c r="CD56" i="36"/>
  <c r="CA56" i="36"/>
  <c r="BX56" i="36"/>
  <c r="CB56" i="36" s="1"/>
  <c r="CC56" i="36" s="1"/>
  <c r="CE55" i="36"/>
  <c r="CD55" i="36"/>
  <c r="CB55" i="36"/>
  <c r="CC55" i="36" s="1"/>
  <c r="CA55" i="36"/>
  <c r="BX55" i="36"/>
  <c r="CE54" i="36"/>
  <c r="CD54" i="36"/>
  <c r="CA54" i="36"/>
  <c r="BX54" i="36"/>
  <c r="CB54" i="36" s="1"/>
  <c r="CC54" i="36" s="1"/>
  <c r="CE53" i="36"/>
  <c r="CD53" i="36"/>
  <c r="CB53" i="36"/>
  <c r="CC53" i="36" s="1"/>
  <c r="CA53" i="36"/>
  <c r="BX53" i="36"/>
  <c r="CE52" i="36"/>
  <c r="CD52" i="36"/>
  <c r="CA52" i="36"/>
  <c r="BX52" i="36"/>
  <c r="CB52" i="36" s="1"/>
  <c r="CC52" i="36" s="1"/>
  <c r="CE51" i="36"/>
  <c r="CD51" i="36"/>
  <c r="CB51" i="36"/>
  <c r="CC51" i="36" s="1"/>
  <c r="CA51" i="36"/>
  <c r="BX51" i="36"/>
  <c r="CE50" i="36"/>
  <c r="CD50" i="36"/>
  <c r="CA50" i="36"/>
  <c r="BX50" i="36"/>
  <c r="CB50" i="36" s="1"/>
  <c r="CC50" i="36" s="1"/>
  <c r="CE49" i="36"/>
  <c r="CD49" i="36"/>
  <c r="CB49" i="36"/>
  <c r="CC49" i="36" s="1"/>
  <c r="CA49" i="36"/>
  <c r="BX49" i="36"/>
  <c r="CE48" i="36"/>
  <c r="CD48" i="36"/>
  <c r="CA48" i="36"/>
  <c r="BX48" i="36"/>
  <c r="CB48" i="36" s="1"/>
  <c r="CC48" i="36" s="1"/>
  <c r="CE47" i="36"/>
  <c r="CD47" i="36"/>
  <c r="CB47" i="36"/>
  <c r="CC47" i="36" s="1"/>
  <c r="CA47" i="36"/>
  <c r="BX47" i="36"/>
  <c r="CE46" i="36"/>
  <c r="CD46" i="36"/>
  <c r="CA46" i="36"/>
  <c r="BX46" i="36"/>
  <c r="CB46" i="36" s="1"/>
  <c r="CC46" i="36" s="1"/>
  <c r="CE45" i="36"/>
  <c r="CD45" i="36"/>
  <c r="CB45" i="36"/>
  <c r="CC45" i="36" s="1"/>
  <c r="CA45" i="36"/>
  <c r="BX45" i="36"/>
  <c r="CE44" i="36"/>
  <c r="CD44" i="36"/>
  <c r="CA44" i="36"/>
  <c r="BX44" i="36"/>
  <c r="CB44" i="36" s="1"/>
  <c r="CC44" i="36" s="1"/>
  <c r="CE43" i="36"/>
  <c r="CD43" i="36"/>
  <c r="CB43" i="36"/>
  <c r="CC43" i="36" s="1"/>
  <c r="CA43" i="36"/>
  <c r="BX43" i="36"/>
  <c r="CE42" i="36"/>
  <c r="CD42" i="36"/>
  <c r="CA42" i="36"/>
  <c r="BX42" i="36"/>
  <c r="CB42" i="36" s="1"/>
  <c r="CC42" i="36" s="1"/>
  <c r="CE41" i="36"/>
  <c r="CD41" i="36"/>
  <c r="CB41" i="36"/>
  <c r="CC41" i="36" s="1"/>
  <c r="CA41" i="36"/>
  <c r="BX41" i="36"/>
  <c r="CE40" i="36"/>
  <c r="CD40" i="36"/>
  <c r="CA40" i="36"/>
  <c r="BX40" i="36"/>
  <c r="CB40" i="36" s="1"/>
  <c r="CC40" i="36" s="1"/>
  <c r="CE39" i="36"/>
  <c r="CD39" i="36"/>
  <c r="CB39" i="36"/>
  <c r="CC39" i="36" s="1"/>
  <c r="CA39" i="36"/>
  <c r="BX39" i="36"/>
  <c r="CE38" i="36"/>
  <c r="CD38" i="36"/>
  <c r="CA38" i="36"/>
  <c r="BX38" i="36"/>
  <c r="CB38" i="36" s="1"/>
  <c r="CC38" i="36" s="1"/>
  <c r="CE37" i="36"/>
  <c r="CD37" i="36"/>
  <c r="CB37" i="36"/>
  <c r="CC37" i="36" s="1"/>
  <c r="CA37" i="36"/>
  <c r="BX37" i="36"/>
  <c r="CE36" i="36"/>
  <c r="CD36" i="36"/>
  <c r="CA36" i="36"/>
  <c r="BX36" i="36"/>
  <c r="CB36" i="36" s="1"/>
  <c r="CC36" i="36" s="1"/>
  <c r="CE35" i="36"/>
  <c r="CD35" i="36"/>
  <c r="CB35" i="36"/>
  <c r="CC35" i="36" s="1"/>
  <c r="CA35" i="36"/>
  <c r="BX35" i="36"/>
  <c r="CE34" i="36"/>
  <c r="CD34" i="36"/>
  <c r="CA34" i="36"/>
  <c r="BX34" i="36"/>
  <c r="CB34" i="36" s="1"/>
  <c r="CC34" i="36" s="1"/>
  <c r="CE33" i="36"/>
  <c r="CD33" i="36"/>
  <c r="CB33" i="36"/>
  <c r="CC33" i="36" s="1"/>
  <c r="CA33" i="36"/>
  <c r="BX33" i="36"/>
  <c r="CE32" i="36"/>
  <c r="CD32" i="36"/>
  <c r="CA32" i="36"/>
  <c r="BX32" i="36"/>
  <c r="CB32" i="36" s="1"/>
  <c r="CC32" i="36" s="1"/>
  <c r="CE31" i="36"/>
  <c r="CD31" i="36"/>
  <c r="CB31" i="36"/>
  <c r="CC31" i="36" s="1"/>
  <c r="CA31" i="36"/>
  <c r="BX31" i="36"/>
  <c r="CE30" i="36"/>
  <c r="CD30" i="36"/>
  <c r="CA30" i="36"/>
  <c r="BX30" i="36"/>
  <c r="CB30" i="36" s="1"/>
  <c r="CC30" i="36" s="1"/>
  <c r="CE29" i="36"/>
  <c r="CD29" i="36"/>
  <c r="CB29" i="36"/>
  <c r="CC29" i="36" s="1"/>
  <c r="CA29" i="36"/>
  <c r="BX29" i="36"/>
  <c r="CE28" i="36"/>
  <c r="CD28" i="36"/>
  <c r="CA28" i="36"/>
  <c r="BX28" i="36"/>
  <c r="CB28" i="36" s="1"/>
  <c r="CC28" i="36" s="1"/>
  <c r="CE27" i="36"/>
  <c r="CD27" i="36"/>
  <c r="CB27" i="36"/>
  <c r="CC27" i="36" s="1"/>
  <c r="CA27" i="36"/>
  <c r="BX27" i="36"/>
  <c r="CE26" i="36"/>
  <c r="CD26" i="36"/>
  <c r="CA26" i="36"/>
  <c r="BX26" i="36"/>
  <c r="CB26" i="36" s="1"/>
  <c r="CC26" i="36" s="1"/>
  <c r="CE25" i="36"/>
  <c r="CD25" i="36"/>
  <c r="CB25" i="36"/>
  <c r="CC25" i="36" s="1"/>
  <c r="CA25" i="36"/>
  <c r="BX25" i="36"/>
  <c r="CE24" i="36"/>
  <c r="CD24" i="36"/>
  <c r="CA24" i="36"/>
  <c r="BX24" i="36"/>
  <c r="CB24" i="36" s="1"/>
  <c r="CC24" i="36" s="1"/>
  <c r="CE23" i="36"/>
  <c r="CD23" i="36"/>
  <c r="CB23" i="36"/>
  <c r="CC23" i="36" s="1"/>
  <c r="CA23" i="36"/>
  <c r="BX23" i="36"/>
  <c r="CE22" i="36"/>
  <c r="CD22" i="36"/>
  <c r="CA22" i="36"/>
  <c r="BX22" i="36"/>
  <c r="CB22" i="36" s="1"/>
  <c r="CC22" i="36" s="1"/>
  <c r="CE21" i="36"/>
  <c r="CD21" i="36"/>
  <c r="CB21" i="36"/>
  <c r="CC21" i="36" s="1"/>
  <c r="CA21" i="36"/>
  <c r="BX21" i="36"/>
  <c r="CE20" i="36"/>
  <c r="CD20" i="36"/>
  <c r="CA20" i="36"/>
  <c r="BX20" i="36"/>
  <c r="CB20" i="36" s="1"/>
  <c r="CC20" i="36" s="1"/>
  <c r="CE19" i="36"/>
  <c r="CD19" i="36"/>
  <c r="CB19" i="36"/>
  <c r="CC19" i="36" s="1"/>
  <c r="CA19" i="36"/>
  <c r="BX19" i="36"/>
  <c r="CE18" i="36"/>
  <c r="CD18" i="36"/>
  <c r="CA18" i="36"/>
  <c r="BX18" i="36"/>
  <c r="CB18" i="36" s="1"/>
  <c r="CC18" i="36" s="1"/>
  <c r="CE17" i="36"/>
  <c r="CD17" i="36"/>
  <c r="CB17" i="36"/>
  <c r="CC17" i="36" s="1"/>
  <c r="CA17" i="36"/>
  <c r="BX17" i="36"/>
  <c r="CE16" i="36"/>
  <c r="CD16" i="36"/>
  <c r="CA16" i="36"/>
  <c r="BX16" i="36"/>
  <c r="CB16" i="36" s="1"/>
  <c r="CC16" i="36" s="1"/>
  <c r="CE15" i="36"/>
  <c r="CD15" i="36"/>
  <c r="CB15" i="36"/>
  <c r="CC15" i="36" s="1"/>
  <c r="CA15" i="36"/>
  <c r="BX15" i="36"/>
  <c r="CE14" i="36"/>
  <c r="CD14" i="36"/>
  <c r="CA14" i="36"/>
  <c r="BX14" i="36"/>
  <c r="CB14" i="36" s="1"/>
  <c r="CC14" i="36" s="1"/>
  <c r="CE13" i="36"/>
  <c r="CD13" i="36"/>
  <c r="CB13" i="36"/>
  <c r="CC13" i="36" s="1"/>
  <c r="CA13" i="36"/>
  <c r="BX13" i="36"/>
  <c r="CE12" i="36"/>
  <c r="CD12" i="36"/>
  <c r="CA12" i="36"/>
  <c r="BX12" i="36"/>
  <c r="CB12" i="36" s="1"/>
  <c r="CC12" i="36" s="1"/>
  <c r="CE11" i="36"/>
  <c r="CD11" i="36"/>
  <c r="CB11" i="36"/>
  <c r="CC11" i="36" s="1"/>
  <c r="CA11" i="36"/>
  <c r="BX11" i="36"/>
  <c r="CE10" i="36"/>
  <c r="CD10" i="36"/>
  <c r="CA10" i="36"/>
  <c r="BX10" i="36"/>
  <c r="CB10" i="36" s="1"/>
  <c r="CC10" i="36" s="1"/>
  <c r="CE9" i="36"/>
  <c r="CD9" i="36"/>
  <c r="CB9" i="36"/>
  <c r="CC9" i="36" s="1"/>
  <c r="CA9" i="36"/>
  <c r="BX9" i="36"/>
  <c r="CE8" i="36"/>
  <c r="CD8" i="36"/>
  <c r="CA8" i="36"/>
  <c r="BY138" i="36" s="1"/>
  <c r="BY7" i="36" s="1"/>
  <c r="BX8" i="36"/>
  <c r="BR137" i="36"/>
  <c r="BQ137" i="36"/>
  <c r="BN137" i="36"/>
  <c r="BK137" i="36"/>
  <c r="BO137" i="36" s="1"/>
  <c r="BP137" i="36" s="1"/>
  <c r="BR136" i="36"/>
  <c r="BQ136" i="36"/>
  <c r="BN136" i="36"/>
  <c r="BK136" i="36"/>
  <c r="BO136" i="36" s="1"/>
  <c r="BP136" i="36" s="1"/>
  <c r="BR135" i="36"/>
  <c r="BQ135" i="36"/>
  <c r="BN135" i="36"/>
  <c r="BK135" i="36"/>
  <c r="BO135" i="36" s="1"/>
  <c r="BP135" i="36" s="1"/>
  <c r="BR134" i="36"/>
  <c r="BQ134" i="36"/>
  <c r="BN134" i="36"/>
  <c r="BK134" i="36"/>
  <c r="BR133" i="36"/>
  <c r="BQ133" i="36"/>
  <c r="BO133" i="36"/>
  <c r="BP133" i="36" s="1"/>
  <c r="BN133" i="36"/>
  <c r="BK133" i="36"/>
  <c r="BR132" i="36"/>
  <c r="BQ132" i="36"/>
  <c r="BN132" i="36"/>
  <c r="BK132" i="36"/>
  <c r="BO132" i="36" s="1"/>
  <c r="BP132" i="36" s="1"/>
  <c r="BR131" i="36"/>
  <c r="BQ131" i="36"/>
  <c r="BN131" i="36"/>
  <c r="BK131" i="36"/>
  <c r="BO131" i="36" s="1"/>
  <c r="BP131" i="36" s="1"/>
  <c r="BR130" i="36"/>
  <c r="BQ130" i="36"/>
  <c r="BN130" i="36"/>
  <c r="BK130" i="36"/>
  <c r="BR129" i="36"/>
  <c r="BQ129" i="36"/>
  <c r="BN129" i="36"/>
  <c r="BK129" i="36"/>
  <c r="BO129" i="36" s="1"/>
  <c r="BP129" i="36" s="1"/>
  <c r="BR128" i="36"/>
  <c r="BQ128" i="36"/>
  <c r="BN128" i="36"/>
  <c r="BK128" i="36"/>
  <c r="BO128" i="36" s="1"/>
  <c r="BP128" i="36" s="1"/>
  <c r="BR127" i="36"/>
  <c r="BQ127" i="36"/>
  <c r="BN127" i="36"/>
  <c r="BK127" i="36"/>
  <c r="BO127" i="36" s="1"/>
  <c r="BP127" i="36" s="1"/>
  <c r="BR126" i="36"/>
  <c r="BQ126" i="36"/>
  <c r="BN126" i="36"/>
  <c r="BK126" i="36"/>
  <c r="BR125" i="36"/>
  <c r="BQ125" i="36"/>
  <c r="BO125" i="36"/>
  <c r="BP125" i="36" s="1"/>
  <c r="BN125" i="36"/>
  <c r="BK125" i="36"/>
  <c r="BR124" i="36"/>
  <c r="BQ124" i="36"/>
  <c r="BN124" i="36"/>
  <c r="BK124" i="36"/>
  <c r="BO124" i="36" s="1"/>
  <c r="BP124" i="36" s="1"/>
  <c r="BR123" i="36"/>
  <c r="BQ123" i="36"/>
  <c r="BN123" i="36"/>
  <c r="BK123" i="36"/>
  <c r="BO123" i="36" s="1"/>
  <c r="BP123" i="36" s="1"/>
  <c r="BR122" i="36"/>
  <c r="BQ122" i="36"/>
  <c r="BN122" i="36"/>
  <c r="BK122" i="36"/>
  <c r="BR121" i="36"/>
  <c r="BQ121" i="36"/>
  <c r="BN121" i="36"/>
  <c r="BK121" i="36"/>
  <c r="BO121" i="36" s="1"/>
  <c r="BP121" i="36" s="1"/>
  <c r="BR120" i="36"/>
  <c r="BQ120" i="36"/>
  <c r="BN120" i="36"/>
  <c r="BK120" i="36"/>
  <c r="BO120" i="36" s="1"/>
  <c r="BP120" i="36" s="1"/>
  <c r="BR119" i="36"/>
  <c r="BQ119" i="36"/>
  <c r="BN119" i="36"/>
  <c r="BK119" i="36"/>
  <c r="BR118" i="36"/>
  <c r="BQ118" i="36"/>
  <c r="BN118" i="36"/>
  <c r="BK118" i="36"/>
  <c r="BR117" i="36"/>
  <c r="BQ117" i="36"/>
  <c r="BO117" i="36"/>
  <c r="BP117" i="36" s="1"/>
  <c r="BN117" i="36"/>
  <c r="BK117" i="36"/>
  <c r="BR116" i="36"/>
  <c r="BQ116" i="36"/>
  <c r="BN116" i="36"/>
  <c r="BK116" i="36"/>
  <c r="BO116" i="36" s="1"/>
  <c r="BP116" i="36" s="1"/>
  <c r="BR115" i="36"/>
  <c r="BQ115" i="36"/>
  <c r="BN115" i="36"/>
  <c r="BK115" i="36"/>
  <c r="BO115" i="36" s="1"/>
  <c r="BP115" i="36" s="1"/>
  <c r="BR114" i="36"/>
  <c r="BQ114" i="36"/>
  <c r="BN114" i="36"/>
  <c r="BK114" i="36"/>
  <c r="BR113" i="36"/>
  <c r="BQ113" i="36"/>
  <c r="BN113" i="36"/>
  <c r="BK113" i="36"/>
  <c r="BO113" i="36" s="1"/>
  <c r="BP113" i="36" s="1"/>
  <c r="BR112" i="36"/>
  <c r="BQ112" i="36"/>
  <c r="BN112" i="36"/>
  <c r="BK112" i="36"/>
  <c r="BO112" i="36" s="1"/>
  <c r="BP112" i="36" s="1"/>
  <c r="BR111" i="36"/>
  <c r="BQ111" i="36"/>
  <c r="BN111" i="36"/>
  <c r="BK111" i="36"/>
  <c r="BR110" i="36"/>
  <c r="BQ110" i="36"/>
  <c r="BN110" i="36"/>
  <c r="BK110" i="36"/>
  <c r="BR109" i="36"/>
  <c r="BQ109" i="36"/>
  <c r="BO109" i="36"/>
  <c r="BP109" i="36" s="1"/>
  <c r="BN109" i="36"/>
  <c r="BK109" i="36"/>
  <c r="BR108" i="36"/>
  <c r="BQ108" i="36"/>
  <c r="BN108" i="36"/>
  <c r="BK108" i="36"/>
  <c r="BO108" i="36" s="1"/>
  <c r="BP108" i="36" s="1"/>
  <c r="BR107" i="36"/>
  <c r="BQ107" i="36"/>
  <c r="BN107" i="36"/>
  <c r="BK107" i="36"/>
  <c r="BO107" i="36" s="1"/>
  <c r="BP107" i="36" s="1"/>
  <c r="BR106" i="36"/>
  <c r="BQ106" i="36"/>
  <c r="BN106" i="36"/>
  <c r="BK106" i="36"/>
  <c r="BR105" i="36"/>
  <c r="BQ105" i="36"/>
  <c r="BN105" i="36"/>
  <c r="BK105" i="36"/>
  <c r="BO105" i="36" s="1"/>
  <c r="BP105" i="36" s="1"/>
  <c r="BR104" i="36"/>
  <c r="BQ104" i="36"/>
  <c r="BN104" i="36"/>
  <c r="BK104" i="36"/>
  <c r="BO104" i="36" s="1"/>
  <c r="BP104" i="36" s="1"/>
  <c r="BR103" i="36"/>
  <c r="BQ103" i="36"/>
  <c r="BN103" i="36"/>
  <c r="BK103" i="36"/>
  <c r="BO103" i="36" s="1"/>
  <c r="BP103" i="36" s="1"/>
  <c r="BR102" i="36"/>
  <c r="BQ102" i="36"/>
  <c r="BN102" i="36"/>
  <c r="BK102" i="36"/>
  <c r="BR101" i="36"/>
  <c r="BQ101" i="36"/>
  <c r="BN101" i="36"/>
  <c r="BK101" i="36"/>
  <c r="BO101" i="36" s="1"/>
  <c r="BP101" i="36" s="1"/>
  <c r="BR100" i="36"/>
  <c r="BQ100" i="36"/>
  <c r="BN100" i="36"/>
  <c r="BK100" i="36"/>
  <c r="BO100" i="36" s="1"/>
  <c r="BP100" i="36" s="1"/>
  <c r="BR99" i="36"/>
  <c r="BQ99" i="36"/>
  <c r="BN99" i="36"/>
  <c r="BK99" i="36"/>
  <c r="BR98" i="36"/>
  <c r="BQ98" i="36"/>
  <c r="BN98" i="36"/>
  <c r="BK98" i="36"/>
  <c r="BR97" i="36"/>
  <c r="BQ97" i="36"/>
  <c r="BO97" i="36"/>
  <c r="BP97" i="36" s="1"/>
  <c r="BN97" i="36"/>
  <c r="BK97" i="36"/>
  <c r="BR96" i="36"/>
  <c r="BQ96" i="36"/>
  <c r="BN96" i="36"/>
  <c r="BK96" i="36"/>
  <c r="BO96" i="36" s="1"/>
  <c r="BP96" i="36" s="1"/>
  <c r="BR95" i="36"/>
  <c r="BQ95" i="36"/>
  <c r="BN95" i="36"/>
  <c r="BK95" i="36"/>
  <c r="BR94" i="36"/>
  <c r="BQ94" i="36"/>
  <c r="BN94" i="36"/>
  <c r="BK94" i="36"/>
  <c r="BR93" i="36"/>
  <c r="BQ93" i="36"/>
  <c r="BO93" i="36"/>
  <c r="BP93" i="36" s="1"/>
  <c r="BN93" i="36"/>
  <c r="BK93" i="36"/>
  <c r="BR92" i="36"/>
  <c r="BQ92" i="36"/>
  <c r="BN92" i="36"/>
  <c r="BK92" i="36"/>
  <c r="BO92" i="36" s="1"/>
  <c r="BP92" i="36" s="1"/>
  <c r="BR91" i="36"/>
  <c r="BQ91" i="36"/>
  <c r="BN91" i="36"/>
  <c r="BK91" i="36"/>
  <c r="BO91" i="36" s="1"/>
  <c r="BP91" i="36" s="1"/>
  <c r="BR90" i="36"/>
  <c r="BQ90" i="36"/>
  <c r="BN90" i="36"/>
  <c r="BK90" i="36"/>
  <c r="BR89" i="36"/>
  <c r="BQ89" i="36"/>
  <c r="BN89" i="36"/>
  <c r="BK89" i="36"/>
  <c r="BO89" i="36" s="1"/>
  <c r="BP89" i="36" s="1"/>
  <c r="BR88" i="36"/>
  <c r="BQ88" i="36"/>
  <c r="BN88" i="36"/>
  <c r="BK88" i="36"/>
  <c r="BO88" i="36" s="1"/>
  <c r="BP88" i="36" s="1"/>
  <c r="BR87" i="36"/>
  <c r="BQ87" i="36"/>
  <c r="BN87" i="36"/>
  <c r="BK87" i="36"/>
  <c r="BO87" i="36" s="1"/>
  <c r="BP87" i="36" s="1"/>
  <c r="BR86" i="36"/>
  <c r="BQ86" i="36"/>
  <c r="BN86" i="36"/>
  <c r="BK86" i="36"/>
  <c r="BR85" i="36"/>
  <c r="BQ85" i="36"/>
  <c r="BN85" i="36"/>
  <c r="BK85" i="36"/>
  <c r="BO85" i="36" s="1"/>
  <c r="BP85" i="36" s="1"/>
  <c r="BR84" i="36"/>
  <c r="BQ84" i="36"/>
  <c r="BN84" i="36"/>
  <c r="BK84" i="36"/>
  <c r="BO84" i="36" s="1"/>
  <c r="BP84" i="36" s="1"/>
  <c r="BR83" i="36"/>
  <c r="BQ83" i="36"/>
  <c r="BN83" i="36"/>
  <c r="BK83" i="36"/>
  <c r="BR82" i="36"/>
  <c r="BQ82" i="36"/>
  <c r="BN82" i="36"/>
  <c r="BK82" i="36"/>
  <c r="BR81" i="36"/>
  <c r="BQ81" i="36"/>
  <c r="BO81" i="36"/>
  <c r="BP81" i="36" s="1"/>
  <c r="BN81" i="36"/>
  <c r="BK81" i="36"/>
  <c r="BR80" i="36"/>
  <c r="BQ80" i="36"/>
  <c r="BN80" i="36"/>
  <c r="BK80" i="36"/>
  <c r="BO80" i="36" s="1"/>
  <c r="BP80" i="36" s="1"/>
  <c r="BR79" i="36"/>
  <c r="BQ79" i="36"/>
  <c r="BN79" i="36"/>
  <c r="BK79" i="36"/>
  <c r="BR78" i="36"/>
  <c r="BQ78" i="36"/>
  <c r="BN78" i="36"/>
  <c r="BK78" i="36"/>
  <c r="BR77" i="36"/>
  <c r="BQ77" i="36"/>
  <c r="BO77" i="36"/>
  <c r="BP77" i="36" s="1"/>
  <c r="BN77" i="36"/>
  <c r="BK77" i="36"/>
  <c r="BR76" i="36"/>
  <c r="BQ76" i="36"/>
  <c r="BN76" i="36"/>
  <c r="BK76" i="36"/>
  <c r="BO76" i="36" s="1"/>
  <c r="BP76" i="36" s="1"/>
  <c r="BR75" i="36"/>
  <c r="BQ75" i="36"/>
  <c r="BN75" i="36"/>
  <c r="BK75" i="36"/>
  <c r="BO75" i="36" s="1"/>
  <c r="BP75" i="36" s="1"/>
  <c r="BR74" i="36"/>
  <c r="BQ74" i="36"/>
  <c r="BN74" i="36"/>
  <c r="BK74" i="36"/>
  <c r="BR73" i="36"/>
  <c r="BQ73" i="36"/>
  <c r="BN73" i="36"/>
  <c r="BK73" i="36"/>
  <c r="BO73" i="36" s="1"/>
  <c r="BP73" i="36" s="1"/>
  <c r="BR72" i="36"/>
  <c r="BQ72" i="36"/>
  <c r="BN72" i="36"/>
  <c r="BK72" i="36"/>
  <c r="BO72" i="36" s="1"/>
  <c r="BP72" i="36" s="1"/>
  <c r="BR71" i="36"/>
  <c r="BQ71" i="36"/>
  <c r="BN71" i="36"/>
  <c r="BK71" i="36"/>
  <c r="BO71" i="36" s="1"/>
  <c r="BP71" i="36" s="1"/>
  <c r="BR70" i="36"/>
  <c r="BQ70" i="36"/>
  <c r="BN70" i="36"/>
  <c r="BK70" i="36"/>
  <c r="BO70" i="36" s="1"/>
  <c r="BP70" i="36" s="1"/>
  <c r="BR69" i="36"/>
  <c r="BQ69" i="36"/>
  <c r="BN69" i="36"/>
  <c r="BK69" i="36"/>
  <c r="BO69" i="36" s="1"/>
  <c r="BP69" i="36" s="1"/>
  <c r="BR68" i="36"/>
  <c r="BQ68" i="36"/>
  <c r="BN68" i="36"/>
  <c r="BK68" i="36"/>
  <c r="BR67" i="36"/>
  <c r="BQ67" i="36"/>
  <c r="BO67" i="36"/>
  <c r="BP67" i="36" s="1"/>
  <c r="BN67" i="36"/>
  <c r="BK67" i="36"/>
  <c r="BR66" i="36"/>
  <c r="BQ66" i="36"/>
  <c r="BN66" i="36"/>
  <c r="BK66" i="36"/>
  <c r="BR65" i="36"/>
  <c r="BQ65" i="36"/>
  <c r="BO65" i="36"/>
  <c r="BP65" i="36" s="1"/>
  <c r="BN65" i="36"/>
  <c r="BK65" i="36"/>
  <c r="BR64" i="36"/>
  <c r="BQ64" i="36"/>
  <c r="BN64" i="36"/>
  <c r="BK64" i="36"/>
  <c r="BR63" i="36"/>
  <c r="BQ63" i="36"/>
  <c r="BN63" i="36"/>
  <c r="BK63" i="36"/>
  <c r="BO63" i="36" s="1"/>
  <c r="BP63" i="36" s="1"/>
  <c r="BR62" i="36"/>
  <c r="BQ62" i="36"/>
  <c r="BN62" i="36"/>
  <c r="BK62" i="36"/>
  <c r="BO62" i="36" s="1"/>
  <c r="BP62" i="36" s="1"/>
  <c r="BR61" i="36"/>
  <c r="BQ61" i="36"/>
  <c r="BN61" i="36"/>
  <c r="BK61" i="36"/>
  <c r="BO61" i="36" s="1"/>
  <c r="BP61" i="36" s="1"/>
  <c r="BR60" i="36"/>
  <c r="BQ60" i="36"/>
  <c r="BN60" i="36"/>
  <c r="BK60" i="36"/>
  <c r="BR59" i="36"/>
  <c r="BQ59" i="36"/>
  <c r="BO59" i="36"/>
  <c r="BP59" i="36" s="1"/>
  <c r="BN59" i="36"/>
  <c r="BK59" i="36"/>
  <c r="BR58" i="36"/>
  <c r="BQ58" i="36"/>
  <c r="BN58" i="36"/>
  <c r="BK58" i="36"/>
  <c r="BR57" i="36"/>
  <c r="BQ57" i="36"/>
  <c r="BO57" i="36"/>
  <c r="BP57" i="36" s="1"/>
  <c r="BN57" i="36"/>
  <c r="BK57" i="36"/>
  <c r="BR56" i="36"/>
  <c r="BQ56" i="36"/>
  <c r="BN56" i="36"/>
  <c r="BK56" i="36"/>
  <c r="BR55" i="36"/>
  <c r="BQ55" i="36"/>
  <c r="BN55" i="36"/>
  <c r="BK55" i="36"/>
  <c r="BO55" i="36" s="1"/>
  <c r="BP55" i="36" s="1"/>
  <c r="BR54" i="36"/>
  <c r="BQ54" i="36"/>
  <c r="BN54" i="36"/>
  <c r="BK54" i="36"/>
  <c r="BO54" i="36" s="1"/>
  <c r="BP54" i="36" s="1"/>
  <c r="BR53" i="36"/>
  <c r="BQ53" i="36"/>
  <c r="BN53" i="36"/>
  <c r="BK53" i="36"/>
  <c r="BO53" i="36" s="1"/>
  <c r="BP53" i="36" s="1"/>
  <c r="BR52" i="36"/>
  <c r="BQ52" i="36"/>
  <c r="BN52" i="36"/>
  <c r="BK52" i="36"/>
  <c r="BR51" i="36"/>
  <c r="BQ51" i="36"/>
  <c r="BO51" i="36"/>
  <c r="BP51" i="36" s="1"/>
  <c r="BN51" i="36"/>
  <c r="BK51" i="36"/>
  <c r="BR50" i="36"/>
  <c r="BQ50" i="36"/>
  <c r="BN50" i="36"/>
  <c r="BK50" i="36"/>
  <c r="BR49" i="36"/>
  <c r="BQ49" i="36"/>
  <c r="BO49" i="36"/>
  <c r="BP49" i="36" s="1"/>
  <c r="BN49" i="36"/>
  <c r="BK49" i="36"/>
  <c r="BR48" i="36"/>
  <c r="BQ48" i="36"/>
  <c r="BN48" i="36"/>
  <c r="BK48" i="36"/>
  <c r="BO48" i="36" s="1"/>
  <c r="BP48" i="36" s="1"/>
  <c r="BR47" i="36"/>
  <c r="BQ47" i="36"/>
  <c r="BN47" i="36"/>
  <c r="BK47" i="36"/>
  <c r="BO47" i="36" s="1"/>
  <c r="BP47" i="36" s="1"/>
  <c r="BR46" i="36"/>
  <c r="BQ46" i="36"/>
  <c r="BN46" i="36"/>
  <c r="BK46" i="36"/>
  <c r="BO46" i="36" s="1"/>
  <c r="BP46" i="36" s="1"/>
  <c r="BR45" i="36"/>
  <c r="BQ45" i="36"/>
  <c r="BN45" i="36"/>
  <c r="BK45" i="36"/>
  <c r="BO45" i="36" s="1"/>
  <c r="BP45" i="36" s="1"/>
  <c r="BR44" i="36"/>
  <c r="BQ44" i="36"/>
  <c r="BN44" i="36"/>
  <c r="BK44" i="36"/>
  <c r="BR43" i="36"/>
  <c r="BQ43" i="36"/>
  <c r="BO43" i="36"/>
  <c r="BP43" i="36" s="1"/>
  <c r="BN43" i="36"/>
  <c r="BK43" i="36"/>
  <c r="BR42" i="36"/>
  <c r="BQ42" i="36"/>
  <c r="BN42" i="36"/>
  <c r="BK42" i="36"/>
  <c r="BR41" i="36"/>
  <c r="BQ41" i="36"/>
  <c r="BO41" i="36"/>
  <c r="BP41" i="36" s="1"/>
  <c r="BN41" i="36"/>
  <c r="BK41" i="36"/>
  <c r="BR40" i="36"/>
  <c r="BQ40" i="36"/>
  <c r="BN40" i="36"/>
  <c r="BK40" i="36"/>
  <c r="BO40" i="36" s="1"/>
  <c r="BP40" i="36" s="1"/>
  <c r="BR39" i="36"/>
  <c r="BQ39" i="36"/>
  <c r="BN39" i="36"/>
  <c r="BK39" i="36"/>
  <c r="BO39" i="36" s="1"/>
  <c r="BP39" i="36" s="1"/>
  <c r="BR38" i="36"/>
  <c r="BQ38" i="36"/>
  <c r="BN38" i="36"/>
  <c r="BK38" i="36"/>
  <c r="BO38" i="36" s="1"/>
  <c r="BP38" i="36" s="1"/>
  <c r="BR37" i="36"/>
  <c r="BQ37" i="36"/>
  <c r="BN37" i="36"/>
  <c r="BK37" i="36"/>
  <c r="BO37" i="36" s="1"/>
  <c r="BP37" i="36" s="1"/>
  <c r="BR36" i="36"/>
  <c r="BQ36" i="36"/>
  <c r="BN36" i="36"/>
  <c r="BK36" i="36"/>
  <c r="BR35" i="36"/>
  <c r="BQ35" i="36"/>
  <c r="BO35" i="36"/>
  <c r="BP35" i="36" s="1"/>
  <c r="BN35" i="36"/>
  <c r="BK35" i="36"/>
  <c r="BR34" i="36"/>
  <c r="BQ34" i="36"/>
  <c r="BN34" i="36"/>
  <c r="BK34" i="36"/>
  <c r="BR33" i="36"/>
  <c r="BQ33" i="36"/>
  <c r="BO33" i="36"/>
  <c r="BP33" i="36" s="1"/>
  <c r="BN33" i="36"/>
  <c r="BK33" i="36"/>
  <c r="BR32" i="36"/>
  <c r="BQ32" i="36"/>
  <c r="BN32" i="36"/>
  <c r="BK32" i="36"/>
  <c r="BO32" i="36" s="1"/>
  <c r="BP32" i="36" s="1"/>
  <c r="BR31" i="36"/>
  <c r="BQ31" i="36"/>
  <c r="BN31" i="36"/>
  <c r="BK31" i="36"/>
  <c r="BO31" i="36" s="1"/>
  <c r="BP31" i="36" s="1"/>
  <c r="BR30" i="36"/>
  <c r="BQ30" i="36"/>
  <c r="BN30" i="36"/>
  <c r="BK30" i="36"/>
  <c r="BO30" i="36" s="1"/>
  <c r="BP30" i="36" s="1"/>
  <c r="BR29" i="36"/>
  <c r="BQ29" i="36"/>
  <c r="BN29" i="36"/>
  <c r="BK29" i="36"/>
  <c r="BO29" i="36" s="1"/>
  <c r="BP29" i="36" s="1"/>
  <c r="BR28" i="36"/>
  <c r="BQ28" i="36"/>
  <c r="BN28" i="36"/>
  <c r="BK28" i="36"/>
  <c r="BR27" i="36"/>
  <c r="BQ27" i="36"/>
  <c r="BO27" i="36"/>
  <c r="BP27" i="36" s="1"/>
  <c r="BN27" i="36"/>
  <c r="BK27" i="36"/>
  <c r="BR26" i="36"/>
  <c r="BQ26" i="36"/>
  <c r="BN26" i="36"/>
  <c r="BK26" i="36"/>
  <c r="BR25" i="36"/>
  <c r="BQ25" i="36"/>
  <c r="BO25" i="36"/>
  <c r="BP25" i="36" s="1"/>
  <c r="BN25" i="36"/>
  <c r="BK25" i="36"/>
  <c r="BR24" i="36"/>
  <c r="BQ24" i="36"/>
  <c r="BN24" i="36"/>
  <c r="BK24" i="36"/>
  <c r="BO24" i="36" s="1"/>
  <c r="BP24" i="36" s="1"/>
  <c r="BR23" i="36"/>
  <c r="BQ23" i="36"/>
  <c r="BN23" i="36"/>
  <c r="BK23" i="36"/>
  <c r="BO23" i="36" s="1"/>
  <c r="BP23" i="36" s="1"/>
  <c r="BR22" i="36"/>
  <c r="BQ22" i="36"/>
  <c r="BN22" i="36"/>
  <c r="BK22" i="36"/>
  <c r="BO22" i="36" s="1"/>
  <c r="BP22" i="36" s="1"/>
  <c r="BR21" i="36"/>
  <c r="BQ21" i="36"/>
  <c r="BN21" i="36"/>
  <c r="BK21" i="36"/>
  <c r="BO21" i="36" s="1"/>
  <c r="BP21" i="36" s="1"/>
  <c r="BR20" i="36"/>
  <c r="BQ20" i="36"/>
  <c r="BN20" i="36"/>
  <c r="BK20" i="36"/>
  <c r="BR19" i="36"/>
  <c r="BQ19" i="36"/>
  <c r="BO19" i="36"/>
  <c r="BP19" i="36" s="1"/>
  <c r="BN19" i="36"/>
  <c r="BK19" i="36"/>
  <c r="BR18" i="36"/>
  <c r="BQ18" i="36"/>
  <c r="BN18" i="36"/>
  <c r="BK18" i="36"/>
  <c r="BR17" i="36"/>
  <c r="BQ17" i="36"/>
  <c r="BO17" i="36"/>
  <c r="BP17" i="36" s="1"/>
  <c r="BN17" i="36"/>
  <c r="BK17" i="36"/>
  <c r="BR16" i="36"/>
  <c r="BQ16" i="36"/>
  <c r="BN16" i="36"/>
  <c r="BK16" i="36"/>
  <c r="BO16" i="36" s="1"/>
  <c r="BP16" i="36" s="1"/>
  <c r="BR15" i="36"/>
  <c r="BQ15" i="36"/>
  <c r="BN15" i="36"/>
  <c r="BK15" i="36"/>
  <c r="BO15" i="36" s="1"/>
  <c r="BP15" i="36" s="1"/>
  <c r="BR14" i="36"/>
  <c r="BQ14" i="36"/>
  <c r="BN14" i="36"/>
  <c r="BK14" i="36"/>
  <c r="BO14" i="36" s="1"/>
  <c r="BP14" i="36" s="1"/>
  <c r="BR13" i="36"/>
  <c r="BQ13" i="36"/>
  <c r="BN13" i="36"/>
  <c r="BK13" i="36"/>
  <c r="BO13" i="36" s="1"/>
  <c r="BP13" i="36" s="1"/>
  <c r="BR12" i="36"/>
  <c r="BQ12" i="36"/>
  <c r="BN12" i="36"/>
  <c r="BK12" i="36"/>
  <c r="BR11" i="36"/>
  <c r="BQ11" i="36"/>
  <c r="BO11" i="36"/>
  <c r="BP11" i="36" s="1"/>
  <c r="BN11" i="36"/>
  <c r="BK11" i="36"/>
  <c r="BR10" i="36"/>
  <c r="BQ10" i="36"/>
  <c r="BN10" i="36"/>
  <c r="BK10" i="36"/>
  <c r="BR9" i="36"/>
  <c r="BQ9" i="36"/>
  <c r="BO9" i="36"/>
  <c r="BP9" i="36" s="1"/>
  <c r="BN9" i="36"/>
  <c r="BK9" i="36"/>
  <c r="BR8" i="36"/>
  <c r="BQ8" i="36"/>
  <c r="BN8" i="36"/>
  <c r="BK8" i="36"/>
  <c r="CE44" i="35"/>
  <c r="CD44" i="35"/>
  <c r="CB44" i="35"/>
  <c r="CC44" i="35" s="1"/>
  <c r="CA44" i="35"/>
  <c r="BX44" i="35"/>
  <c r="CE43" i="35"/>
  <c r="CD43" i="35"/>
  <c r="CA43" i="35"/>
  <c r="BX43" i="35"/>
  <c r="CB43" i="35" s="1"/>
  <c r="CC43" i="35" s="1"/>
  <c r="CE42" i="35"/>
  <c r="CD42" i="35"/>
  <c r="CB42" i="35"/>
  <c r="CC42" i="35" s="1"/>
  <c r="CA42" i="35"/>
  <c r="BX42" i="35"/>
  <c r="CE41" i="35"/>
  <c r="CD41" i="35"/>
  <c r="CA41" i="35"/>
  <c r="BX41" i="35"/>
  <c r="CB41" i="35" s="1"/>
  <c r="CC41" i="35" s="1"/>
  <c r="CE40" i="35"/>
  <c r="CD40" i="35"/>
  <c r="CB40" i="35"/>
  <c r="CC40" i="35" s="1"/>
  <c r="CA40" i="35"/>
  <c r="BX40" i="35"/>
  <c r="CE39" i="35"/>
  <c r="CD39" i="35"/>
  <c r="CA39" i="35"/>
  <c r="BX39" i="35"/>
  <c r="CB39" i="35" s="1"/>
  <c r="CC39" i="35" s="1"/>
  <c r="CE38" i="35"/>
  <c r="CD38" i="35"/>
  <c r="CB38" i="35"/>
  <c r="CC38" i="35" s="1"/>
  <c r="CA38" i="35"/>
  <c r="BX38" i="35"/>
  <c r="CE37" i="35"/>
  <c r="CD37" i="35"/>
  <c r="CA37" i="35"/>
  <c r="BX37" i="35"/>
  <c r="CB37" i="35" s="1"/>
  <c r="CC37" i="35" s="1"/>
  <c r="CE36" i="35"/>
  <c r="CD36" i="35"/>
  <c r="CB36" i="35"/>
  <c r="CC36" i="35" s="1"/>
  <c r="CA36" i="35"/>
  <c r="BX36" i="35"/>
  <c r="CE35" i="35"/>
  <c r="CD35" i="35"/>
  <c r="CA35" i="35"/>
  <c r="BX35" i="35"/>
  <c r="CB35" i="35" s="1"/>
  <c r="CC35" i="35" s="1"/>
  <c r="CE34" i="35"/>
  <c r="CD34" i="35"/>
  <c r="CB34" i="35"/>
  <c r="CC34" i="35" s="1"/>
  <c r="CA34" i="35"/>
  <c r="BX34" i="35"/>
  <c r="CE33" i="35"/>
  <c r="CD33" i="35"/>
  <c r="CA33" i="35"/>
  <c r="BX33" i="35"/>
  <c r="CB33" i="35" s="1"/>
  <c r="CC33" i="35" s="1"/>
  <c r="CE32" i="35"/>
  <c r="CD32" i="35"/>
  <c r="CB32" i="35"/>
  <c r="CC32" i="35" s="1"/>
  <c r="CA32" i="35"/>
  <c r="BX32" i="35"/>
  <c r="CE31" i="35"/>
  <c r="CD31" i="35"/>
  <c r="CA31" i="35"/>
  <c r="BX31" i="35"/>
  <c r="CB31" i="35" s="1"/>
  <c r="CC31" i="35" s="1"/>
  <c r="CE30" i="35"/>
  <c r="CD30" i="35"/>
  <c r="CB30" i="35"/>
  <c r="CC30" i="35" s="1"/>
  <c r="CA30" i="35"/>
  <c r="BX30" i="35"/>
  <c r="CE29" i="35"/>
  <c r="CD29" i="35"/>
  <c r="CA29" i="35"/>
  <c r="BX29" i="35"/>
  <c r="CB29" i="35" s="1"/>
  <c r="CC29" i="35" s="1"/>
  <c r="CE28" i="35"/>
  <c r="CD28" i="35"/>
  <c r="CB28" i="35"/>
  <c r="CC28" i="35" s="1"/>
  <c r="CA28" i="35"/>
  <c r="BX28" i="35"/>
  <c r="CE27" i="35"/>
  <c r="CD27" i="35"/>
  <c r="CA27" i="35"/>
  <c r="BX27" i="35"/>
  <c r="CB27" i="35" s="1"/>
  <c r="CC27" i="35" s="1"/>
  <c r="CE26" i="35"/>
  <c r="CD26" i="35"/>
  <c r="CB26" i="35"/>
  <c r="CC26" i="35" s="1"/>
  <c r="CA26" i="35"/>
  <c r="BX26" i="35"/>
  <c r="CE25" i="35"/>
  <c r="CD25" i="35"/>
  <c r="CA25" i="35"/>
  <c r="BX25" i="35"/>
  <c r="CB25" i="35" s="1"/>
  <c r="CC25" i="35" s="1"/>
  <c r="CE24" i="35"/>
  <c r="CD24" i="35"/>
  <c r="CB24" i="35"/>
  <c r="CC24" i="35" s="1"/>
  <c r="CA24" i="35"/>
  <c r="BX24" i="35"/>
  <c r="CE23" i="35"/>
  <c r="CD23" i="35"/>
  <c r="CA23" i="35"/>
  <c r="BX23" i="35"/>
  <c r="CB23" i="35" s="1"/>
  <c r="CC23" i="35" s="1"/>
  <c r="CE22" i="35"/>
  <c r="CD22" i="35"/>
  <c r="CB22" i="35"/>
  <c r="CC22" i="35" s="1"/>
  <c r="CA22" i="35"/>
  <c r="BX22" i="35"/>
  <c r="CE21" i="35"/>
  <c r="CD21" i="35"/>
  <c r="CA21" i="35"/>
  <c r="BX21" i="35"/>
  <c r="CB21" i="35" s="1"/>
  <c r="CC21" i="35" s="1"/>
  <c r="CE20" i="35"/>
  <c r="CD20" i="35"/>
  <c r="CB20" i="35"/>
  <c r="CC20" i="35" s="1"/>
  <c r="CA20" i="35"/>
  <c r="BX20" i="35"/>
  <c r="CE19" i="35"/>
  <c r="CD19" i="35"/>
  <c r="CA19" i="35"/>
  <c r="BX19" i="35"/>
  <c r="CB19" i="35" s="1"/>
  <c r="CC19" i="35" s="1"/>
  <c r="CE18" i="35"/>
  <c r="CD18" i="35"/>
  <c r="CB18" i="35"/>
  <c r="CC18" i="35" s="1"/>
  <c r="CA18" i="35"/>
  <c r="BX18" i="35"/>
  <c r="CE17" i="35"/>
  <c r="CD17" i="35"/>
  <c r="CA17" i="35"/>
  <c r="BX17" i="35"/>
  <c r="CB17" i="35" s="1"/>
  <c r="CC17" i="35" s="1"/>
  <c r="CE16" i="35"/>
  <c r="CD16" i="35"/>
  <c r="CB16" i="35"/>
  <c r="CC16" i="35" s="1"/>
  <c r="CA16" i="35"/>
  <c r="BX16" i="35"/>
  <c r="CE15" i="35"/>
  <c r="CD15" i="35"/>
  <c r="CA15" i="35"/>
  <c r="BX15" i="35"/>
  <c r="CB15" i="35" s="1"/>
  <c r="CC15" i="35" s="1"/>
  <c r="CE14" i="35"/>
  <c r="CD14" i="35"/>
  <c r="CB14" i="35"/>
  <c r="CC14" i="35" s="1"/>
  <c r="CA14" i="35"/>
  <c r="BX14" i="35"/>
  <c r="CE13" i="35"/>
  <c r="CD13" i="35"/>
  <c r="CA13" i="35"/>
  <c r="BX13" i="35"/>
  <c r="CB13" i="35" s="1"/>
  <c r="CC13" i="35" s="1"/>
  <c r="CE12" i="35"/>
  <c r="CD12" i="35"/>
  <c r="CB12" i="35"/>
  <c r="CC12" i="35" s="1"/>
  <c r="CA12" i="35"/>
  <c r="BX12" i="35"/>
  <c r="CE11" i="35"/>
  <c r="CD11" i="35"/>
  <c r="CA11" i="35"/>
  <c r="BX11" i="35"/>
  <c r="CB11" i="35" s="1"/>
  <c r="CC11" i="35" s="1"/>
  <c r="CE10" i="35"/>
  <c r="CD10" i="35"/>
  <c r="CB10" i="35"/>
  <c r="CC10" i="35" s="1"/>
  <c r="CA10" i="35"/>
  <c r="BX10" i="35"/>
  <c r="CE9" i="35"/>
  <c r="CD9" i="35"/>
  <c r="CA9" i="35"/>
  <c r="BX9" i="35"/>
  <c r="CB9" i="35" s="1"/>
  <c r="CC9" i="35" s="1"/>
  <c r="CE8" i="35"/>
  <c r="CD8" i="35"/>
  <c r="CB8" i="35"/>
  <c r="CA8" i="35"/>
  <c r="BY45" i="35" s="1"/>
  <c r="BY7" i="35" s="1"/>
  <c r="BX8" i="35"/>
  <c r="BV45" i="35" s="1"/>
  <c r="BV7" i="35" s="1"/>
  <c r="BR44" i="35"/>
  <c r="BQ44" i="35"/>
  <c r="BO44" i="35"/>
  <c r="BP44" i="35" s="1"/>
  <c r="BN44" i="35"/>
  <c r="BK44" i="35"/>
  <c r="BR43" i="35"/>
  <c r="BQ43" i="35"/>
  <c r="BN43" i="35"/>
  <c r="BK43" i="35"/>
  <c r="BO43" i="35" s="1"/>
  <c r="BP43" i="35" s="1"/>
  <c r="BR42" i="35"/>
  <c r="BQ42" i="35"/>
  <c r="BN42" i="35"/>
  <c r="BK42" i="35"/>
  <c r="BO42" i="35" s="1"/>
  <c r="BP42" i="35" s="1"/>
  <c r="BR41" i="35"/>
  <c r="BQ41" i="35"/>
  <c r="BN41" i="35"/>
  <c r="BK41" i="35"/>
  <c r="BR40" i="35"/>
  <c r="BQ40" i="35"/>
  <c r="BN40" i="35"/>
  <c r="BK40" i="35"/>
  <c r="BO40" i="35" s="1"/>
  <c r="BP40" i="35" s="1"/>
  <c r="BR39" i="35"/>
  <c r="BQ39" i="35"/>
  <c r="BN39" i="35"/>
  <c r="BK39" i="35"/>
  <c r="BO39" i="35" s="1"/>
  <c r="BP39" i="35" s="1"/>
  <c r="BR38" i="35"/>
  <c r="BQ38" i="35"/>
  <c r="BN38" i="35"/>
  <c r="BK38" i="35"/>
  <c r="BO38" i="35" s="1"/>
  <c r="BP38" i="35" s="1"/>
  <c r="BR37" i="35"/>
  <c r="BQ37" i="35"/>
  <c r="BN37" i="35"/>
  <c r="BK37" i="35"/>
  <c r="BR36" i="35"/>
  <c r="BQ36" i="35"/>
  <c r="BO36" i="35"/>
  <c r="BP36" i="35" s="1"/>
  <c r="BN36" i="35"/>
  <c r="BK36" i="35"/>
  <c r="BR35" i="35"/>
  <c r="BQ35" i="35"/>
  <c r="BN35" i="35"/>
  <c r="BK35" i="35"/>
  <c r="BO35" i="35" s="1"/>
  <c r="BP35" i="35" s="1"/>
  <c r="BR34" i="35"/>
  <c r="BQ34" i="35"/>
  <c r="BN34" i="35"/>
  <c r="BK34" i="35"/>
  <c r="BO34" i="35" s="1"/>
  <c r="BP34" i="35" s="1"/>
  <c r="BR33" i="35"/>
  <c r="BQ33" i="35"/>
  <c r="BN33" i="35"/>
  <c r="BK33" i="35"/>
  <c r="BR32" i="35"/>
  <c r="BQ32" i="35"/>
  <c r="BN32" i="35"/>
  <c r="BK32" i="35"/>
  <c r="BO32" i="35" s="1"/>
  <c r="BP32" i="35" s="1"/>
  <c r="BR31" i="35"/>
  <c r="BQ31" i="35"/>
  <c r="BN31" i="35"/>
  <c r="BK31" i="35"/>
  <c r="BO31" i="35" s="1"/>
  <c r="BP31" i="35" s="1"/>
  <c r="BR30" i="35"/>
  <c r="BQ30" i="35"/>
  <c r="BN30" i="35"/>
  <c r="BK30" i="35"/>
  <c r="BO30" i="35" s="1"/>
  <c r="BP30" i="35" s="1"/>
  <c r="BR29" i="35"/>
  <c r="BQ29" i="35"/>
  <c r="BN29" i="35"/>
  <c r="BK29" i="35"/>
  <c r="BR28" i="35"/>
  <c r="BQ28" i="35"/>
  <c r="BO28" i="35"/>
  <c r="BP28" i="35" s="1"/>
  <c r="BN28" i="35"/>
  <c r="BK28" i="35"/>
  <c r="BR27" i="35"/>
  <c r="BQ27" i="35"/>
  <c r="BN27" i="35"/>
  <c r="BK27" i="35"/>
  <c r="BO27" i="35" s="1"/>
  <c r="BP27" i="35" s="1"/>
  <c r="BR26" i="35"/>
  <c r="BQ26" i="35"/>
  <c r="BN26" i="35"/>
  <c r="BK26" i="35"/>
  <c r="BO26" i="35" s="1"/>
  <c r="BP26" i="35" s="1"/>
  <c r="BR25" i="35"/>
  <c r="BQ25" i="35"/>
  <c r="BN25" i="35"/>
  <c r="BK25" i="35"/>
  <c r="BR24" i="35"/>
  <c r="BQ24" i="35"/>
  <c r="BN24" i="35"/>
  <c r="BK24" i="35"/>
  <c r="BO24" i="35" s="1"/>
  <c r="BP24" i="35" s="1"/>
  <c r="BR23" i="35"/>
  <c r="BQ23" i="35"/>
  <c r="BN23" i="35"/>
  <c r="BK23" i="35"/>
  <c r="BO23" i="35" s="1"/>
  <c r="BP23" i="35" s="1"/>
  <c r="BR22" i="35"/>
  <c r="BQ22" i="35"/>
  <c r="BN22" i="35"/>
  <c r="BK22" i="35"/>
  <c r="BO22" i="35" s="1"/>
  <c r="BP22" i="35" s="1"/>
  <c r="BR21" i="35"/>
  <c r="BQ21" i="35"/>
  <c r="BN21" i="35"/>
  <c r="BK21" i="35"/>
  <c r="BR20" i="35"/>
  <c r="BQ20" i="35"/>
  <c r="BO20" i="35"/>
  <c r="BP20" i="35" s="1"/>
  <c r="BN20" i="35"/>
  <c r="BK20" i="35"/>
  <c r="BR19" i="35"/>
  <c r="BQ19" i="35"/>
  <c r="BN19" i="35"/>
  <c r="BK19" i="35"/>
  <c r="BO19" i="35" s="1"/>
  <c r="BP19" i="35" s="1"/>
  <c r="BR18" i="35"/>
  <c r="BQ18" i="35"/>
  <c r="BN18" i="35"/>
  <c r="BK18" i="35"/>
  <c r="BO18" i="35" s="1"/>
  <c r="BP18" i="35" s="1"/>
  <c r="BR17" i="35"/>
  <c r="BQ17" i="35"/>
  <c r="BN17" i="35"/>
  <c r="BK17" i="35"/>
  <c r="BR16" i="35"/>
  <c r="BQ16" i="35"/>
  <c r="BN16" i="35"/>
  <c r="BK16" i="35"/>
  <c r="BO16" i="35" s="1"/>
  <c r="BP16" i="35" s="1"/>
  <c r="BR15" i="35"/>
  <c r="BQ15" i="35"/>
  <c r="BN15" i="35"/>
  <c r="BK15" i="35"/>
  <c r="BO15" i="35" s="1"/>
  <c r="BP15" i="35" s="1"/>
  <c r="BR14" i="35"/>
  <c r="BQ14" i="35"/>
  <c r="BN14" i="35"/>
  <c r="BK14" i="35"/>
  <c r="BO14" i="35" s="1"/>
  <c r="BP14" i="35" s="1"/>
  <c r="BR13" i="35"/>
  <c r="BQ13" i="35"/>
  <c r="BN13" i="35"/>
  <c r="BK13" i="35"/>
  <c r="BR12" i="35"/>
  <c r="BQ12" i="35"/>
  <c r="BO12" i="35"/>
  <c r="BP12" i="35" s="1"/>
  <c r="BN12" i="35"/>
  <c r="BK12" i="35"/>
  <c r="BR11" i="35"/>
  <c r="BQ11" i="35"/>
  <c r="BN11" i="35"/>
  <c r="BK11" i="35"/>
  <c r="BO11" i="35" s="1"/>
  <c r="BP11" i="35" s="1"/>
  <c r="BR10" i="35"/>
  <c r="BQ10" i="35"/>
  <c r="BN10" i="35"/>
  <c r="BK10" i="35"/>
  <c r="BO10" i="35" s="1"/>
  <c r="BP10" i="35" s="1"/>
  <c r="BR9" i="35"/>
  <c r="BQ9" i="35"/>
  <c r="BN9" i="35"/>
  <c r="BK9" i="35"/>
  <c r="BR8" i="35"/>
  <c r="BQ8" i="35"/>
  <c r="BN8" i="35"/>
  <c r="BK8" i="35"/>
  <c r="BI45" i="35" s="1"/>
  <c r="BI7" i="35" s="1"/>
  <c r="CE235" i="34"/>
  <c r="CD235" i="34"/>
  <c r="CB235" i="34"/>
  <c r="CC235" i="34" s="1"/>
  <c r="CA235" i="34"/>
  <c r="BX235" i="34"/>
  <c r="CE234" i="34"/>
  <c r="CD234" i="34"/>
  <c r="CA234" i="34"/>
  <c r="BX234" i="34"/>
  <c r="CB234" i="34" s="1"/>
  <c r="CC234" i="34" s="1"/>
  <c r="CE233" i="34"/>
  <c r="CD233" i="34"/>
  <c r="CB233" i="34"/>
  <c r="CC233" i="34" s="1"/>
  <c r="CA233" i="34"/>
  <c r="BX233" i="34"/>
  <c r="CE232" i="34"/>
  <c r="CD232" i="34"/>
  <c r="CA232" i="34"/>
  <c r="BX232" i="34"/>
  <c r="CB232" i="34" s="1"/>
  <c r="CC232" i="34" s="1"/>
  <c r="CE231" i="34"/>
  <c r="CD231" i="34"/>
  <c r="CB231" i="34"/>
  <c r="CC231" i="34" s="1"/>
  <c r="CA231" i="34"/>
  <c r="BX231" i="34"/>
  <c r="CE230" i="34"/>
  <c r="CD230" i="34"/>
  <c r="CA230" i="34"/>
  <c r="BX230" i="34"/>
  <c r="CB230" i="34" s="1"/>
  <c r="CC230" i="34" s="1"/>
  <c r="CE229" i="34"/>
  <c r="CD229" i="34"/>
  <c r="CB229" i="34"/>
  <c r="CC229" i="34" s="1"/>
  <c r="CA229" i="34"/>
  <c r="BX229" i="34"/>
  <c r="CE228" i="34"/>
  <c r="CD228" i="34"/>
  <c r="CA228" i="34"/>
  <c r="BX228" i="34"/>
  <c r="CB228" i="34" s="1"/>
  <c r="CC228" i="34" s="1"/>
  <c r="CE227" i="34"/>
  <c r="CD227" i="34"/>
  <c r="CB227" i="34"/>
  <c r="CC227" i="34" s="1"/>
  <c r="CA227" i="34"/>
  <c r="BX227" i="34"/>
  <c r="CE226" i="34"/>
  <c r="CD226" i="34"/>
  <c r="CA226" i="34"/>
  <c r="BX226" i="34"/>
  <c r="CB226" i="34" s="1"/>
  <c r="CC226" i="34" s="1"/>
  <c r="CE225" i="34"/>
  <c r="CD225" i="34"/>
  <c r="CB225" i="34"/>
  <c r="CC225" i="34" s="1"/>
  <c r="CA225" i="34"/>
  <c r="BX225" i="34"/>
  <c r="CE224" i="34"/>
  <c r="CD224" i="34"/>
  <c r="CA224" i="34"/>
  <c r="BX224" i="34"/>
  <c r="CB224" i="34" s="1"/>
  <c r="CC224" i="34" s="1"/>
  <c r="CE223" i="34"/>
  <c r="CD223" i="34"/>
  <c r="CB223" i="34"/>
  <c r="CC223" i="34" s="1"/>
  <c r="CA223" i="34"/>
  <c r="BX223" i="34"/>
  <c r="CE222" i="34"/>
  <c r="CD222" i="34"/>
  <c r="CA222" i="34"/>
  <c r="BX222" i="34"/>
  <c r="CB222" i="34" s="1"/>
  <c r="CC222" i="34" s="1"/>
  <c r="CE221" i="34"/>
  <c r="CD221" i="34"/>
  <c r="CB221" i="34"/>
  <c r="CC221" i="34" s="1"/>
  <c r="CA221" i="34"/>
  <c r="BX221" i="34"/>
  <c r="CE220" i="34"/>
  <c r="CD220" i="34"/>
  <c r="CA220" i="34"/>
  <c r="BX220" i="34"/>
  <c r="CB220" i="34" s="1"/>
  <c r="CC220" i="34" s="1"/>
  <c r="CE219" i="34"/>
  <c r="CD219" i="34"/>
  <c r="CB219" i="34"/>
  <c r="CC219" i="34" s="1"/>
  <c r="CA219" i="34"/>
  <c r="BX219" i="34"/>
  <c r="CE218" i="34"/>
  <c r="CD218" i="34"/>
  <c r="CA218" i="34"/>
  <c r="BX218" i="34"/>
  <c r="CB218" i="34" s="1"/>
  <c r="CC218" i="34" s="1"/>
  <c r="CE217" i="34"/>
  <c r="CD217" i="34"/>
  <c r="CB217" i="34"/>
  <c r="CC217" i="34" s="1"/>
  <c r="CA217" i="34"/>
  <c r="BX217" i="34"/>
  <c r="CE216" i="34"/>
  <c r="CD216" i="34"/>
  <c r="CA216" i="34"/>
  <c r="BX216" i="34"/>
  <c r="CB216" i="34" s="1"/>
  <c r="CC216" i="34" s="1"/>
  <c r="CE215" i="34"/>
  <c r="CD215" i="34"/>
  <c r="CB215" i="34"/>
  <c r="CC215" i="34" s="1"/>
  <c r="CA215" i="34"/>
  <c r="BX215" i="34"/>
  <c r="CE214" i="34"/>
  <c r="CD214" i="34"/>
  <c r="CA214" i="34"/>
  <c r="BX214" i="34"/>
  <c r="CB214" i="34" s="1"/>
  <c r="CC214" i="34" s="1"/>
  <c r="CE213" i="34"/>
  <c r="CD213" i="34"/>
  <c r="CB213" i="34"/>
  <c r="CC213" i="34" s="1"/>
  <c r="CA213" i="34"/>
  <c r="BX213" i="34"/>
  <c r="CE212" i="34"/>
  <c r="CD212" i="34"/>
  <c r="CA212" i="34"/>
  <c r="BX212" i="34"/>
  <c r="CB212" i="34" s="1"/>
  <c r="CC212" i="34" s="1"/>
  <c r="CE211" i="34"/>
  <c r="CD211" i="34"/>
  <c r="CB211" i="34"/>
  <c r="CC211" i="34" s="1"/>
  <c r="CA211" i="34"/>
  <c r="BX211" i="34"/>
  <c r="CE210" i="34"/>
  <c r="CD210" i="34"/>
  <c r="CA210" i="34"/>
  <c r="BX210" i="34"/>
  <c r="CB210" i="34" s="1"/>
  <c r="CC210" i="34" s="1"/>
  <c r="CE209" i="34"/>
  <c r="CD209" i="34"/>
  <c r="CB209" i="34"/>
  <c r="CC209" i="34" s="1"/>
  <c r="CA209" i="34"/>
  <c r="BX209" i="34"/>
  <c r="CE208" i="34"/>
  <c r="CD208" i="34"/>
  <c r="CA208" i="34"/>
  <c r="BX208" i="34"/>
  <c r="CB208" i="34" s="1"/>
  <c r="CC208" i="34" s="1"/>
  <c r="CE207" i="34"/>
  <c r="CD207" i="34"/>
  <c r="CB207" i="34"/>
  <c r="CC207" i="34" s="1"/>
  <c r="CA207" i="34"/>
  <c r="BX207" i="34"/>
  <c r="CE206" i="34"/>
  <c r="CD206" i="34"/>
  <c r="CA206" i="34"/>
  <c r="BX206" i="34"/>
  <c r="CB206" i="34" s="1"/>
  <c r="CC206" i="34" s="1"/>
  <c r="CE205" i="34"/>
  <c r="CD205" i="34"/>
  <c r="CB205" i="34"/>
  <c r="CC205" i="34" s="1"/>
  <c r="CA205" i="34"/>
  <c r="BX205" i="34"/>
  <c r="CE204" i="34"/>
  <c r="CD204" i="34"/>
  <c r="CA204" i="34"/>
  <c r="BX204" i="34"/>
  <c r="CB204" i="34" s="1"/>
  <c r="CC204" i="34" s="1"/>
  <c r="CE203" i="34"/>
  <c r="CD203" i="34"/>
  <c r="CB203" i="34"/>
  <c r="CC203" i="34" s="1"/>
  <c r="CA203" i="34"/>
  <c r="BX203" i="34"/>
  <c r="CE202" i="34"/>
  <c r="CD202" i="34"/>
  <c r="CA202" i="34"/>
  <c r="BX202" i="34"/>
  <c r="CB202" i="34" s="1"/>
  <c r="CC202" i="34" s="1"/>
  <c r="CE201" i="34"/>
  <c r="CD201" i="34"/>
  <c r="CB201" i="34"/>
  <c r="CC201" i="34" s="1"/>
  <c r="CA201" i="34"/>
  <c r="BX201" i="34"/>
  <c r="CE200" i="34"/>
  <c r="CD200" i="34"/>
  <c r="CA200" i="34"/>
  <c r="BX200" i="34"/>
  <c r="CB200" i="34" s="1"/>
  <c r="CC200" i="34" s="1"/>
  <c r="CE199" i="34"/>
  <c r="CD199" i="34"/>
  <c r="CB199" i="34"/>
  <c r="CC199" i="34" s="1"/>
  <c r="CA199" i="34"/>
  <c r="BX199" i="34"/>
  <c r="CE198" i="34"/>
  <c r="CD198" i="34"/>
  <c r="CA198" i="34"/>
  <c r="BX198" i="34"/>
  <c r="CB198" i="34" s="1"/>
  <c r="CC198" i="34" s="1"/>
  <c r="CE197" i="34"/>
  <c r="CD197" i="34"/>
  <c r="CB197" i="34"/>
  <c r="CC197" i="34" s="1"/>
  <c r="CA197" i="34"/>
  <c r="BX197" i="34"/>
  <c r="CE196" i="34"/>
  <c r="CD196" i="34"/>
  <c r="CA196" i="34"/>
  <c r="BX196" i="34"/>
  <c r="CB196" i="34" s="1"/>
  <c r="CC196" i="34" s="1"/>
  <c r="CE195" i="34"/>
  <c r="CD195" i="34"/>
  <c r="CB195" i="34"/>
  <c r="CC195" i="34" s="1"/>
  <c r="CA195" i="34"/>
  <c r="BX195" i="34"/>
  <c r="CE194" i="34"/>
  <c r="CD194" i="34"/>
  <c r="CA194" i="34"/>
  <c r="BX194" i="34"/>
  <c r="CB194" i="34" s="1"/>
  <c r="CC194" i="34" s="1"/>
  <c r="CE193" i="34"/>
  <c r="CD193" i="34"/>
  <c r="CB193" i="34"/>
  <c r="CC193" i="34" s="1"/>
  <c r="CA193" i="34"/>
  <c r="BX193" i="34"/>
  <c r="CE192" i="34"/>
  <c r="CD192" i="34"/>
  <c r="CA192" i="34"/>
  <c r="BX192" i="34"/>
  <c r="CB192" i="34" s="1"/>
  <c r="CC192" i="34" s="1"/>
  <c r="CE191" i="34"/>
  <c r="CD191" i="34"/>
  <c r="CB191" i="34"/>
  <c r="CC191" i="34" s="1"/>
  <c r="CA191" i="34"/>
  <c r="BX191" i="34"/>
  <c r="CE190" i="34"/>
  <c r="CD190" i="34"/>
  <c r="CA190" i="34"/>
  <c r="BX190" i="34"/>
  <c r="CB190" i="34" s="1"/>
  <c r="CC190" i="34" s="1"/>
  <c r="CE189" i="34"/>
  <c r="CD189" i="34"/>
  <c r="CB189" i="34"/>
  <c r="CC189" i="34" s="1"/>
  <c r="CA189" i="34"/>
  <c r="BX189" i="34"/>
  <c r="CE188" i="34"/>
  <c r="CD188" i="34"/>
  <c r="CA188" i="34"/>
  <c r="BX188" i="34"/>
  <c r="CB188" i="34" s="1"/>
  <c r="CC188" i="34" s="1"/>
  <c r="CE187" i="34"/>
  <c r="CD187" i="34"/>
  <c r="CB187" i="34"/>
  <c r="CC187" i="34" s="1"/>
  <c r="CA187" i="34"/>
  <c r="BX187" i="34"/>
  <c r="CE186" i="34"/>
  <c r="CD186" i="34"/>
  <c r="CA186" i="34"/>
  <c r="BX186" i="34"/>
  <c r="CB186" i="34" s="1"/>
  <c r="CC186" i="34" s="1"/>
  <c r="CE185" i="34"/>
  <c r="CD185" i="34"/>
  <c r="CB185" i="34"/>
  <c r="CC185" i="34" s="1"/>
  <c r="CA185" i="34"/>
  <c r="BX185" i="34"/>
  <c r="CE184" i="34"/>
  <c r="CD184" i="34"/>
  <c r="CA184" i="34"/>
  <c r="BX184" i="34"/>
  <c r="CB184" i="34" s="1"/>
  <c r="CC184" i="34" s="1"/>
  <c r="CE183" i="34"/>
  <c r="CD183" i="34"/>
  <c r="CB183" i="34"/>
  <c r="CC183" i="34" s="1"/>
  <c r="CA183" i="34"/>
  <c r="BX183" i="34"/>
  <c r="CE182" i="34"/>
  <c r="CD182" i="34"/>
  <c r="CA182" i="34"/>
  <c r="BX182" i="34"/>
  <c r="CB182" i="34" s="1"/>
  <c r="CC182" i="34" s="1"/>
  <c r="CE181" i="34"/>
  <c r="CD181" i="34"/>
  <c r="CB181" i="34"/>
  <c r="CC181" i="34" s="1"/>
  <c r="CA181" i="34"/>
  <c r="BX181" i="34"/>
  <c r="CE180" i="34"/>
  <c r="CD180" i="34"/>
  <c r="CA180" i="34"/>
  <c r="BX180" i="34"/>
  <c r="CB180" i="34" s="1"/>
  <c r="CC180" i="34" s="1"/>
  <c r="CE179" i="34"/>
  <c r="CD179" i="34"/>
  <c r="CB179" i="34"/>
  <c r="CC179" i="34" s="1"/>
  <c r="CA179" i="34"/>
  <c r="BX179" i="34"/>
  <c r="CE178" i="34"/>
  <c r="CD178" i="34"/>
  <c r="CA178" i="34"/>
  <c r="BX178" i="34"/>
  <c r="CB178" i="34" s="1"/>
  <c r="CC178" i="34" s="1"/>
  <c r="CE177" i="34"/>
  <c r="CD177" i="34"/>
  <c r="CB177" i="34"/>
  <c r="CC177" i="34" s="1"/>
  <c r="CA177" i="34"/>
  <c r="BX177" i="34"/>
  <c r="CE176" i="34"/>
  <c r="CD176" i="34"/>
  <c r="CA176" i="34"/>
  <c r="BX176" i="34"/>
  <c r="CB176" i="34" s="1"/>
  <c r="CC176" i="34" s="1"/>
  <c r="CE175" i="34"/>
  <c r="CD175" i="34"/>
  <c r="CB175" i="34"/>
  <c r="CC175" i="34" s="1"/>
  <c r="CA175" i="34"/>
  <c r="BX175" i="34"/>
  <c r="CE174" i="34"/>
  <c r="CD174" i="34"/>
  <c r="CA174" i="34"/>
  <c r="BX174" i="34"/>
  <c r="CB174" i="34" s="1"/>
  <c r="CC174" i="34" s="1"/>
  <c r="CE173" i="34"/>
  <c r="CD173" i="34"/>
  <c r="CB173" i="34"/>
  <c r="CC173" i="34" s="1"/>
  <c r="CA173" i="34"/>
  <c r="BX173" i="34"/>
  <c r="CE172" i="34"/>
  <c r="CD172" i="34"/>
  <c r="CA172" i="34"/>
  <c r="BX172" i="34"/>
  <c r="CB172" i="34" s="1"/>
  <c r="CC172" i="34" s="1"/>
  <c r="CE171" i="34"/>
  <c r="CD171" i="34"/>
  <c r="CB171" i="34"/>
  <c r="CC171" i="34" s="1"/>
  <c r="CA171" i="34"/>
  <c r="BX171" i="34"/>
  <c r="CE170" i="34"/>
  <c r="CD170" i="34"/>
  <c r="CA170" i="34"/>
  <c r="BX170" i="34"/>
  <c r="CB170" i="34" s="1"/>
  <c r="CC170" i="34" s="1"/>
  <c r="CE169" i="34"/>
  <c r="CD169" i="34"/>
  <c r="CB169" i="34"/>
  <c r="CC169" i="34" s="1"/>
  <c r="CA169" i="34"/>
  <c r="BX169" i="34"/>
  <c r="CE168" i="34"/>
  <c r="CD168" i="34"/>
  <c r="CA168" i="34"/>
  <c r="BX168" i="34"/>
  <c r="CB168" i="34" s="1"/>
  <c r="CC168" i="34" s="1"/>
  <c r="CE167" i="34"/>
  <c r="CD167" i="34"/>
  <c r="CB167" i="34"/>
  <c r="CC167" i="34" s="1"/>
  <c r="CA167" i="34"/>
  <c r="BX167" i="34"/>
  <c r="CE166" i="34"/>
  <c r="CD166" i="34"/>
  <c r="CA166" i="34"/>
  <c r="BX166" i="34"/>
  <c r="CB166" i="34" s="1"/>
  <c r="CC166" i="34" s="1"/>
  <c r="CE165" i="34"/>
  <c r="CD165" i="34"/>
  <c r="CB165" i="34"/>
  <c r="CC165" i="34" s="1"/>
  <c r="CA165" i="34"/>
  <c r="BX165" i="34"/>
  <c r="CE164" i="34"/>
  <c r="CD164" i="34"/>
  <c r="CA164" i="34"/>
  <c r="BX164" i="34"/>
  <c r="CB164" i="34" s="1"/>
  <c r="CC164" i="34" s="1"/>
  <c r="CE163" i="34"/>
  <c r="CD163" i="34"/>
  <c r="CB163" i="34"/>
  <c r="CC163" i="34" s="1"/>
  <c r="CA163" i="34"/>
  <c r="BX163" i="34"/>
  <c r="CE162" i="34"/>
  <c r="CD162" i="34"/>
  <c r="CA162" i="34"/>
  <c r="BX162" i="34"/>
  <c r="CB162" i="34" s="1"/>
  <c r="CC162" i="34" s="1"/>
  <c r="CE161" i="34"/>
  <c r="CD161" i="34"/>
  <c r="CB161" i="34"/>
  <c r="CC161" i="34" s="1"/>
  <c r="CA161" i="34"/>
  <c r="BX161" i="34"/>
  <c r="CE160" i="34"/>
  <c r="CD160" i="34"/>
  <c r="CA160" i="34"/>
  <c r="BX160" i="34"/>
  <c r="CB160" i="34" s="1"/>
  <c r="CC160" i="34" s="1"/>
  <c r="CE159" i="34"/>
  <c r="CD159" i="34"/>
  <c r="CB159" i="34"/>
  <c r="CC159" i="34" s="1"/>
  <c r="CA159" i="34"/>
  <c r="BX159" i="34"/>
  <c r="CE158" i="34"/>
  <c r="CD158" i="34"/>
  <c r="CA158" i="34"/>
  <c r="BX158" i="34"/>
  <c r="CB158" i="34" s="1"/>
  <c r="CC158" i="34" s="1"/>
  <c r="CE157" i="34"/>
  <c r="CD157" i="34"/>
  <c r="CB157" i="34"/>
  <c r="CC157" i="34" s="1"/>
  <c r="CA157" i="34"/>
  <c r="BX157" i="34"/>
  <c r="CE156" i="34"/>
  <c r="CD156" i="34"/>
  <c r="CA156" i="34"/>
  <c r="BX156" i="34"/>
  <c r="CB156" i="34" s="1"/>
  <c r="CC156" i="34" s="1"/>
  <c r="CE155" i="34"/>
  <c r="CD155" i="34"/>
  <c r="CB155" i="34"/>
  <c r="CC155" i="34" s="1"/>
  <c r="CA155" i="34"/>
  <c r="BX155" i="34"/>
  <c r="CE154" i="34"/>
  <c r="CD154" i="34"/>
  <c r="CA154" i="34"/>
  <c r="BX154" i="34"/>
  <c r="CB154" i="34" s="1"/>
  <c r="CC154" i="34" s="1"/>
  <c r="CE153" i="34"/>
  <c r="CD153" i="34"/>
  <c r="CB153" i="34"/>
  <c r="CC153" i="34" s="1"/>
  <c r="CA153" i="34"/>
  <c r="BX153" i="34"/>
  <c r="CE152" i="34"/>
  <c r="CD152" i="34"/>
  <c r="CA152" i="34"/>
  <c r="BX152" i="34"/>
  <c r="CB152" i="34" s="1"/>
  <c r="CC152" i="34" s="1"/>
  <c r="CE151" i="34"/>
  <c r="CD151" i="34"/>
  <c r="CB151" i="34"/>
  <c r="CC151" i="34" s="1"/>
  <c r="CA151" i="34"/>
  <c r="BX151" i="34"/>
  <c r="CE150" i="34"/>
  <c r="CD150" i="34"/>
  <c r="CA150" i="34"/>
  <c r="BX150" i="34"/>
  <c r="CB150" i="34" s="1"/>
  <c r="CC150" i="34" s="1"/>
  <c r="CE149" i="34"/>
  <c r="CD149" i="34"/>
  <c r="CB149" i="34"/>
  <c r="CC149" i="34" s="1"/>
  <c r="CA149" i="34"/>
  <c r="BX149" i="34"/>
  <c r="CE148" i="34"/>
  <c r="CD148" i="34"/>
  <c r="CA148" i="34"/>
  <c r="BX148" i="34"/>
  <c r="CB148" i="34" s="1"/>
  <c r="CC148" i="34" s="1"/>
  <c r="CE147" i="34"/>
  <c r="CD147" i="34"/>
  <c r="CB147" i="34"/>
  <c r="CC147" i="34" s="1"/>
  <c r="CA147" i="34"/>
  <c r="BX147" i="34"/>
  <c r="CE146" i="34"/>
  <c r="CD146" i="34"/>
  <c r="CA146" i="34"/>
  <c r="BX146" i="34"/>
  <c r="CB146" i="34" s="1"/>
  <c r="CC146" i="34" s="1"/>
  <c r="CE145" i="34"/>
  <c r="CD145" i="34"/>
  <c r="CB145" i="34"/>
  <c r="CC145" i="34" s="1"/>
  <c r="CA145" i="34"/>
  <c r="BX145" i="34"/>
  <c r="CE144" i="34"/>
  <c r="CD144" i="34"/>
  <c r="CA144" i="34"/>
  <c r="BX144" i="34"/>
  <c r="CB144" i="34" s="1"/>
  <c r="CC144" i="34" s="1"/>
  <c r="CE143" i="34"/>
  <c r="CD143" i="34"/>
  <c r="CB143" i="34"/>
  <c r="CC143" i="34" s="1"/>
  <c r="CA143" i="34"/>
  <c r="BX143" i="34"/>
  <c r="CE142" i="34"/>
  <c r="CD142" i="34"/>
  <c r="CA142" i="34"/>
  <c r="BX142" i="34"/>
  <c r="CB142" i="34" s="1"/>
  <c r="CC142" i="34" s="1"/>
  <c r="CE141" i="34"/>
  <c r="CD141" i="34"/>
  <c r="CB141" i="34"/>
  <c r="CC141" i="34" s="1"/>
  <c r="CA141" i="34"/>
  <c r="BX141" i="34"/>
  <c r="CE140" i="34"/>
  <c r="CD140" i="34"/>
  <c r="CA140" i="34"/>
  <c r="BX140" i="34"/>
  <c r="CB140" i="34" s="1"/>
  <c r="CC140" i="34" s="1"/>
  <c r="CE139" i="34"/>
  <c r="CD139" i="34"/>
  <c r="CB139" i="34"/>
  <c r="CC139" i="34" s="1"/>
  <c r="CA139" i="34"/>
  <c r="BX139" i="34"/>
  <c r="CE138" i="34"/>
  <c r="CD138" i="34"/>
  <c r="CA138" i="34"/>
  <c r="BX138" i="34"/>
  <c r="CB138" i="34" s="1"/>
  <c r="CC138" i="34" s="1"/>
  <c r="CE137" i="34"/>
  <c r="CD137" i="34"/>
  <c r="CB137" i="34"/>
  <c r="CC137" i="34" s="1"/>
  <c r="CA137" i="34"/>
  <c r="BX137" i="34"/>
  <c r="CE136" i="34"/>
  <c r="CD136" i="34"/>
  <c r="CA136" i="34"/>
  <c r="BX136" i="34"/>
  <c r="CB136" i="34" s="1"/>
  <c r="CC136" i="34" s="1"/>
  <c r="CE135" i="34"/>
  <c r="CD135" i="34"/>
  <c r="CB135" i="34"/>
  <c r="CC135" i="34" s="1"/>
  <c r="CA135" i="34"/>
  <c r="BX135" i="34"/>
  <c r="CE134" i="34"/>
  <c r="CD134" i="34"/>
  <c r="CA134" i="34"/>
  <c r="BX134" i="34"/>
  <c r="CB134" i="34" s="1"/>
  <c r="CC134" i="34" s="1"/>
  <c r="CE133" i="34"/>
  <c r="CD133" i="34"/>
  <c r="CB133" i="34"/>
  <c r="CC133" i="34" s="1"/>
  <c r="CA133" i="34"/>
  <c r="BX133" i="34"/>
  <c r="CE132" i="34"/>
  <c r="CD132" i="34"/>
  <c r="CA132" i="34"/>
  <c r="BX132" i="34"/>
  <c r="CB132" i="34" s="1"/>
  <c r="CC132" i="34" s="1"/>
  <c r="CE131" i="34"/>
  <c r="CD131" i="34"/>
  <c r="CB131" i="34"/>
  <c r="CC131" i="34" s="1"/>
  <c r="CA131" i="34"/>
  <c r="BX131" i="34"/>
  <c r="CE130" i="34"/>
  <c r="CD130" i="34"/>
  <c r="CA130" i="34"/>
  <c r="BX130" i="34"/>
  <c r="CB130" i="34" s="1"/>
  <c r="CC130" i="34" s="1"/>
  <c r="CE129" i="34"/>
  <c r="CD129" i="34"/>
  <c r="CB129" i="34"/>
  <c r="CC129" i="34" s="1"/>
  <c r="CA129" i="34"/>
  <c r="BX129" i="34"/>
  <c r="CE128" i="34"/>
  <c r="CD128" i="34"/>
  <c r="CA128" i="34"/>
  <c r="BX128" i="34"/>
  <c r="CB128" i="34" s="1"/>
  <c r="CC128" i="34" s="1"/>
  <c r="CE127" i="34"/>
  <c r="CD127" i="34"/>
  <c r="CB127" i="34"/>
  <c r="CC127" i="34" s="1"/>
  <c r="CA127" i="34"/>
  <c r="BX127" i="34"/>
  <c r="CE126" i="34"/>
  <c r="CD126" i="34"/>
  <c r="CA126" i="34"/>
  <c r="BX126" i="34"/>
  <c r="CB126" i="34" s="1"/>
  <c r="CC126" i="34" s="1"/>
  <c r="CE125" i="34"/>
  <c r="CD125" i="34"/>
  <c r="CB125" i="34"/>
  <c r="CC125" i="34" s="1"/>
  <c r="CA125" i="34"/>
  <c r="BX125" i="34"/>
  <c r="CE124" i="34"/>
  <c r="CD124" i="34"/>
  <c r="CA124" i="34"/>
  <c r="BX124" i="34"/>
  <c r="CB124" i="34" s="1"/>
  <c r="CC124" i="34" s="1"/>
  <c r="CE123" i="34"/>
  <c r="CD123" i="34"/>
  <c r="CB123" i="34"/>
  <c r="CC123" i="34" s="1"/>
  <c r="CA123" i="34"/>
  <c r="BX123" i="34"/>
  <c r="CE122" i="34"/>
  <c r="CD122" i="34"/>
  <c r="CA122" i="34"/>
  <c r="BX122" i="34"/>
  <c r="CB122" i="34" s="1"/>
  <c r="CC122" i="34" s="1"/>
  <c r="CE121" i="34"/>
  <c r="CD121" i="34"/>
  <c r="CB121" i="34"/>
  <c r="CC121" i="34" s="1"/>
  <c r="CA121" i="34"/>
  <c r="BX121" i="34"/>
  <c r="CE120" i="34"/>
  <c r="CD120" i="34"/>
  <c r="CA120" i="34"/>
  <c r="BX120" i="34"/>
  <c r="CB120" i="34" s="1"/>
  <c r="CC120" i="34" s="1"/>
  <c r="CE119" i="34"/>
  <c r="CD119" i="34"/>
  <c r="CB119" i="34"/>
  <c r="CC119" i="34" s="1"/>
  <c r="CA119" i="34"/>
  <c r="BX119" i="34"/>
  <c r="CE118" i="34"/>
  <c r="CD118" i="34"/>
  <c r="CA118" i="34"/>
  <c r="BX118" i="34"/>
  <c r="CB118" i="34" s="1"/>
  <c r="CC118" i="34" s="1"/>
  <c r="CE117" i="34"/>
  <c r="CD117" i="34"/>
  <c r="CB117" i="34"/>
  <c r="CC117" i="34" s="1"/>
  <c r="CA117" i="34"/>
  <c r="BX117" i="34"/>
  <c r="CE116" i="34"/>
  <c r="CD116" i="34"/>
  <c r="CA116" i="34"/>
  <c r="BX116" i="34"/>
  <c r="CB116" i="34" s="1"/>
  <c r="CC116" i="34" s="1"/>
  <c r="CE115" i="34"/>
  <c r="CD115" i="34"/>
  <c r="CB115" i="34"/>
  <c r="CC115" i="34" s="1"/>
  <c r="CA115" i="34"/>
  <c r="BX115" i="34"/>
  <c r="CE114" i="34"/>
  <c r="CD114" i="34"/>
  <c r="CA114" i="34"/>
  <c r="BX114" i="34"/>
  <c r="CB114" i="34" s="1"/>
  <c r="CC114" i="34" s="1"/>
  <c r="CE113" i="34"/>
  <c r="CD113" i="34"/>
  <c r="CB113" i="34"/>
  <c r="CC113" i="34" s="1"/>
  <c r="CA113" i="34"/>
  <c r="BX113" i="34"/>
  <c r="CE112" i="34"/>
  <c r="CD112" i="34"/>
  <c r="CA112" i="34"/>
  <c r="BX112" i="34"/>
  <c r="CB112" i="34" s="1"/>
  <c r="CC112" i="34" s="1"/>
  <c r="CE111" i="34"/>
  <c r="CD111" i="34"/>
  <c r="CB111" i="34"/>
  <c r="CC111" i="34" s="1"/>
  <c r="CA111" i="34"/>
  <c r="BX111" i="34"/>
  <c r="CE110" i="34"/>
  <c r="CD110" i="34"/>
  <c r="CA110" i="34"/>
  <c r="BX110" i="34"/>
  <c r="CB110" i="34" s="1"/>
  <c r="CC110" i="34" s="1"/>
  <c r="CE109" i="34"/>
  <c r="CD109" i="34"/>
  <c r="CB109" i="34"/>
  <c r="CC109" i="34" s="1"/>
  <c r="CA109" i="34"/>
  <c r="BX109" i="34"/>
  <c r="CE108" i="34"/>
  <c r="CD108" i="34"/>
  <c r="CA108" i="34"/>
  <c r="BX108" i="34"/>
  <c r="CB108" i="34" s="1"/>
  <c r="CC108" i="34" s="1"/>
  <c r="CE107" i="34"/>
  <c r="CD107" i="34"/>
  <c r="CB107" i="34"/>
  <c r="CC107" i="34" s="1"/>
  <c r="CA107" i="34"/>
  <c r="BX107" i="34"/>
  <c r="CE106" i="34"/>
  <c r="CD106" i="34"/>
  <c r="CA106" i="34"/>
  <c r="BX106" i="34"/>
  <c r="CB106" i="34" s="1"/>
  <c r="CC106" i="34" s="1"/>
  <c r="CE105" i="34"/>
  <c r="CD105" i="34"/>
  <c r="CB105" i="34"/>
  <c r="CC105" i="34" s="1"/>
  <c r="CA105" i="34"/>
  <c r="BX105" i="34"/>
  <c r="CE104" i="34"/>
  <c r="CD104" i="34"/>
  <c r="CA104" i="34"/>
  <c r="BX104" i="34"/>
  <c r="CB104" i="34" s="1"/>
  <c r="CC104" i="34" s="1"/>
  <c r="CE103" i="34"/>
  <c r="CD103" i="34"/>
  <c r="CB103" i="34"/>
  <c r="CC103" i="34" s="1"/>
  <c r="CA103" i="34"/>
  <c r="BX103" i="34"/>
  <c r="CE102" i="34"/>
  <c r="CD102" i="34"/>
  <c r="CA102" i="34"/>
  <c r="BX102" i="34"/>
  <c r="CB102" i="34" s="1"/>
  <c r="CC102" i="34" s="1"/>
  <c r="CE101" i="34"/>
  <c r="CD101" i="34"/>
  <c r="CB101" i="34"/>
  <c r="CC101" i="34" s="1"/>
  <c r="CA101" i="34"/>
  <c r="BX101" i="34"/>
  <c r="CE100" i="34"/>
  <c r="CD100" i="34"/>
  <c r="CA100" i="34"/>
  <c r="BX100" i="34"/>
  <c r="CB100" i="34" s="1"/>
  <c r="CC100" i="34" s="1"/>
  <c r="CE99" i="34"/>
  <c r="CD99" i="34"/>
  <c r="CB99" i="34"/>
  <c r="CC99" i="34" s="1"/>
  <c r="CA99" i="34"/>
  <c r="BX99" i="34"/>
  <c r="CE98" i="34"/>
  <c r="CD98" i="34"/>
  <c r="CA98" i="34"/>
  <c r="BX98" i="34"/>
  <c r="CB98" i="34" s="1"/>
  <c r="CC98" i="34" s="1"/>
  <c r="CE97" i="34"/>
  <c r="CD97" i="34"/>
  <c r="CB97" i="34"/>
  <c r="CC97" i="34" s="1"/>
  <c r="CA97" i="34"/>
  <c r="BX97" i="34"/>
  <c r="CE96" i="34"/>
  <c r="CD96" i="34"/>
  <c r="CA96" i="34"/>
  <c r="BX96" i="34"/>
  <c r="CB96" i="34" s="1"/>
  <c r="CC96" i="34" s="1"/>
  <c r="CE95" i="34"/>
  <c r="CD95" i="34"/>
  <c r="CB95" i="34"/>
  <c r="CC95" i="34" s="1"/>
  <c r="CA95" i="34"/>
  <c r="BX95" i="34"/>
  <c r="CE94" i="34"/>
  <c r="CD94" i="34"/>
  <c r="CA94" i="34"/>
  <c r="BX94" i="34"/>
  <c r="CB94" i="34" s="1"/>
  <c r="CC94" i="34" s="1"/>
  <c r="CE93" i="34"/>
  <c r="CD93" i="34"/>
  <c r="CB93" i="34"/>
  <c r="CC93" i="34" s="1"/>
  <c r="CA93" i="34"/>
  <c r="BX93" i="34"/>
  <c r="CE92" i="34"/>
  <c r="CD92" i="34"/>
  <c r="CB92" i="34"/>
  <c r="CC92" i="34" s="1"/>
  <c r="CA92" i="34"/>
  <c r="BX92" i="34"/>
  <c r="CE91" i="34"/>
  <c r="CD91" i="34"/>
  <c r="CA91" i="34"/>
  <c r="BX91" i="34"/>
  <c r="CB91" i="34" s="1"/>
  <c r="CC91" i="34" s="1"/>
  <c r="CE90" i="34"/>
  <c r="CD90" i="34"/>
  <c r="CA90" i="34"/>
  <c r="BX90" i="34"/>
  <c r="CB90" i="34" s="1"/>
  <c r="CC90" i="34" s="1"/>
  <c r="CE89" i="34"/>
  <c r="CD89" i="34"/>
  <c r="CB89" i="34"/>
  <c r="CC89" i="34" s="1"/>
  <c r="CA89" i="34"/>
  <c r="BX89" i="34"/>
  <c r="CE88" i="34"/>
  <c r="CD88" i="34"/>
  <c r="CB88" i="34"/>
  <c r="CC88" i="34" s="1"/>
  <c r="CA88" i="34"/>
  <c r="BX88" i="34"/>
  <c r="CE87" i="34"/>
  <c r="CD87" i="34"/>
  <c r="CA87" i="34"/>
  <c r="BX87" i="34"/>
  <c r="CB87" i="34" s="1"/>
  <c r="CC87" i="34" s="1"/>
  <c r="CE86" i="34"/>
  <c r="CD86" i="34"/>
  <c r="CA86" i="34"/>
  <c r="BX86" i="34"/>
  <c r="CB86" i="34" s="1"/>
  <c r="CC86" i="34" s="1"/>
  <c r="CE85" i="34"/>
  <c r="CD85" i="34"/>
  <c r="CB85" i="34"/>
  <c r="CC85" i="34" s="1"/>
  <c r="CA85" i="34"/>
  <c r="BX85" i="34"/>
  <c r="CE84" i="34"/>
  <c r="CD84" i="34"/>
  <c r="CB84" i="34"/>
  <c r="CC84" i="34" s="1"/>
  <c r="CA84" i="34"/>
  <c r="BX84" i="34"/>
  <c r="CE83" i="34"/>
  <c r="CD83" i="34"/>
  <c r="CA83" i="34"/>
  <c r="BX83" i="34"/>
  <c r="CB83" i="34" s="1"/>
  <c r="CC83" i="34" s="1"/>
  <c r="CE82" i="34"/>
  <c r="CD82" i="34"/>
  <c r="CA82" i="34"/>
  <c r="BX82" i="34"/>
  <c r="CB82" i="34" s="1"/>
  <c r="CC82" i="34" s="1"/>
  <c r="CE81" i="34"/>
  <c r="CD81" i="34"/>
  <c r="CB81" i="34"/>
  <c r="CC81" i="34" s="1"/>
  <c r="CA81" i="34"/>
  <c r="BX81" i="34"/>
  <c r="CE80" i="34"/>
  <c r="CD80" i="34"/>
  <c r="CB80" i="34"/>
  <c r="CC80" i="34" s="1"/>
  <c r="CA80" i="34"/>
  <c r="BX80" i="34"/>
  <c r="CE79" i="34"/>
  <c r="CD79" i="34"/>
  <c r="CA79" i="34"/>
  <c r="BX79" i="34"/>
  <c r="CB79" i="34" s="1"/>
  <c r="CC79" i="34" s="1"/>
  <c r="CE78" i="34"/>
  <c r="CD78" i="34"/>
  <c r="CA78" i="34"/>
  <c r="BX78" i="34"/>
  <c r="CB78" i="34" s="1"/>
  <c r="CC78" i="34" s="1"/>
  <c r="CE77" i="34"/>
  <c r="CD77" i="34"/>
  <c r="CB77" i="34"/>
  <c r="CC77" i="34" s="1"/>
  <c r="CA77" i="34"/>
  <c r="BX77" i="34"/>
  <c r="CE76" i="34"/>
  <c r="CD76" i="34"/>
  <c r="CB76" i="34"/>
  <c r="CC76" i="34" s="1"/>
  <c r="CA76" i="34"/>
  <c r="BX76" i="34"/>
  <c r="CE75" i="34"/>
  <c r="CD75" i="34"/>
  <c r="CA75" i="34"/>
  <c r="BX75" i="34"/>
  <c r="CB75" i="34" s="1"/>
  <c r="CC75" i="34" s="1"/>
  <c r="CE74" i="34"/>
  <c r="CD74" i="34"/>
  <c r="CA74" i="34"/>
  <c r="BX74" i="34"/>
  <c r="CB74" i="34" s="1"/>
  <c r="CC74" i="34" s="1"/>
  <c r="CE73" i="34"/>
  <c r="CD73" i="34"/>
  <c r="CB73" i="34"/>
  <c r="CC73" i="34" s="1"/>
  <c r="CA73" i="34"/>
  <c r="BX73" i="34"/>
  <c r="CE72" i="34"/>
  <c r="CD72" i="34"/>
  <c r="CB72" i="34"/>
  <c r="CC72" i="34" s="1"/>
  <c r="CA72" i="34"/>
  <c r="BX72" i="34"/>
  <c r="CE71" i="34"/>
  <c r="CD71" i="34"/>
  <c r="CA71" i="34"/>
  <c r="BX71" i="34"/>
  <c r="CB71" i="34" s="1"/>
  <c r="CC71" i="34" s="1"/>
  <c r="CE70" i="34"/>
  <c r="CD70" i="34"/>
  <c r="CA70" i="34"/>
  <c r="BX70" i="34"/>
  <c r="CB70" i="34" s="1"/>
  <c r="CC70" i="34" s="1"/>
  <c r="CE69" i="34"/>
  <c r="CD69" i="34"/>
  <c r="CB69" i="34"/>
  <c r="CC69" i="34" s="1"/>
  <c r="CA69" i="34"/>
  <c r="BX69" i="34"/>
  <c r="CE68" i="34"/>
  <c r="CD68" i="34"/>
  <c r="CA68" i="34"/>
  <c r="BX68" i="34"/>
  <c r="CB68" i="34" s="1"/>
  <c r="CC68" i="34" s="1"/>
  <c r="CE67" i="34"/>
  <c r="CD67" i="34"/>
  <c r="CB67" i="34"/>
  <c r="CC67" i="34" s="1"/>
  <c r="CA67" i="34"/>
  <c r="BX67" i="34"/>
  <c r="CE66" i="34"/>
  <c r="CD66" i="34"/>
  <c r="CA66" i="34"/>
  <c r="BX66" i="34"/>
  <c r="CB66" i="34" s="1"/>
  <c r="CC66" i="34" s="1"/>
  <c r="CE65" i="34"/>
  <c r="CD65" i="34"/>
  <c r="CA65" i="34"/>
  <c r="CB65" i="34" s="1"/>
  <c r="CC65" i="34" s="1"/>
  <c r="BX65" i="34"/>
  <c r="CE64" i="34"/>
  <c r="CD64" i="34"/>
  <c r="CA64" i="34"/>
  <c r="BX64" i="34"/>
  <c r="CB64" i="34" s="1"/>
  <c r="CC64" i="34" s="1"/>
  <c r="CE63" i="34"/>
  <c r="CD63" i="34"/>
  <c r="CB63" i="34"/>
  <c r="CC63" i="34" s="1"/>
  <c r="CA63" i="34"/>
  <c r="BX63" i="34"/>
  <c r="CE62" i="34"/>
  <c r="CD62" i="34"/>
  <c r="CA62" i="34"/>
  <c r="BX62" i="34"/>
  <c r="CB62" i="34" s="1"/>
  <c r="CC62" i="34" s="1"/>
  <c r="CE61" i="34"/>
  <c r="CD61" i="34"/>
  <c r="CA61" i="34"/>
  <c r="CB61" i="34" s="1"/>
  <c r="CC61" i="34" s="1"/>
  <c r="BX61" i="34"/>
  <c r="CE60" i="34"/>
  <c r="CD60" i="34"/>
  <c r="CA60" i="34"/>
  <c r="BX60" i="34"/>
  <c r="CB60" i="34" s="1"/>
  <c r="CC60" i="34" s="1"/>
  <c r="CE59" i="34"/>
  <c r="CD59" i="34"/>
  <c r="CB59" i="34"/>
  <c r="CC59" i="34" s="1"/>
  <c r="CA59" i="34"/>
  <c r="BX59" i="34"/>
  <c r="CE58" i="34"/>
  <c r="CD58" i="34"/>
  <c r="CA58" i="34"/>
  <c r="BX58" i="34"/>
  <c r="CB58" i="34" s="1"/>
  <c r="CC58" i="34" s="1"/>
  <c r="CE57" i="34"/>
  <c r="CD57" i="34"/>
  <c r="CA57" i="34"/>
  <c r="CB57" i="34" s="1"/>
  <c r="CC57" i="34" s="1"/>
  <c r="BX57" i="34"/>
  <c r="CE56" i="34"/>
  <c r="CD56" i="34"/>
  <c r="CA56" i="34"/>
  <c r="BX56" i="34"/>
  <c r="CB56" i="34" s="1"/>
  <c r="CC56" i="34" s="1"/>
  <c r="CE55" i="34"/>
  <c r="CD55" i="34"/>
  <c r="CB55" i="34"/>
  <c r="CC55" i="34" s="1"/>
  <c r="CA55" i="34"/>
  <c r="BX55" i="34"/>
  <c r="CE54" i="34"/>
  <c r="CD54" i="34"/>
  <c r="CA54" i="34"/>
  <c r="BX54" i="34"/>
  <c r="CB54" i="34" s="1"/>
  <c r="CC54" i="34" s="1"/>
  <c r="CE53" i="34"/>
  <c r="CD53" i="34"/>
  <c r="CA53" i="34"/>
  <c r="CB53" i="34" s="1"/>
  <c r="CC53" i="34" s="1"/>
  <c r="BX53" i="34"/>
  <c r="CE52" i="34"/>
  <c r="CD52" i="34"/>
  <c r="CA52" i="34"/>
  <c r="BX52" i="34"/>
  <c r="CB52" i="34" s="1"/>
  <c r="CC52" i="34" s="1"/>
  <c r="CE51" i="34"/>
  <c r="CD51" i="34"/>
  <c r="CB51" i="34"/>
  <c r="CC51" i="34" s="1"/>
  <c r="CA51" i="34"/>
  <c r="BX51" i="34"/>
  <c r="CE50" i="34"/>
  <c r="CD50" i="34"/>
  <c r="CA50" i="34"/>
  <c r="BX50" i="34"/>
  <c r="CB50" i="34" s="1"/>
  <c r="CC50" i="34" s="1"/>
  <c r="CE49" i="34"/>
  <c r="CD49" i="34"/>
  <c r="CA49" i="34"/>
  <c r="CB49" i="34" s="1"/>
  <c r="CC49" i="34" s="1"/>
  <c r="BX49" i="34"/>
  <c r="CE48" i="34"/>
  <c r="CD48" i="34"/>
  <c r="CC48" i="34"/>
  <c r="CA48" i="34"/>
  <c r="BX48" i="34"/>
  <c r="CB48" i="34" s="1"/>
  <c r="CE47" i="34"/>
  <c r="CD47" i="34"/>
  <c r="CB47" i="34"/>
  <c r="CC47" i="34" s="1"/>
  <c r="CA47" i="34"/>
  <c r="BX47" i="34"/>
  <c r="CE46" i="34"/>
  <c r="CD46" i="34"/>
  <c r="CA46" i="34"/>
  <c r="BX46" i="34"/>
  <c r="CB46" i="34" s="1"/>
  <c r="CC46" i="34" s="1"/>
  <c r="CE45" i="34"/>
  <c r="CD45" i="34"/>
  <c r="CA45" i="34"/>
  <c r="CB45" i="34" s="1"/>
  <c r="CC45" i="34" s="1"/>
  <c r="BX45" i="34"/>
  <c r="CE44" i="34"/>
  <c r="CD44" i="34"/>
  <c r="CA44" i="34"/>
  <c r="BX44" i="34"/>
  <c r="CB44" i="34" s="1"/>
  <c r="CC44" i="34" s="1"/>
  <c r="CE43" i="34"/>
  <c r="CD43" i="34"/>
  <c r="CB43" i="34"/>
  <c r="CC43" i="34" s="1"/>
  <c r="CA43" i="34"/>
  <c r="BX43" i="34"/>
  <c r="CE42" i="34"/>
  <c r="CD42" i="34"/>
  <c r="CA42" i="34"/>
  <c r="BX42" i="34"/>
  <c r="CB42" i="34" s="1"/>
  <c r="CC42" i="34" s="1"/>
  <c r="CE41" i="34"/>
  <c r="CD41" i="34"/>
  <c r="CA41" i="34"/>
  <c r="CB41" i="34" s="1"/>
  <c r="CC41" i="34" s="1"/>
  <c r="BX41" i="34"/>
  <c r="CE40" i="34"/>
  <c r="CD40" i="34"/>
  <c r="CA40" i="34"/>
  <c r="BX40" i="34"/>
  <c r="CB40" i="34" s="1"/>
  <c r="CC40" i="34" s="1"/>
  <c r="CE39" i="34"/>
  <c r="CD39" i="34"/>
  <c r="CB39" i="34"/>
  <c r="CC39" i="34" s="1"/>
  <c r="CA39" i="34"/>
  <c r="BX39" i="34"/>
  <c r="CE38" i="34"/>
  <c r="CD38" i="34"/>
  <c r="CA38" i="34"/>
  <c r="BX38" i="34"/>
  <c r="CB38" i="34" s="1"/>
  <c r="CC38" i="34" s="1"/>
  <c r="CE37" i="34"/>
  <c r="CD37" i="34"/>
  <c r="CA37" i="34"/>
  <c r="CB37" i="34" s="1"/>
  <c r="CC37" i="34" s="1"/>
  <c r="BX37" i="34"/>
  <c r="CE36" i="34"/>
  <c r="CD36" i="34"/>
  <c r="CA36" i="34"/>
  <c r="BX36" i="34"/>
  <c r="CB36" i="34" s="1"/>
  <c r="CC36" i="34" s="1"/>
  <c r="CE35" i="34"/>
  <c r="CD35" i="34"/>
  <c r="CB35" i="34"/>
  <c r="CC35" i="34" s="1"/>
  <c r="CA35" i="34"/>
  <c r="BX35" i="34"/>
  <c r="CE34" i="34"/>
  <c r="CD34" i="34"/>
  <c r="CA34" i="34"/>
  <c r="BX34" i="34"/>
  <c r="CB34" i="34" s="1"/>
  <c r="CC34" i="34" s="1"/>
  <c r="CE33" i="34"/>
  <c r="CD33" i="34"/>
  <c r="CA33" i="34"/>
  <c r="CB33" i="34" s="1"/>
  <c r="CC33" i="34" s="1"/>
  <c r="BX33" i="34"/>
  <c r="CE32" i="34"/>
  <c r="CD32" i="34"/>
  <c r="CA32" i="34"/>
  <c r="BX32" i="34"/>
  <c r="CB32" i="34" s="1"/>
  <c r="CC32" i="34" s="1"/>
  <c r="CE31" i="34"/>
  <c r="CD31" i="34"/>
  <c r="CB31" i="34"/>
  <c r="CC31" i="34" s="1"/>
  <c r="CA31" i="34"/>
  <c r="BX31" i="34"/>
  <c r="CE30" i="34"/>
  <c r="CD30" i="34"/>
  <c r="CA30" i="34"/>
  <c r="BX30" i="34"/>
  <c r="CB30" i="34" s="1"/>
  <c r="CC30" i="34" s="1"/>
  <c r="CE29" i="34"/>
  <c r="CD29" i="34"/>
  <c r="CA29" i="34"/>
  <c r="CB29" i="34" s="1"/>
  <c r="CC29" i="34" s="1"/>
  <c r="BX29" i="34"/>
  <c r="CE28" i="34"/>
  <c r="CD28" i="34"/>
  <c r="CA28" i="34"/>
  <c r="BX28" i="34"/>
  <c r="CB28" i="34" s="1"/>
  <c r="CC28" i="34" s="1"/>
  <c r="CE27" i="34"/>
  <c r="CD27" i="34"/>
  <c r="CB27" i="34"/>
  <c r="CC27" i="34" s="1"/>
  <c r="CA27" i="34"/>
  <c r="BX27" i="34"/>
  <c r="CE26" i="34"/>
  <c r="CD26" i="34"/>
  <c r="CA26" i="34"/>
  <c r="BX26" i="34"/>
  <c r="CB26" i="34" s="1"/>
  <c r="CC26" i="34" s="1"/>
  <c r="CE25" i="34"/>
  <c r="CD25" i="34"/>
  <c r="CA25" i="34"/>
  <c r="CB25" i="34" s="1"/>
  <c r="CC25" i="34" s="1"/>
  <c r="BX25" i="34"/>
  <c r="CE24" i="34"/>
  <c r="CD24" i="34"/>
  <c r="CA24" i="34"/>
  <c r="BX24" i="34"/>
  <c r="CB24" i="34" s="1"/>
  <c r="CC24" i="34" s="1"/>
  <c r="CE23" i="34"/>
  <c r="CD23" i="34"/>
  <c r="CB23" i="34"/>
  <c r="CC23" i="34" s="1"/>
  <c r="CA23" i="34"/>
  <c r="BX23" i="34"/>
  <c r="CE22" i="34"/>
  <c r="CD22" i="34"/>
  <c r="CA22" i="34"/>
  <c r="BX22" i="34"/>
  <c r="CB22" i="34" s="1"/>
  <c r="CC22" i="34" s="1"/>
  <c r="CE21" i="34"/>
  <c r="CD21" i="34"/>
  <c r="CA21" i="34"/>
  <c r="CB21" i="34" s="1"/>
  <c r="CC21" i="34" s="1"/>
  <c r="BX21" i="34"/>
  <c r="CE20" i="34"/>
  <c r="CD20" i="34"/>
  <c r="CA20" i="34"/>
  <c r="BX20" i="34"/>
  <c r="CB20" i="34" s="1"/>
  <c r="CC20" i="34" s="1"/>
  <c r="CE19" i="34"/>
  <c r="CD19" i="34"/>
  <c r="CB19" i="34"/>
  <c r="CC19" i="34" s="1"/>
  <c r="CA19" i="34"/>
  <c r="BX19" i="34"/>
  <c r="CE18" i="34"/>
  <c r="CD18" i="34"/>
  <c r="CA18" i="34"/>
  <c r="BX18" i="34"/>
  <c r="CB18" i="34" s="1"/>
  <c r="CC18" i="34" s="1"/>
  <c r="CE17" i="34"/>
  <c r="CD17" i="34"/>
  <c r="CA17" i="34"/>
  <c r="CB17" i="34" s="1"/>
  <c r="CC17" i="34" s="1"/>
  <c r="BX17" i="34"/>
  <c r="CE16" i="34"/>
  <c r="CD16" i="34"/>
  <c r="CC16" i="34"/>
  <c r="CA16" i="34"/>
  <c r="BX16" i="34"/>
  <c r="CB16" i="34" s="1"/>
  <c r="CE15" i="34"/>
  <c r="CD15" i="34"/>
  <c r="CB15" i="34"/>
  <c r="CC15" i="34" s="1"/>
  <c r="CA15" i="34"/>
  <c r="BX15" i="34"/>
  <c r="CE14" i="34"/>
  <c r="CD14" i="34"/>
  <c r="CA14" i="34"/>
  <c r="BX14" i="34"/>
  <c r="CB14" i="34" s="1"/>
  <c r="CC14" i="34" s="1"/>
  <c r="CE13" i="34"/>
  <c r="CD13" i="34"/>
  <c r="CA13" i="34"/>
  <c r="CB13" i="34" s="1"/>
  <c r="CC13" i="34" s="1"/>
  <c r="BX13" i="34"/>
  <c r="CE12" i="34"/>
  <c r="CD12" i="34"/>
  <c r="CA12" i="34"/>
  <c r="BX12" i="34"/>
  <c r="CB12" i="34" s="1"/>
  <c r="CC12" i="34" s="1"/>
  <c r="CE11" i="34"/>
  <c r="CD11" i="34"/>
  <c r="CB11" i="34"/>
  <c r="CC11" i="34" s="1"/>
  <c r="CA11" i="34"/>
  <c r="BX11" i="34"/>
  <c r="CE10" i="34"/>
  <c r="CD10" i="34"/>
  <c r="CA10" i="34"/>
  <c r="BX10" i="34"/>
  <c r="CB10" i="34" s="1"/>
  <c r="CC10" i="34" s="1"/>
  <c r="CE9" i="34"/>
  <c r="CD9" i="34"/>
  <c r="CA9" i="34"/>
  <c r="CB9" i="34" s="1"/>
  <c r="CC9" i="34" s="1"/>
  <c r="BX9" i="34"/>
  <c r="CE8" i="34"/>
  <c r="CD8" i="34"/>
  <c r="CA8" i="34"/>
  <c r="BX8" i="34"/>
  <c r="BR235" i="34"/>
  <c r="BQ235" i="34"/>
  <c r="BN235" i="34"/>
  <c r="BK235" i="34"/>
  <c r="BO235" i="34" s="1"/>
  <c r="BP235" i="34" s="1"/>
  <c r="BR234" i="34"/>
  <c r="BQ234" i="34"/>
  <c r="BN234" i="34"/>
  <c r="BK234" i="34"/>
  <c r="BO234" i="34" s="1"/>
  <c r="BP234" i="34" s="1"/>
  <c r="BR233" i="34"/>
  <c r="BQ233" i="34"/>
  <c r="BN233" i="34"/>
  <c r="BK233" i="34"/>
  <c r="BR232" i="34"/>
  <c r="BQ232" i="34"/>
  <c r="BN232" i="34"/>
  <c r="BK232" i="34"/>
  <c r="BR231" i="34"/>
  <c r="BQ231" i="34"/>
  <c r="BO231" i="34"/>
  <c r="BP231" i="34" s="1"/>
  <c r="BN231" i="34"/>
  <c r="BK231" i="34"/>
  <c r="BR230" i="34"/>
  <c r="BQ230" i="34"/>
  <c r="BN230" i="34"/>
  <c r="BK230" i="34"/>
  <c r="BR229" i="34"/>
  <c r="BQ229" i="34"/>
  <c r="BO229" i="34"/>
  <c r="BP229" i="34" s="1"/>
  <c r="BN229" i="34"/>
  <c r="BK229" i="34"/>
  <c r="BR228" i="34"/>
  <c r="BQ228" i="34"/>
  <c r="BN228" i="34"/>
  <c r="BK228" i="34"/>
  <c r="BO228" i="34" s="1"/>
  <c r="BP228" i="34" s="1"/>
  <c r="BR227" i="34"/>
  <c r="BQ227" i="34"/>
  <c r="BN227" i="34"/>
  <c r="BK227" i="34"/>
  <c r="BO227" i="34" s="1"/>
  <c r="BP227" i="34" s="1"/>
  <c r="BR226" i="34"/>
  <c r="BQ226" i="34"/>
  <c r="BN226" i="34"/>
  <c r="BK226" i="34"/>
  <c r="BO226" i="34" s="1"/>
  <c r="BP226" i="34" s="1"/>
  <c r="BR225" i="34"/>
  <c r="BQ225" i="34"/>
  <c r="BN225" i="34"/>
  <c r="BK225" i="34"/>
  <c r="BO225" i="34" s="1"/>
  <c r="BP225" i="34" s="1"/>
  <c r="BR224" i="34"/>
  <c r="BQ224" i="34"/>
  <c r="BN224" i="34"/>
  <c r="BK224" i="34"/>
  <c r="BO224" i="34" s="1"/>
  <c r="BP224" i="34" s="1"/>
  <c r="BR223" i="34"/>
  <c r="BQ223" i="34"/>
  <c r="BN223" i="34"/>
  <c r="BO223" i="34" s="1"/>
  <c r="BP223" i="34" s="1"/>
  <c r="BK223" i="34"/>
  <c r="BR222" i="34"/>
  <c r="BQ222" i="34"/>
  <c r="BN222" i="34"/>
  <c r="BK222" i="34"/>
  <c r="BR221" i="34"/>
  <c r="BQ221" i="34"/>
  <c r="BO221" i="34"/>
  <c r="BP221" i="34" s="1"/>
  <c r="BN221" i="34"/>
  <c r="BK221" i="34"/>
  <c r="BR220" i="34"/>
  <c r="BQ220" i="34"/>
  <c r="BN220" i="34"/>
  <c r="BK220" i="34"/>
  <c r="BO220" i="34" s="1"/>
  <c r="BP220" i="34" s="1"/>
  <c r="BR219" i="34"/>
  <c r="BQ219" i="34"/>
  <c r="BN219" i="34"/>
  <c r="BK219" i="34"/>
  <c r="BO219" i="34" s="1"/>
  <c r="BP219" i="34" s="1"/>
  <c r="BR218" i="34"/>
  <c r="BQ218" i="34"/>
  <c r="BN218" i="34"/>
  <c r="BK218" i="34"/>
  <c r="BO218" i="34" s="1"/>
  <c r="BP218" i="34" s="1"/>
  <c r="BR217" i="34"/>
  <c r="BQ217" i="34"/>
  <c r="BN217" i="34"/>
  <c r="BK217" i="34"/>
  <c r="BR216" i="34"/>
  <c r="BQ216" i="34"/>
  <c r="BN216" i="34"/>
  <c r="BK216" i="34"/>
  <c r="BR215" i="34"/>
  <c r="BQ215" i="34"/>
  <c r="BO215" i="34"/>
  <c r="BP215" i="34" s="1"/>
  <c r="BN215" i="34"/>
  <c r="BK215" i="34"/>
  <c r="BR214" i="34"/>
  <c r="BQ214" i="34"/>
  <c r="BN214" i="34"/>
  <c r="BK214" i="34"/>
  <c r="BR213" i="34"/>
  <c r="BQ213" i="34"/>
  <c r="BO213" i="34"/>
  <c r="BP213" i="34" s="1"/>
  <c r="BN213" i="34"/>
  <c r="BK213" i="34"/>
  <c r="BR212" i="34"/>
  <c r="BQ212" i="34"/>
  <c r="BN212" i="34"/>
  <c r="BK212" i="34"/>
  <c r="BO212" i="34" s="1"/>
  <c r="BP212" i="34" s="1"/>
  <c r="BR211" i="34"/>
  <c r="BQ211" i="34"/>
  <c r="BN211" i="34"/>
  <c r="BK211" i="34"/>
  <c r="BO211" i="34" s="1"/>
  <c r="BP211" i="34" s="1"/>
  <c r="BR210" i="34"/>
  <c r="BQ210" i="34"/>
  <c r="BN210" i="34"/>
  <c r="BK210" i="34"/>
  <c r="BO210" i="34" s="1"/>
  <c r="BP210" i="34" s="1"/>
  <c r="BR209" i="34"/>
  <c r="BQ209" i="34"/>
  <c r="BN209" i="34"/>
  <c r="BK209" i="34"/>
  <c r="BO209" i="34" s="1"/>
  <c r="BP209" i="34" s="1"/>
  <c r="BR208" i="34"/>
  <c r="BQ208" i="34"/>
  <c r="BN208" i="34"/>
  <c r="BK208" i="34"/>
  <c r="BO208" i="34" s="1"/>
  <c r="BP208" i="34" s="1"/>
  <c r="BR207" i="34"/>
  <c r="BQ207" i="34"/>
  <c r="BN207" i="34"/>
  <c r="BO207" i="34" s="1"/>
  <c r="BP207" i="34" s="1"/>
  <c r="BK207" i="34"/>
  <c r="BR206" i="34"/>
  <c r="BQ206" i="34"/>
  <c r="BN206" i="34"/>
  <c r="BK206" i="34"/>
  <c r="BR205" i="34"/>
  <c r="BQ205" i="34"/>
  <c r="BO205" i="34"/>
  <c r="BP205" i="34" s="1"/>
  <c r="BN205" i="34"/>
  <c r="BK205" i="34"/>
  <c r="BR204" i="34"/>
  <c r="BQ204" i="34"/>
  <c r="BN204" i="34"/>
  <c r="BK204" i="34"/>
  <c r="BO204" i="34" s="1"/>
  <c r="BP204" i="34" s="1"/>
  <c r="BR203" i="34"/>
  <c r="BQ203" i="34"/>
  <c r="BN203" i="34"/>
  <c r="BK203" i="34"/>
  <c r="BO203" i="34" s="1"/>
  <c r="BP203" i="34" s="1"/>
  <c r="BR202" i="34"/>
  <c r="BQ202" i="34"/>
  <c r="BN202" i="34"/>
  <c r="BK202" i="34"/>
  <c r="BO202" i="34" s="1"/>
  <c r="BP202" i="34" s="1"/>
  <c r="BR201" i="34"/>
  <c r="BQ201" i="34"/>
  <c r="BN201" i="34"/>
  <c r="BK201" i="34"/>
  <c r="BR200" i="34"/>
  <c r="BQ200" i="34"/>
  <c r="BN200" i="34"/>
  <c r="BK200" i="34"/>
  <c r="BR199" i="34"/>
  <c r="BQ199" i="34"/>
  <c r="BO199" i="34"/>
  <c r="BP199" i="34" s="1"/>
  <c r="BN199" i="34"/>
  <c r="BK199" i="34"/>
  <c r="BR198" i="34"/>
  <c r="BQ198" i="34"/>
  <c r="BN198" i="34"/>
  <c r="BK198" i="34"/>
  <c r="BR197" i="34"/>
  <c r="BQ197" i="34"/>
  <c r="BO197" i="34"/>
  <c r="BP197" i="34" s="1"/>
  <c r="BN197" i="34"/>
  <c r="BK197" i="34"/>
  <c r="BR196" i="34"/>
  <c r="BQ196" i="34"/>
  <c r="BN196" i="34"/>
  <c r="BK196" i="34"/>
  <c r="BO196" i="34" s="1"/>
  <c r="BP196" i="34" s="1"/>
  <c r="BR195" i="34"/>
  <c r="BQ195" i="34"/>
  <c r="BN195" i="34"/>
  <c r="BK195" i="34"/>
  <c r="BO195" i="34" s="1"/>
  <c r="BP195" i="34" s="1"/>
  <c r="BR194" i="34"/>
  <c r="BQ194" i="34"/>
  <c r="BN194" i="34"/>
  <c r="BK194" i="34"/>
  <c r="BO194" i="34" s="1"/>
  <c r="BP194" i="34" s="1"/>
  <c r="BR193" i="34"/>
  <c r="BQ193" i="34"/>
  <c r="BN193" i="34"/>
  <c r="BK193" i="34"/>
  <c r="BO193" i="34" s="1"/>
  <c r="BP193" i="34" s="1"/>
  <c r="BR192" i="34"/>
  <c r="BQ192" i="34"/>
  <c r="BN192" i="34"/>
  <c r="BK192" i="34"/>
  <c r="BO192" i="34" s="1"/>
  <c r="BP192" i="34" s="1"/>
  <c r="BR191" i="34"/>
  <c r="BQ191" i="34"/>
  <c r="BN191" i="34"/>
  <c r="BO191" i="34" s="1"/>
  <c r="BP191" i="34" s="1"/>
  <c r="BK191" i="34"/>
  <c r="BR190" i="34"/>
  <c r="BQ190" i="34"/>
  <c r="BN190" i="34"/>
  <c r="BK190" i="34"/>
  <c r="BR189" i="34"/>
  <c r="BQ189" i="34"/>
  <c r="BO189" i="34"/>
  <c r="BP189" i="34" s="1"/>
  <c r="BN189" i="34"/>
  <c r="BK189" i="34"/>
  <c r="BR188" i="34"/>
  <c r="BQ188" i="34"/>
  <c r="BN188" i="34"/>
  <c r="BK188" i="34"/>
  <c r="BO188" i="34" s="1"/>
  <c r="BP188" i="34" s="1"/>
  <c r="BR187" i="34"/>
  <c r="BQ187" i="34"/>
  <c r="BN187" i="34"/>
  <c r="BK187" i="34"/>
  <c r="BO187" i="34" s="1"/>
  <c r="BP187" i="34" s="1"/>
  <c r="BR186" i="34"/>
  <c r="BQ186" i="34"/>
  <c r="BN186" i="34"/>
  <c r="BK186" i="34"/>
  <c r="BO186" i="34" s="1"/>
  <c r="BP186" i="34" s="1"/>
  <c r="BR185" i="34"/>
  <c r="BQ185" i="34"/>
  <c r="BN185" i="34"/>
  <c r="BK185" i="34"/>
  <c r="BR184" i="34"/>
  <c r="BQ184" i="34"/>
  <c r="BN184" i="34"/>
  <c r="BK184" i="34"/>
  <c r="BR183" i="34"/>
  <c r="BQ183" i="34"/>
  <c r="BO183" i="34"/>
  <c r="BP183" i="34" s="1"/>
  <c r="BN183" i="34"/>
  <c r="BK183" i="34"/>
  <c r="BR182" i="34"/>
  <c r="BQ182" i="34"/>
  <c r="BN182" i="34"/>
  <c r="BK182" i="34"/>
  <c r="BR181" i="34"/>
  <c r="BQ181" i="34"/>
  <c r="BO181" i="34"/>
  <c r="BP181" i="34" s="1"/>
  <c r="BN181" i="34"/>
  <c r="BK181" i="34"/>
  <c r="BR180" i="34"/>
  <c r="BQ180" i="34"/>
  <c r="BN180" i="34"/>
  <c r="BK180" i="34"/>
  <c r="BO180" i="34" s="1"/>
  <c r="BP180" i="34" s="1"/>
  <c r="BR179" i="34"/>
  <c r="BQ179" i="34"/>
  <c r="BN179" i="34"/>
  <c r="BK179" i="34"/>
  <c r="BO179" i="34" s="1"/>
  <c r="BP179" i="34" s="1"/>
  <c r="BR178" i="34"/>
  <c r="BQ178" i="34"/>
  <c r="BN178" i="34"/>
  <c r="BK178" i="34"/>
  <c r="BO178" i="34" s="1"/>
  <c r="BP178" i="34" s="1"/>
  <c r="BR177" i="34"/>
  <c r="BQ177" i="34"/>
  <c r="BN177" i="34"/>
  <c r="BK177" i="34"/>
  <c r="BO177" i="34" s="1"/>
  <c r="BP177" i="34" s="1"/>
  <c r="BR176" i="34"/>
  <c r="BQ176" i="34"/>
  <c r="BN176" i="34"/>
  <c r="BK176" i="34"/>
  <c r="BO176" i="34" s="1"/>
  <c r="BP176" i="34" s="1"/>
  <c r="BR175" i="34"/>
  <c r="BQ175" i="34"/>
  <c r="BN175" i="34"/>
  <c r="BO175" i="34" s="1"/>
  <c r="BP175" i="34" s="1"/>
  <c r="BK175" i="34"/>
  <c r="BR174" i="34"/>
  <c r="BQ174" i="34"/>
  <c r="BN174" i="34"/>
  <c r="BK174" i="34"/>
  <c r="BR173" i="34"/>
  <c r="BQ173" i="34"/>
  <c r="BO173" i="34"/>
  <c r="BP173" i="34" s="1"/>
  <c r="BN173" i="34"/>
  <c r="BK173" i="34"/>
  <c r="BR172" i="34"/>
  <c r="BQ172" i="34"/>
  <c r="BN172" i="34"/>
  <c r="BK172" i="34"/>
  <c r="BO172" i="34" s="1"/>
  <c r="BP172" i="34" s="1"/>
  <c r="BR171" i="34"/>
  <c r="BQ171" i="34"/>
  <c r="BN171" i="34"/>
  <c r="BK171" i="34"/>
  <c r="BO171" i="34" s="1"/>
  <c r="BP171" i="34" s="1"/>
  <c r="BR170" i="34"/>
  <c r="BQ170" i="34"/>
  <c r="BN170" i="34"/>
  <c r="BK170" i="34"/>
  <c r="BO170" i="34" s="1"/>
  <c r="BP170" i="34" s="1"/>
  <c r="BR169" i="34"/>
  <c r="BQ169" i="34"/>
  <c r="BN169" i="34"/>
  <c r="BK169" i="34"/>
  <c r="BR168" i="34"/>
  <c r="BQ168" i="34"/>
  <c r="BN168" i="34"/>
  <c r="BK168" i="34"/>
  <c r="BR167" i="34"/>
  <c r="BQ167" i="34"/>
  <c r="BO167" i="34"/>
  <c r="BP167" i="34" s="1"/>
  <c r="BN167" i="34"/>
  <c r="BK167" i="34"/>
  <c r="BR166" i="34"/>
  <c r="BQ166" i="34"/>
  <c r="BN166" i="34"/>
  <c r="BK166" i="34"/>
  <c r="BR165" i="34"/>
  <c r="BQ165" i="34"/>
  <c r="BO165" i="34"/>
  <c r="BP165" i="34" s="1"/>
  <c r="BN165" i="34"/>
  <c r="BK165" i="34"/>
  <c r="BR164" i="34"/>
  <c r="BQ164" i="34"/>
  <c r="BN164" i="34"/>
  <c r="BK164" i="34"/>
  <c r="BO164" i="34" s="1"/>
  <c r="BP164" i="34" s="1"/>
  <c r="BR163" i="34"/>
  <c r="BQ163" i="34"/>
  <c r="BN163" i="34"/>
  <c r="BK163" i="34"/>
  <c r="BO163" i="34" s="1"/>
  <c r="BP163" i="34" s="1"/>
  <c r="BR162" i="34"/>
  <c r="BQ162" i="34"/>
  <c r="BN162" i="34"/>
  <c r="BK162" i="34"/>
  <c r="BO162" i="34" s="1"/>
  <c r="BP162" i="34" s="1"/>
  <c r="BR161" i="34"/>
  <c r="BQ161" i="34"/>
  <c r="BN161" i="34"/>
  <c r="BK161" i="34"/>
  <c r="BO161" i="34" s="1"/>
  <c r="BP161" i="34" s="1"/>
  <c r="BR160" i="34"/>
  <c r="BQ160" i="34"/>
  <c r="BN160" i="34"/>
  <c r="BK160" i="34"/>
  <c r="BO160" i="34" s="1"/>
  <c r="BP160" i="34" s="1"/>
  <c r="BR159" i="34"/>
  <c r="BQ159" i="34"/>
  <c r="BN159" i="34"/>
  <c r="BO159" i="34" s="1"/>
  <c r="BP159" i="34" s="1"/>
  <c r="BK159" i="34"/>
  <c r="BR158" i="34"/>
  <c r="BQ158" i="34"/>
  <c r="BN158" i="34"/>
  <c r="BK158" i="34"/>
  <c r="BR157" i="34"/>
  <c r="BQ157" i="34"/>
  <c r="BO157" i="34"/>
  <c r="BP157" i="34" s="1"/>
  <c r="BN157" i="34"/>
  <c r="BK157" i="34"/>
  <c r="BR156" i="34"/>
  <c r="BQ156" i="34"/>
  <c r="BN156" i="34"/>
  <c r="BK156" i="34"/>
  <c r="BO156" i="34" s="1"/>
  <c r="BP156" i="34" s="1"/>
  <c r="BR155" i="34"/>
  <c r="BQ155" i="34"/>
  <c r="BN155" i="34"/>
  <c r="BK155" i="34"/>
  <c r="BO155" i="34" s="1"/>
  <c r="BP155" i="34" s="1"/>
  <c r="BR154" i="34"/>
  <c r="BQ154" i="34"/>
  <c r="BN154" i="34"/>
  <c r="BK154" i="34"/>
  <c r="BO154" i="34" s="1"/>
  <c r="BP154" i="34" s="1"/>
  <c r="BR153" i="34"/>
  <c r="BQ153" i="34"/>
  <c r="BN153" i="34"/>
  <c r="BK153" i="34"/>
  <c r="BR152" i="34"/>
  <c r="BQ152" i="34"/>
  <c r="BN152" i="34"/>
  <c r="BK152" i="34"/>
  <c r="BR151" i="34"/>
  <c r="BQ151" i="34"/>
  <c r="BO151" i="34"/>
  <c r="BP151" i="34" s="1"/>
  <c r="BN151" i="34"/>
  <c r="BK151" i="34"/>
  <c r="BR150" i="34"/>
  <c r="BQ150" i="34"/>
  <c r="BN150" i="34"/>
  <c r="BK150" i="34"/>
  <c r="BR149" i="34"/>
  <c r="BQ149" i="34"/>
  <c r="BO149" i="34"/>
  <c r="BP149" i="34" s="1"/>
  <c r="BN149" i="34"/>
  <c r="BK149" i="34"/>
  <c r="BR148" i="34"/>
  <c r="BQ148" i="34"/>
  <c r="BN148" i="34"/>
  <c r="BK148" i="34"/>
  <c r="BO148" i="34" s="1"/>
  <c r="BP148" i="34" s="1"/>
  <c r="BR147" i="34"/>
  <c r="BQ147" i="34"/>
  <c r="BN147" i="34"/>
  <c r="BK147" i="34"/>
  <c r="BO147" i="34" s="1"/>
  <c r="BP147" i="34" s="1"/>
  <c r="BR146" i="34"/>
  <c r="BQ146" i="34"/>
  <c r="BN146" i="34"/>
  <c r="BK146" i="34"/>
  <c r="BO146" i="34" s="1"/>
  <c r="BP146" i="34" s="1"/>
  <c r="BR145" i="34"/>
  <c r="BQ145" i="34"/>
  <c r="BN145" i="34"/>
  <c r="BK145" i="34"/>
  <c r="BO145" i="34" s="1"/>
  <c r="BP145" i="34" s="1"/>
  <c r="BR144" i="34"/>
  <c r="BQ144" i="34"/>
  <c r="BN144" i="34"/>
  <c r="BK144" i="34"/>
  <c r="BO144" i="34" s="1"/>
  <c r="BP144" i="34" s="1"/>
  <c r="BR143" i="34"/>
  <c r="BQ143" i="34"/>
  <c r="BN143" i="34"/>
  <c r="BO143" i="34" s="1"/>
  <c r="BP143" i="34" s="1"/>
  <c r="BK143" i="34"/>
  <c r="BR142" i="34"/>
  <c r="BQ142" i="34"/>
  <c r="BN142" i="34"/>
  <c r="BK142" i="34"/>
  <c r="BR141" i="34"/>
  <c r="BQ141" i="34"/>
  <c r="BO141" i="34"/>
  <c r="BP141" i="34" s="1"/>
  <c r="BN141" i="34"/>
  <c r="BK141" i="34"/>
  <c r="BR140" i="34"/>
  <c r="BQ140" i="34"/>
  <c r="BN140" i="34"/>
  <c r="BK140" i="34"/>
  <c r="BO140" i="34" s="1"/>
  <c r="BP140" i="34" s="1"/>
  <c r="BR139" i="34"/>
  <c r="BQ139" i="34"/>
  <c r="BN139" i="34"/>
  <c r="BK139" i="34"/>
  <c r="BO139" i="34" s="1"/>
  <c r="BP139" i="34" s="1"/>
  <c r="BR138" i="34"/>
  <c r="BQ138" i="34"/>
  <c r="BN138" i="34"/>
  <c r="BK138" i="34"/>
  <c r="BO138" i="34" s="1"/>
  <c r="BP138" i="34" s="1"/>
  <c r="BR137" i="34"/>
  <c r="BQ137" i="34"/>
  <c r="BN137" i="34"/>
  <c r="BK137" i="34"/>
  <c r="BR136" i="34"/>
  <c r="BQ136" i="34"/>
  <c r="BN136" i="34"/>
  <c r="BK136" i="34"/>
  <c r="BR135" i="34"/>
  <c r="BQ135" i="34"/>
  <c r="BO135" i="34"/>
  <c r="BP135" i="34" s="1"/>
  <c r="BN135" i="34"/>
  <c r="BK135" i="34"/>
  <c r="BR134" i="34"/>
  <c r="BQ134" i="34"/>
  <c r="BN134" i="34"/>
  <c r="BK134" i="34"/>
  <c r="BR133" i="34"/>
  <c r="BQ133" i="34"/>
  <c r="BO133" i="34"/>
  <c r="BP133" i="34" s="1"/>
  <c r="BN133" i="34"/>
  <c r="BK133" i="34"/>
  <c r="BR132" i="34"/>
  <c r="BQ132" i="34"/>
  <c r="BN132" i="34"/>
  <c r="BK132" i="34"/>
  <c r="BO132" i="34" s="1"/>
  <c r="BP132" i="34" s="1"/>
  <c r="BR131" i="34"/>
  <c r="BQ131" i="34"/>
  <c r="BN131" i="34"/>
  <c r="BK131" i="34"/>
  <c r="BO131" i="34" s="1"/>
  <c r="BP131" i="34" s="1"/>
  <c r="BR130" i="34"/>
  <c r="BQ130" i="34"/>
  <c r="BN130" i="34"/>
  <c r="BK130" i="34"/>
  <c r="BO130" i="34" s="1"/>
  <c r="BP130" i="34" s="1"/>
  <c r="BR129" i="34"/>
  <c r="BQ129" i="34"/>
  <c r="BN129" i="34"/>
  <c r="BK129" i="34"/>
  <c r="BO129" i="34" s="1"/>
  <c r="BP129" i="34" s="1"/>
  <c r="BR128" i="34"/>
  <c r="BQ128" i="34"/>
  <c r="BN128" i="34"/>
  <c r="BK128" i="34"/>
  <c r="BO128" i="34" s="1"/>
  <c r="BP128" i="34" s="1"/>
  <c r="BR127" i="34"/>
  <c r="BQ127" i="34"/>
  <c r="BN127" i="34"/>
  <c r="BO127" i="34" s="1"/>
  <c r="BP127" i="34" s="1"/>
  <c r="BK127" i="34"/>
  <c r="BR126" i="34"/>
  <c r="BQ126" i="34"/>
  <c r="BN126" i="34"/>
  <c r="BK126" i="34"/>
  <c r="BR125" i="34"/>
  <c r="BQ125" i="34"/>
  <c r="BO125" i="34"/>
  <c r="BP125" i="34" s="1"/>
  <c r="BN125" i="34"/>
  <c r="BK125" i="34"/>
  <c r="BR124" i="34"/>
  <c r="BQ124" i="34"/>
  <c r="BN124" i="34"/>
  <c r="BK124" i="34"/>
  <c r="BO124" i="34" s="1"/>
  <c r="BP124" i="34" s="1"/>
  <c r="BR123" i="34"/>
  <c r="BQ123" i="34"/>
  <c r="BN123" i="34"/>
  <c r="BK123" i="34"/>
  <c r="BO123" i="34" s="1"/>
  <c r="BP123" i="34" s="1"/>
  <c r="BR122" i="34"/>
  <c r="BQ122" i="34"/>
  <c r="BN122" i="34"/>
  <c r="BK122" i="34"/>
  <c r="BO122" i="34" s="1"/>
  <c r="BP122" i="34" s="1"/>
  <c r="BR121" i="34"/>
  <c r="BQ121" i="34"/>
  <c r="BN121" i="34"/>
  <c r="BK121" i="34"/>
  <c r="BR120" i="34"/>
  <c r="BQ120" i="34"/>
  <c r="BN120" i="34"/>
  <c r="BK120" i="34"/>
  <c r="BR119" i="34"/>
  <c r="BQ119" i="34"/>
  <c r="BO119" i="34"/>
  <c r="BP119" i="34" s="1"/>
  <c r="BN119" i="34"/>
  <c r="BK119" i="34"/>
  <c r="BR118" i="34"/>
  <c r="BQ118" i="34"/>
  <c r="BN118" i="34"/>
  <c r="BK118" i="34"/>
  <c r="BR117" i="34"/>
  <c r="BQ117" i="34"/>
  <c r="BO117" i="34"/>
  <c r="BP117" i="34" s="1"/>
  <c r="BN117" i="34"/>
  <c r="BK117" i="34"/>
  <c r="BR116" i="34"/>
  <c r="BQ116" i="34"/>
  <c r="BN116" i="34"/>
  <c r="BK116" i="34"/>
  <c r="BR115" i="34"/>
  <c r="BQ115" i="34"/>
  <c r="BN115" i="34"/>
  <c r="BK115" i="34"/>
  <c r="BO115" i="34" s="1"/>
  <c r="BP115" i="34" s="1"/>
  <c r="BR114" i="34"/>
  <c r="BQ114" i="34"/>
  <c r="BN114" i="34"/>
  <c r="BK114" i="34"/>
  <c r="BO114" i="34" s="1"/>
  <c r="BP114" i="34" s="1"/>
  <c r="BR113" i="34"/>
  <c r="BQ113" i="34"/>
  <c r="BN113" i="34"/>
  <c r="BK113" i="34"/>
  <c r="BO113" i="34" s="1"/>
  <c r="BP113" i="34" s="1"/>
  <c r="BR112" i="34"/>
  <c r="BQ112" i="34"/>
  <c r="BN112" i="34"/>
  <c r="BK112" i="34"/>
  <c r="BO112" i="34" s="1"/>
  <c r="BP112" i="34" s="1"/>
  <c r="BR111" i="34"/>
  <c r="BQ111" i="34"/>
  <c r="BN111" i="34"/>
  <c r="BO111" i="34" s="1"/>
  <c r="BP111" i="34" s="1"/>
  <c r="BK111" i="34"/>
  <c r="BR110" i="34"/>
  <c r="BQ110" i="34"/>
  <c r="BN110" i="34"/>
  <c r="BK110" i="34"/>
  <c r="BR109" i="34"/>
  <c r="BQ109" i="34"/>
  <c r="BO109" i="34"/>
  <c r="BP109" i="34" s="1"/>
  <c r="BN109" i="34"/>
  <c r="BK109" i="34"/>
  <c r="BR108" i="34"/>
  <c r="BQ108" i="34"/>
  <c r="BN108" i="34"/>
  <c r="BK108" i="34"/>
  <c r="BR107" i="34"/>
  <c r="BQ107" i="34"/>
  <c r="BN107" i="34"/>
  <c r="BK107" i="34"/>
  <c r="BO107" i="34" s="1"/>
  <c r="BP107" i="34" s="1"/>
  <c r="BR106" i="34"/>
  <c r="BQ106" i="34"/>
  <c r="BN106" i="34"/>
  <c r="BK106" i="34"/>
  <c r="BO106" i="34" s="1"/>
  <c r="BP106" i="34" s="1"/>
  <c r="BR105" i="34"/>
  <c r="BQ105" i="34"/>
  <c r="BN105" i="34"/>
  <c r="BK105" i="34"/>
  <c r="BR104" i="34"/>
  <c r="BQ104" i="34"/>
  <c r="BN104" i="34"/>
  <c r="BK104" i="34"/>
  <c r="BR103" i="34"/>
  <c r="BQ103" i="34"/>
  <c r="BO103" i="34"/>
  <c r="BP103" i="34" s="1"/>
  <c r="BN103" i="34"/>
  <c r="BK103" i="34"/>
  <c r="BR102" i="34"/>
  <c r="BQ102" i="34"/>
  <c r="BN102" i="34"/>
  <c r="BK102" i="34"/>
  <c r="BR101" i="34"/>
  <c r="BQ101" i="34"/>
  <c r="BO101" i="34"/>
  <c r="BP101" i="34" s="1"/>
  <c r="BN101" i="34"/>
  <c r="BK101" i="34"/>
  <c r="BR100" i="34"/>
  <c r="BQ100" i="34"/>
  <c r="BN100" i="34"/>
  <c r="BK100" i="34"/>
  <c r="BR99" i="34"/>
  <c r="BQ99" i="34"/>
  <c r="BN99" i="34"/>
  <c r="BK99" i="34"/>
  <c r="BO99" i="34" s="1"/>
  <c r="BP99" i="34" s="1"/>
  <c r="BR98" i="34"/>
  <c r="BQ98" i="34"/>
  <c r="BN98" i="34"/>
  <c r="BK98" i="34"/>
  <c r="BO98" i="34" s="1"/>
  <c r="BP98" i="34" s="1"/>
  <c r="BR97" i="34"/>
  <c r="BQ97" i="34"/>
  <c r="BN97" i="34"/>
  <c r="BK97" i="34"/>
  <c r="BR96" i="34"/>
  <c r="BQ96" i="34"/>
  <c r="BN96" i="34"/>
  <c r="BK96" i="34"/>
  <c r="BO96" i="34" s="1"/>
  <c r="BP96" i="34" s="1"/>
  <c r="BR95" i="34"/>
  <c r="BQ95" i="34"/>
  <c r="BN95" i="34"/>
  <c r="BK95" i="34"/>
  <c r="BR94" i="34"/>
  <c r="BQ94" i="34"/>
  <c r="BN94" i="34"/>
  <c r="BK94" i="34"/>
  <c r="BR93" i="34"/>
  <c r="BQ93" i="34"/>
  <c r="BN93" i="34"/>
  <c r="BK93" i="34"/>
  <c r="BR92" i="34"/>
  <c r="BQ92" i="34"/>
  <c r="BN92" i="34"/>
  <c r="BK92" i="34"/>
  <c r="BO92" i="34" s="1"/>
  <c r="BP92" i="34" s="1"/>
  <c r="BR91" i="34"/>
  <c r="BQ91" i="34"/>
  <c r="BN91" i="34"/>
  <c r="BO91" i="34" s="1"/>
  <c r="BP91" i="34" s="1"/>
  <c r="BK91" i="34"/>
  <c r="BR90" i="34"/>
  <c r="BQ90" i="34"/>
  <c r="BN90" i="34"/>
  <c r="BK90" i="34"/>
  <c r="BR89" i="34"/>
  <c r="BQ89" i="34"/>
  <c r="BN89" i="34"/>
  <c r="BO89" i="34" s="1"/>
  <c r="BP89" i="34" s="1"/>
  <c r="BK89" i="34"/>
  <c r="BR88" i="34"/>
  <c r="BQ88" i="34"/>
  <c r="BN88" i="34"/>
  <c r="BK88" i="34"/>
  <c r="BR87" i="34"/>
  <c r="BQ87" i="34"/>
  <c r="BN87" i="34"/>
  <c r="BO87" i="34" s="1"/>
  <c r="BP87" i="34" s="1"/>
  <c r="BK87" i="34"/>
  <c r="BR86" i="34"/>
  <c r="BQ86" i="34"/>
  <c r="BN86" i="34"/>
  <c r="BK86" i="34"/>
  <c r="BR85" i="34"/>
  <c r="BQ85" i="34"/>
  <c r="BN85" i="34"/>
  <c r="BO85" i="34" s="1"/>
  <c r="BP85" i="34" s="1"/>
  <c r="BK85" i="34"/>
  <c r="BR84" i="34"/>
  <c r="BQ84" i="34"/>
  <c r="BN84" i="34"/>
  <c r="BK84" i="34"/>
  <c r="BR83" i="34"/>
  <c r="BQ83" i="34"/>
  <c r="BN83" i="34"/>
  <c r="BK83" i="34"/>
  <c r="BO83" i="34" s="1"/>
  <c r="BP83" i="34" s="1"/>
  <c r="BR82" i="34"/>
  <c r="BQ82" i="34"/>
  <c r="BN82" i="34"/>
  <c r="BK82" i="34"/>
  <c r="BO82" i="34" s="1"/>
  <c r="BP82" i="34" s="1"/>
  <c r="BR81" i="34"/>
  <c r="BQ81" i="34"/>
  <c r="BN81" i="34"/>
  <c r="BK81" i="34"/>
  <c r="BR80" i="34"/>
  <c r="BQ80" i="34"/>
  <c r="BN80" i="34"/>
  <c r="BK80" i="34"/>
  <c r="BR79" i="34"/>
  <c r="BQ79" i="34"/>
  <c r="BN79" i="34"/>
  <c r="BO79" i="34" s="1"/>
  <c r="BP79" i="34" s="1"/>
  <c r="BK79" i="34"/>
  <c r="BR78" i="34"/>
  <c r="BQ78" i="34"/>
  <c r="BN78" i="34"/>
  <c r="BK78" i="34"/>
  <c r="BR77" i="34"/>
  <c r="BQ77" i="34"/>
  <c r="BN77" i="34"/>
  <c r="BO77" i="34" s="1"/>
  <c r="BP77" i="34" s="1"/>
  <c r="BK77" i="34"/>
  <c r="BR76" i="34"/>
  <c r="BQ76" i="34"/>
  <c r="BN76" i="34"/>
  <c r="BK76" i="34"/>
  <c r="BR75" i="34"/>
  <c r="BQ75" i="34"/>
  <c r="BO75" i="34"/>
  <c r="BP75" i="34" s="1"/>
  <c r="BN75" i="34"/>
  <c r="BK75" i="34"/>
  <c r="BR74" i="34"/>
  <c r="BQ74" i="34"/>
  <c r="BN74" i="34"/>
  <c r="BK74" i="34"/>
  <c r="BR73" i="34"/>
  <c r="BQ73" i="34"/>
  <c r="BN73" i="34"/>
  <c r="BO73" i="34" s="1"/>
  <c r="BP73" i="34" s="1"/>
  <c r="BK73" i="34"/>
  <c r="BR72" i="34"/>
  <c r="BQ72" i="34"/>
  <c r="BN72" i="34"/>
  <c r="BK72" i="34"/>
  <c r="BR71" i="34"/>
  <c r="BQ71" i="34"/>
  <c r="BN71" i="34"/>
  <c r="BO71" i="34" s="1"/>
  <c r="BP71" i="34" s="1"/>
  <c r="BK71" i="34"/>
  <c r="BR70" i="34"/>
  <c r="BQ70" i="34"/>
  <c r="BN70" i="34"/>
  <c r="BK70" i="34"/>
  <c r="BR69" i="34"/>
  <c r="BQ69" i="34"/>
  <c r="BN69" i="34"/>
  <c r="BO69" i="34" s="1"/>
  <c r="BP69" i="34" s="1"/>
  <c r="BK69" i="34"/>
  <c r="BR68" i="34"/>
  <c r="BQ68" i="34"/>
  <c r="BN68" i="34"/>
  <c r="BK68" i="34"/>
  <c r="BR67" i="34"/>
  <c r="BQ67" i="34"/>
  <c r="BN67" i="34"/>
  <c r="BK67" i="34"/>
  <c r="BO67" i="34" s="1"/>
  <c r="BP67" i="34" s="1"/>
  <c r="BR66" i="34"/>
  <c r="BQ66" i="34"/>
  <c r="BN66" i="34"/>
  <c r="BK66" i="34"/>
  <c r="BO66" i="34" s="1"/>
  <c r="BP66" i="34" s="1"/>
  <c r="BR65" i="34"/>
  <c r="BQ65" i="34"/>
  <c r="BN65" i="34"/>
  <c r="BK65" i="34"/>
  <c r="BO65" i="34" s="1"/>
  <c r="BP65" i="34" s="1"/>
  <c r="BR64" i="34"/>
  <c r="BQ64" i="34"/>
  <c r="BN64" i="34"/>
  <c r="BK64" i="34"/>
  <c r="BO64" i="34" s="1"/>
  <c r="BP64" i="34" s="1"/>
  <c r="BR63" i="34"/>
  <c r="BQ63" i="34"/>
  <c r="BN63" i="34"/>
  <c r="BO63" i="34" s="1"/>
  <c r="BP63" i="34" s="1"/>
  <c r="BK63" i="34"/>
  <c r="BR62" i="34"/>
  <c r="BQ62" i="34"/>
  <c r="BN62" i="34"/>
  <c r="BK62" i="34"/>
  <c r="BR61" i="34"/>
  <c r="BQ61" i="34"/>
  <c r="BO61" i="34"/>
  <c r="BP61" i="34" s="1"/>
  <c r="BN61" i="34"/>
  <c r="BK61" i="34"/>
  <c r="BR60" i="34"/>
  <c r="BQ60" i="34"/>
  <c r="BN60" i="34"/>
  <c r="BK60" i="34"/>
  <c r="BR59" i="34"/>
  <c r="BQ59" i="34"/>
  <c r="BN59" i="34"/>
  <c r="BK59" i="34"/>
  <c r="BO59" i="34" s="1"/>
  <c r="BP59" i="34" s="1"/>
  <c r="BR58" i="34"/>
  <c r="BQ58" i="34"/>
  <c r="BN58" i="34"/>
  <c r="BK58" i="34"/>
  <c r="BO58" i="34" s="1"/>
  <c r="BP58" i="34" s="1"/>
  <c r="BR57" i="34"/>
  <c r="BQ57" i="34"/>
  <c r="BN57" i="34"/>
  <c r="BK57" i="34"/>
  <c r="BR56" i="34"/>
  <c r="BQ56" i="34"/>
  <c r="BN56" i="34"/>
  <c r="BK56" i="34"/>
  <c r="BR55" i="34"/>
  <c r="BQ55" i="34"/>
  <c r="BO55" i="34"/>
  <c r="BP55" i="34" s="1"/>
  <c r="BN55" i="34"/>
  <c r="BK55" i="34"/>
  <c r="BR54" i="34"/>
  <c r="BQ54" i="34"/>
  <c r="BN54" i="34"/>
  <c r="BK54" i="34"/>
  <c r="BR53" i="34"/>
  <c r="BQ53" i="34"/>
  <c r="BO53" i="34"/>
  <c r="BP53" i="34" s="1"/>
  <c r="BN53" i="34"/>
  <c r="BK53" i="34"/>
  <c r="BR52" i="34"/>
  <c r="BQ52" i="34"/>
  <c r="BN52" i="34"/>
  <c r="BK52" i="34"/>
  <c r="BR51" i="34"/>
  <c r="BQ51" i="34"/>
  <c r="BN51" i="34"/>
  <c r="BK51" i="34"/>
  <c r="BO51" i="34" s="1"/>
  <c r="BP51" i="34" s="1"/>
  <c r="BR50" i="34"/>
  <c r="BQ50" i="34"/>
  <c r="BN50" i="34"/>
  <c r="BK50" i="34"/>
  <c r="BO50" i="34" s="1"/>
  <c r="BP50" i="34" s="1"/>
  <c r="BR49" i="34"/>
  <c r="BQ49" i="34"/>
  <c r="BN49" i="34"/>
  <c r="BK49" i="34"/>
  <c r="BO49" i="34" s="1"/>
  <c r="BP49" i="34" s="1"/>
  <c r="BR48" i="34"/>
  <c r="BQ48" i="34"/>
  <c r="BN48" i="34"/>
  <c r="BK48" i="34"/>
  <c r="BO48" i="34" s="1"/>
  <c r="BP48" i="34" s="1"/>
  <c r="BR47" i="34"/>
  <c r="BQ47" i="34"/>
  <c r="BN47" i="34"/>
  <c r="BO47" i="34" s="1"/>
  <c r="BP47" i="34" s="1"/>
  <c r="BK47" i="34"/>
  <c r="BR46" i="34"/>
  <c r="BQ46" i="34"/>
  <c r="BN46" i="34"/>
  <c r="BK46" i="34"/>
  <c r="BR45" i="34"/>
  <c r="BQ45" i="34"/>
  <c r="BO45" i="34"/>
  <c r="BP45" i="34" s="1"/>
  <c r="BN45" i="34"/>
  <c r="BK45" i="34"/>
  <c r="BR44" i="34"/>
  <c r="BQ44" i="34"/>
  <c r="BN44" i="34"/>
  <c r="BK44" i="34"/>
  <c r="BR43" i="34"/>
  <c r="BQ43" i="34"/>
  <c r="BN43" i="34"/>
  <c r="BK43" i="34"/>
  <c r="BO43" i="34" s="1"/>
  <c r="BP43" i="34" s="1"/>
  <c r="BR42" i="34"/>
  <c r="BQ42" i="34"/>
  <c r="BN42" i="34"/>
  <c r="BK42" i="34"/>
  <c r="BO42" i="34" s="1"/>
  <c r="BP42" i="34" s="1"/>
  <c r="BR41" i="34"/>
  <c r="BQ41" i="34"/>
  <c r="BN41" i="34"/>
  <c r="BK41" i="34"/>
  <c r="BR40" i="34"/>
  <c r="BQ40" i="34"/>
  <c r="BN40" i="34"/>
  <c r="BK40" i="34"/>
  <c r="BR39" i="34"/>
  <c r="BQ39" i="34"/>
  <c r="BO39" i="34"/>
  <c r="BP39" i="34" s="1"/>
  <c r="BN39" i="34"/>
  <c r="BK39" i="34"/>
  <c r="BR38" i="34"/>
  <c r="BQ38" i="34"/>
  <c r="BN38" i="34"/>
  <c r="BK38" i="34"/>
  <c r="BR37" i="34"/>
  <c r="BQ37" i="34"/>
  <c r="BO37" i="34"/>
  <c r="BP37" i="34" s="1"/>
  <c r="BN37" i="34"/>
  <c r="BK37" i="34"/>
  <c r="BR36" i="34"/>
  <c r="BQ36" i="34"/>
  <c r="BN36" i="34"/>
  <c r="BK36" i="34"/>
  <c r="BR35" i="34"/>
  <c r="BQ35" i="34"/>
  <c r="BN35" i="34"/>
  <c r="BK35" i="34"/>
  <c r="BO35" i="34" s="1"/>
  <c r="BP35" i="34" s="1"/>
  <c r="BR34" i="34"/>
  <c r="BQ34" i="34"/>
  <c r="BN34" i="34"/>
  <c r="BK34" i="34"/>
  <c r="BO34" i="34" s="1"/>
  <c r="BP34" i="34" s="1"/>
  <c r="BR33" i="34"/>
  <c r="BQ33" i="34"/>
  <c r="BN33" i="34"/>
  <c r="BK33" i="34"/>
  <c r="BO33" i="34" s="1"/>
  <c r="BP33" i="34" s="1"/>
  <c r="BR32" i="34"/>
  <c r="BQ32" i="34"/>
  <c r="BN32" i="34"/>
  <c r="BK32" i="34"/>
  <c r="BO32" i="34" s="1"/>
  <c r="BP32" i="34" s="1"/>
  <c r="BR31" i="34"/>
  <c r="BQ31" i="34"/>
  <c r="BN31" i="34"/>
  <c r="BK31" i="34"/>
  <c r="BO31" i="34" s="1"/>
  <c r="BP31" i="34" s="1"/>
  <c r="BR30" i="34"/>
  <c r="BQ30" i="34"/>
  <c r="BN30" i="34"/>
  <c r="BK30" i="34"/>
  <c r="BR29" i="34"/>
  <c r="BQ29" i="34"/>
  <c r="BO29" i="34"/>
  <c r="BP29" i="34" s="1"/>
  <c r="BN29" i="34"/>
  <c r="BK29" i="34"/>
  <c r="BR28" i="34"/>
  <c r="BQ28" i="34"/>
  <c r="BN28" i="34"/>
  <c r="BK28" i="34"/>
  <c r="BR27" i="34"/>
  <c r="BQ27" i="34"/>
  <c r="BO27" i="34"/>
  <c r="BP27" i="34" s="1"/>
  <c r="BN27" i="34"/>
  <c r="BK27" i="34"/>
  <c r="BR26" i="34"/>
  <c r="BQ26" i="34"/>
  <c r="BN26" i="34"/>
  <c r="BK26" i="34"/>
  <c r="BO26" i="34" s="1"/>
  <c r="BP26" i="34" s="1"/>
  <c r="BR25" i="34"/>
  <c r="BQ25" i="34"/>
  <c r="BN25" i="34"/>
  <c r="BK25" i="34"/>
  <c r="BO25" i="34" s="1"/>
  <c r="BP25" i="34" s="1"/>
  <c r="BR24" i="34"/>
  <c r="BQ24" i="34"/>
  <c r="BN24" i="34"/>
  <c r="BK24" i="34"/>
  <c r="BO24" i="34" s="1"/>
  <c r="BP24" i="34" s="1"/>
  <c r="BR23" i="34"/>
  <c r="BQ23" i="34"/>
  <c r="BN23" i="34"/>
  <c r="BK23" i="34"/>
  <c r="BO23" i="34" s="1"/>
  <c r="BP23" i="34" s="1"/>
  <c r="BR22" i="34"/>
  <c r="BQ22" i="34"/>
  <c r="BN22" i="34"/>
  <c r="BK22" i="34"/>
  <c r="BO22" i="34" s="1"/>
  <c r="BP22" i="34" s="1"/>
  <c r="BR21" i="34"/>
  <c r="BQ21" i="34"/>
  <c r="BN21" i="34"/>
  <c r="BO21" i="34" s="1"/>
  <c r="BP21" i="34" s="1"/>
  <c r="BK21" i="34"/>
  <c r="BR20" i="34"/>
  <c r="BQ20" i="34"/>
  <c r="BN20" i="34"/>
  <c r="BK20" i="34"/>
  <c r="BR19" i="34"/>
  <c r="BQ19" i="34"/>
  <c r="BO19" i="34"/>
  <c r="BP19" i="34" s="1"/>
  <c r="BN19" i="34"/>
  <c r="BK19" i="34"/>
  <c r="BR18" i="34"/>
  <c r="BQ18" i="34"/>
  <c r="BN18" i="34"/>
  <c r="BK18" i="34"/>
  <c r="BO18" i="34" s="1"/>
  <c r="BP18" i="34" s="1"/>
  <c r="BR17" i="34"/>
  <c r="BQ17" i="34"/>
  <c r="BN17" i="34"/>
  <c r="BK17" i="34"/>
  <c r="BR16" i="34"/>
  <c r="BQ16" i="34"/>
  <c r="BN16" i="34"/>
  <c r="BK16" i="34"/>
  <c r="BR15" i="34"/>
  <c r="BQ15" i="34"/>
  <c r="BO15" i="34"/>
  <c r="BP15" i="34" s="1"/>
  <c r="BN15" i="34"/>
  <c r="BK15" i="34"/>
  <c r="BR14" i="34"/>
  <c r="BQ14" i="34"/>
  <c r="BN14" i="34"/>
  <c r="BK14" i="34"/>
  <c r="BO14" i="34" s="1"/>
  <c r="BP14" i="34" s="1"/>
  <c r="BR13" i="34"/>
  <c r="BQ13" i="34"/>
  <c r="BN13" i="34"/>
  <c r="BO13" i="34" s="1"/>
  <c r="BP13" i="34" s="1"/>
  <c r="BK13" i="34"/>
  <c r="BR12" i="34"/>
  <c r="BQ12" i="34"/>
  <c r="BN12" i="34"/>
  <c r="BK12" i="34"/>
  <c r="BR11" i="34"/>
  <c r="BQ11" i="34"/>
  <c r="BN11" i="34"/>
  <c r="BK11" i="34"/>
  <c r="BO11" i="34" s="1"/>
  <c r="BP11" i="34" s="1"/>
  <c r="BR10" i="34"/>
  <c r="BQ10" i="34"/>
  <c r="BN10" i="34"/>
  <c r="BK10" i="34"/>
  <c r="BO10" i="34" s="1"/>
  <c r="BP10" i="34" s="1"/>
  <c r="BR9" i="34"/>
  <c r="BQ9" i="34"/>
  <c r="BN9" i="34"/>
  <c r="BK9" i="34"/>
  <c r="BR8" i="34"/>
  <c r="BQ8" i="34"/>
  <c r="BN8" i="34"/>
  <c r="BK8" i="34"/>
  <c r="CE119" i="33"/>
  <c r="CD119" i="33"/>
  <c r="CB119" i="33"/>
  <c r="CC119" i="33" s="1"/>
  <c r="CA119" i="33"/>
  <c r="BX119" i="33"/>
  <c r="CE118" i="33"/>
  <c r="CD118" i="33"/>
  <c r="CA118" i="33"/>
  <c r="BX118" i="33"/>
  <c r="CB118" i="33" s="1"/>
  <c r="CC118" i="33" s="1"/>
  <c r="CE117" i="33"/>
  <c r="CD117" i="33"/>
  <c r="CB117" i="33"/>
  <c r="CC117" i="33" s="1"/>
  <c r="CA117" i="33"/>
  <c r="BX117" i="33"/>
  <c r="CE116" i="33"/>
  <c r="CD116" i="33"/>
  <c r="CA116" i="33"/>
  <c r="BX116" i="33"/>
  <c r="CB116" i="33" s="1"/>
  <c r="CC116" i="33" s="1"/>
  <c r="CE115" i="33"/>
  <c r="CD115" i="33"/>
  <c r="CB115" i="33"/>
  <c r="CC115" i="33" s="1"/>
  <c r="CA115" i="33"/>
  <c r="BX115" i="33"/>
  <c r="CE114" i="33"/>
  <c r="CD114" i="33"/>
  <c r="CA114" i="33"/>
  <c r="BX114" i="33"/>
  <c r="CB114" i="33" s="1"/>
  <c r="CC114" i="33" s="1"/>
  <c r="CE113" i="33"/>
  <c r="CD113" i="33"/>
  <c r="CB113" i="33"/>
  <c r="CC113" i="33" s="1"/>
  <c r="CA113" i="33"/>
  <c r="BX113" i="33"/>
  <c r="CE112" i="33"/>
  <c r="CD112" i="33"/>
  <c r="CA112" i="33"/>
  <c r="BX112" i="33"/>
  <c r="CB112" i="33" s="1"/>
  <c r="CC112" i="33" s="1"/>
  <c r="CE111" i="33"/>
  <c r="CD111" i="33"/>
  <c r="CB111" i="33"/>
  <c r="CC111" i="33" s="1"/>
  <c r="CA111" i="33"/>
  <c r="BX111" i="33"/>
  <c r="CE110" i="33"/>
  <c r="CD110" i="33"/>
  <c r="CA110" i="33"/>
  <c r="BX110" i="33"/>
  <c r="CB110" i="33" s="1"/>
  <c r="CC110" i="33" s="1"/>
  <c r="CE109" i="33"/>
  <c r="CD109" i="33"/>
  <c r="CB109" i="33"/>
  <c r="CC109" i="33" s="1"/>
  <c r="CA109" i="33"/>
  <c r="BX109" i="33"/>
  <c r="CE108" i="33"/>
  <c r="CD108" i="33"/>
  <c r="CA108" i="33"/>
  <c r="BX108" i="33"/>
  <c r="CB108" i="33" s="1"/>
  <c r="CC108" i="33" s="1"/>
  <c r="CE107" i="33"/>
  <c r="CD107" i="33"/>
  <c r="CB107" i="33"/>
  <c r="CC107" i="33" s="1"/>
  <c r="CA107" i="33"/>
  <c r="BX107" i="33"/>
  <c r="CE106" i="33"/>
  <c r="CD106" i="33"/>
  <c r="CA106" i="33"/>
  <c r="BX106" i="33"/>
  <c r="CB106" i="33" s="1"/>
  <c r="CC106" i="33" s="1"/>
  <c r="CE105" i="33"/>
  <c r="CD105" i="33"/>
  <c r="CB105" i="33"/>
  <c r="CC105" i="33" s="1"/>
  <c r="CA105" i="33"/>
  <c r="BX105" i="33"/>
  <c r="CE104" i="33"/>
  <c r="CD104" i="33"/>
  <c r="CA104" i="33"/>
  <c r="BX104" i="33"/>
  <c r="CB104" i="33" s="1"/>
  <c r="CC104" i="33" s="1"/>
  <c r="CE103" i="33"/>
  <c r="CD103" i="33"/>
  <c r="CB103" i="33"/>
  <c r="CC103" i="33" s="1"/>
  <c r="CA103" i="33"/>
  <c r="BX103" i="33"/>
  <c r="CE102" i="33"/>
  <c r="CD102" i="33"/>
  <c r="CA102" i="33"/>
  <c r="BX102" i="33"/>
  <c r="CB102" i="33" s="1"/>
  <c r="CC102" i="33" s="1"/>
  <c r="CE101" i="33"/>
  <c r="CD101" i="33"/>
  <c r="CB101" i="33"/>
  <c r="CC101" i="33" s="1"/>
  <c r="CA101" i="33"/>
  <c r="BX101" i="33"/>
  <c r="CE100" i="33"/>
  <c r="CD100" i="33"/>
  <c r="CA100" i="33"/>
  <c r="BX100" i="33"/>
  <c r="CB100" i="33" s="1"/>
  <c r="CC100" i="33" s="1"/>
  <c r="CE99" i="33"/>
  <c r="CD99" i="33"/>
  <c r="CB99" i="33"/>
  <c r="CC99" i="33" s="1"/>
  <c r="CA99" i="33"/>
  <c r="BX99" i="33"/>
  <c r="CE98" i="33"/>
  <c r="CD98" i="33"/>
  <c r="CA98" i="33"/>
  <c r="BX98" i="33"/>
  <c r="CB98" i="33" s="1"/>
  <c r="CC98" i="33" s="1"/>
  <c r="CE97" i="33"/>
  <c r="CD97" i="33"/>
  <c r="CB97" i="33"/>
  <c r="CC97" i="33" s="1"/>
  <c r="CA97" i="33"/>
  <c r="BX97" i="33"/>
  <c r="CE96" i="33"/>
  <c r="CD96" i="33"/>
  <c r="CA96" i="33"/>
  <c r="BX96" i="33"/>
  <c r="CB96" i="33" s="1"/>
  <c r="CC96" i="33" s="1"/>
  <c r="CE95" i="33"/>
  <c r="CD95" i="33"/>
  <c r="CB95" i="33"/>
  <c r="CC95" i="33" s="1"/>
  <c r="CA95" i="33"/>
  <c r="BX95" i="33"/>
  <c r="CE94" i="33"/>
  <c r="CD94" i="33"/>
  <c r="CA94" i="33"/>
  <c r="BX94" i="33"/>
  <c r="CB94" i="33" s="1"/>
  <c r="CC94" i="33" s="1"/>
  <c r="CE93" i="33"/>
  <c r="CD93" i="33"/>
  <c r="CB93" i="33"/>
  <c r="CC93" i="33" s="1"/>
  <c r="CA93" i="33"/>
  <c r="BX93" i="33"/>
  <c r="CE92" i="33"/>
  <c r="CD92" i="33"/>
  <c r="CA92" i="33"/>
  <c r="BX92" i="33"/>
  <c r="CB92" i="33" s="1"/>
  <c r="CC92" i="33" s="1"/>
  <c r="CE91" i="33"/>
  <c r="CD91" i="33"/>
  <c r="CB91" i="33"/>
  <c r="CC91" i="33" s="1"/>
  <c r="CA91" i="33"/>
  <c r="BX91" i="33"/>
  <c r="CE90" i="33"/>
  <c r="CD90" i="33"/>
  <c r="CA90" i="33"/>
  <c r="BX90" i="33"/>
  <c r="CB90" i="33" s="1"/>
  <c r="CC90" i="33" s="1"/>
  <c r="CE89" i="33"/>
  <c r="CD89" i="33"/>
  <c r="CB89" i="33"/>
  <c r="CC89" i="33" s="1"/>
  <c r="CA89" i="33"/>
  <c r="BX89" i="33"/>
  <c r="CE88" i="33"/>
  <c r="CD88" i="33"/>
  <c r="CA88" i="33"/>
  <c r="BX88" i="33"/>
  <c r="CB88" i="33" s="1"/>
  <c r="CC88" i="33" s="1"/>
  <c r="CE87" i="33"/>
  <c r="CD87" i="33"/>
  <c r="CB87" i="33"/>
  <c r="CC87" i="33" s="1"/>
  <c r="CA87" i="33"/>
  <c r="BX87" i="33"/>
  <c r="CE86" i="33"/>
  <c r="CD86" i="33"/>
  <c r="CA86" i="33"/>
  <c r="BX86" i="33"/>
  <c r="CB86" i="33" s="1"/>
  <c r="CC86" i="33" s="1"/>
  <c r="CE85" i="33"/>
  <c r="CD85" i="33"/>
  <c r="CB85" i="33"/>
  <c r="CC85" i="33" s="1"/>
  <c r="CA85" i="33"/>
  <c r="BX85" i="33"/>
  <c r="CE84" i="33"/>
  <c r="CD84" i="33"/>
  <c r="CA84" i="33"/>
  <c r="BX84" i="33"/>
  <c r="CB84" i="33" s="1"/>
  <c r="CC84" i="33" s="1"/>
  <c r="CE83" i="33"/>
  <c r="CD83" i="33"/>
  <c r="CB83" i="33"/>
  <c r="CC83" i="33" s="1"/>
  <c r="CA83" i="33"/>
  <c r="BX83" i="33"/>
  <c r="CE82" i="33"/>
  <c r="CD82" i="33"/>
  <c r="CA82" i="33"/>
  <c r="BX82" i="33"/>
  <c r="CB82" i="33" s="1"/>
  <c r="CC82" i="33" s="1"/>
  <c r="CE81" i="33"/>
  <c r="CD81" i="33"/>
  <c r="CB81" i="33"/>
  <c r="CC81" i="33" s="1"/>
  <c r="CA81" i="33"/>
  <c r="BX81" i="33"/>
  <c r="CE80" i="33"/>
  <c r="CD80" i="33"/>
  <c r="CA80" i="33"/>
  <c r="BX80" i="33"/>
  <c r="CB80" i="33" s="1"/>
  <c r="CC80" i="33" s="1"/>
  <c r="CE79" i="33"/>
  <c r="CD79" i="33"/>
  <c r="CB79" i="33"/>
  <c r="CC79" i="33" s="1"/>
  <c r="CA79" i="33"/>
  <c r="BX79" i="33"/>
  <c r="CE78" i="33"/>
  <c r="CD78" i="33"/>
  <c r="CA78" i="33"/>
  <c r="BX78" i="33"/>
  <c r="CB78" i="33" s="1"/>
  <c r="CC78" i="33" s="1"/>
  <c r="CE77" i="33"/>
  <c r="CD77" i="33"/>
  <c r="CB77" i="33"/>
  <c r="CC77" i="33" s="1"/>
  <c r="CA77" i="33"/>
  <c r="BX77" i="33"/>
  <c r="CE76" i="33"/>
  <c r="CD76" i="33"/>
  <c r="CA76" i="33"/>
  <c r="BX76" i="33"/>
  <c r="CB76" i="33" s="1"/>
  <c r="CC76" i="33" s="1"/>
  <c r="CE75" i="33"/>
  <c r="CD75" i="33"/>
  <c r="CB75" i="33"/>
  <c r="CC75" i="33" s="1"/>
  <c r="CA75" i="33"/>
  <c r="BX75" i="33"/>
  <c r="CE74" i="33"/>
  <c r="CD74" i="33"/>
  <c r="CA74" i="33"/>
  <c r="BX74" i="33"/>
  <c r="CB74" i="33" s="1"/>
  <c r="CC74" i="33" s="1"/>
  <c r="CE73" i="33"/>
  <c r="CD73" i="33"/>
  <c r="CB73" i="33"/>
  <c r="CC73" i="33" s="1"/>
  <c r="CA73" i="33"/>
  <c r="BX73" i="33"/>
  <c r="CE72" i="33"/>
  <c r="CD72" i="33"/>
  <c r="CA72" i="33"/>
  <c r="BX72" i="33"/>
  <c r="CB72" i="33" s="1"/>
  <c r="CC72" i="33" s="1"/>
  <c r="CE71" i="33"/>
  <c r="CD71" i="33"/>
  <c r="CB71" i="33"/>
  <c r="CC71" i="33" s="1"/>
  <c r="CA71" i="33"/>
  <c r="BX71" i="33"/>
  <c r="CE70" i="33"/>
  <c r="CD70" i="33"/>
  <c r="CA70" i="33"/>
  <c r="BX70" i="33"/>
  <c r="CB70" i="33" s="1"/>
  <c r="CC70" i="33" s="1"/>
  <c r="CE69" i="33"/>
  <c r="CD69" i="33"/>
  <c r="CB69" i="33"/>
  <c r="CC69" i="33" s="1"/>
  <c r="CA69" i="33"/>
  <c r="BX69" i="33"/>
  <c r="CE68" i="33"/>
  <c r="CD68" i="33"/>
  <c r="CA68" i="33"/>
  <c r="BX68" i="33"/>
  <c r="CB68" i="33" s="1"/>
  <c r="CC68" i="33" s="1"/>
  <c r="CE67" i="33"/>
  <c r="CD67" i="33"/>
  <c r="CB67" i="33"/>
  <c r="CC67" i="33" s="1"/>
  <c r="CA67" i="33"/>
  <c r="BX67" i="33"/>
  <c r="CE66" i="33"/>
  <c r="CD66" i="33"/>
  <c r="CA66" i="33"/>
  <c r="BX66" i="33"/>
  <c r="CB66" i="33" s="1"/>
  <c r="CC66" i="33" s="1"/>
  <c r="CE65" i="33"/>
  <c r="CD65" i="33"/>
  <c r="CB65" i="33"/>
  <c r="CC65" i="33" s="1"/>
  <c r="CA65" i="33"/>
  <c r="BX65" i="33"/>
  <c r="CE64" i="33"/>
  <c r="CD64" i="33"/>
  <c r="CA64" i="33"/>
  <c r="BX64" i="33"/>
  <c r="CB64" i="33" s="1"/>
  <c r="CC64" i="33" s="1"/>
  <c r="CE63" i="33"/>
  <c r="CD63" i="33"/>
  <c r="CB63" i="33"/>
  <c r="CC63" i="33" s="1"/>
  <c r="CA63" i="33"/>
  <c r="BX63" i="33"/>
  <c r="CE62" i="33"/>
  <c r="CD62" i="33"/>
  <c r="CA62" i="33"/>
  <c r="BX62" i="33"/>
  <c r="CB62" i="33" s="1"/>
  <c r="CC62" i="33" s="1"/>
  <c r="CE61" i="33"/>
  <c r="CD61" i="33"/>
  <c r="CB61" i="33"/>
  <c r="CC61" i="33" s="1"/>
  <c r="CA61" i="33"/>
  <c r="BX61" i="33"/>
  <c r="CE60" i="33"/>
  <c r="CD60" i="33"/>
  <c r="CA60" i="33"/>
  <c r="BX60" i="33"/>
  <c r="CB60" i="33" s="1"/>
  <c r="CC60" i="33" s="1"/>
  <c r="CE59" i="33"/>
  <c r="CD59" i="33"/>
  <c r="CB59" i="33"/>
  <c r="CC59" i="33" s="1"/>
  <c r="CA59" i="33"/>
  <c r="BX59" i="33"/>
  <c r="CE58" i="33"/>
  <c r="CD58" i="33"/>
  <c r="CA58" i="33"/>
  <c r="BX58" i="33"/>
  <c r="CB58" i="33" s="1"/>
  <c r="CC58" i="33" s="1"/>
  <c r="CE57" i="33"/>
  <c r="CD57" i="33"/>
  <c r="CB57" i="33"/>
  <c r="CC57" i="33" s="1"/>
  <c r="CA57" i="33"/>
  <c r="BX57" i="33"/>
  <c r="CE56" i="33"/>
  <c r="CD56" i="33"/>
  <c r="CA56" i="33"/>
  <c r="BX56" i="33"/>
  <c r="CB56" i="33" s="1"/>
  <c r="CC56" i="33" s="1"/>
  <c r="CE55" i="33"/>
  <c r="CD55" i="33"/>
  <c r="CB55" i="33"/>
  <c r="CC55" i="33" s="1"/>
  <c r="CA55" i="33"/>
  <c r="BX55" i="33"/>
  <c r="CE54" i="33"/>
  <c r="CD54" i="33"/>
  <c r="CA54" i="33"/>
  <c r="BX54" i="33"/>
  <c r="CB54" i="33" s="1"/>
  <c r="CC54" i="33" s="1"/>
  <c r="CE53" i="33"/>
  <c r="CD53" i="33"/>
  <c r="CB53" i="33"/>
  <c r="CC53" i="33" s="1"/>
  <c r="CA53" i="33"/>
  <c r="BX53" i="33"/>
  <c r="CE52" i="33"/>
  <c r="CD52" i="33"/>
  <c r="CA52" i="33"/>
  <c r="BX52" i="33"/>
  <c r="CB52" i="33" s="1"/>
  <c r="CC52" i="33" s="1"/>
  <c r="CE51" i="33"/>
  <c r="CD51" i="33"/>
  <c r="CB51" i="33"/>
  <c r="CC51" i="33" s="1"/>
  <c r="CA51" i="33"/>
  <c r="BX51" i="33"/>
  <c r="CE50" i="33"/>
  <c r="CD50" i="33"/>
  <c r="CA50" i="33"/>
  <c r="BX50" i="33"/>
  <c r="CB50" i="33" s="1"/>
  <c r="CC50" i="33" s="1"/>
  <c r="CE49" i="33"/>
  <c r="CD49" i="33"/>
  <c r="CB49" i="33"/>
  <c r="CC49" i="33" s="1"/>
  <c r="CA49" i="33"/>
  <c r="BX49" i="33"/>
  <c r="CE48" i="33"/>
  <c r="CD48" i="33"/>
  <c r="CA48" i="33"/>
  <c r="BX48" i="33"/>
  <c r="CB48" i="33" s="1"/>
  <c r="CC48" i="33" s="1"/>
  <c r="CE47" i="33"/>
  <c r="CD47" i="33"/>
  <c r="CB47" i="33"/>
  <c r="CC47" i="33" s="1"/>
  <c r="CA47" i="33"/>
  <c r="BX47" i="33"/>
  <c r="CE46" i="33"/>
  <c r="CD46" i="33"/>
  <c r="CA46" i="33"/>
  <c r="BX46" i="33"/>
  <c r="CB46" i="33" s="1"/>
  <c r="CC46" i="33" s="1"/>
  <c r="CE45" i="33"/>
  <c r="CD45" i="33"/>
  <c r="CB45" i="33"/>
  <c r="CC45" i="33" s="1"/>
  <c r="CA45" i="33"/>
  <c r="BX45" i="33"/>
  <c r="CE44" i="33"/>
  <c r="CD44" i="33"/>
  <c r="CA44" i="33"/>
  <c r="BX44" i="33"/>
  <c r="CB44" i="33" s="1"/>
  <c r="CC44" i="33" s="1"/>
  <c r="CE43" i="33"/>
  <c r="CD43" i="33"/>
  <c r="CB43" i="33"/>
  <c r="CC43" i="33" s="1"/>
  <c r="CA43" i="33"/>
  <c r="BX43" i="33"/>
  <c r="CE42" i="33"/>
  <c r="CD42" i="33"/>
  <c r="CA42" i="33"/>
  <c r="BX42" i="33"/>
  <c r="CB42" i="33" s="1"/>
  <c r="CC42" i="33" s="1"/>
  <c r="CE41" i="33"/>
  <c r="CD41" i="33"/>
  <c r="CB41" i="33"/>
  <c r="CC41" i="33" s="1"/>
  <c r="CA41" i="33"/>
  <c r="BX41" i="33"/>
  <c r="CE40" i="33"/>
  <c r="CD40" i="33"/>
  <c r="CA40" i="33"/>
  <c r="BX40" i="33"/>
  <c r="CB40" i="33" s="1"/>
  <c r="CC40" i="33" s="1"/>
  <c r="CE39" i="33"/>
  <c r="CD39" i="33"/>
  <c r="CB39" i="33"/>
  <c r="CC39" i="33" s="1"/>
  <c r="CA39" i="33"/>
  <c r="BX39" i="33"/>
  <c r="CE38" i="33"/>
  <c r="CD38" i="33"/>
  <c r="CA38" i="33"/>
  <c r="BX38" i="33"/>
  <c r="CB38" i="33" s="1"/>
  <c r="CC38" i="33" s="1"/>
  <c r="CE37" i="33"/>
  <c r="CD37" i="33"/>
  <c r="CB37" i="33"/>
  <c r="CC37" i="33" s="1"/>
  <c r="CA37" i="33"/>
  <c r="BX37" i="33"/>
  <c r="CE36" i="33"/>
  <c r="CD36" i="33"/>
  <c r="CA36" i="33"/>
  <c r="BX36" i="33"/>
  <c r="CB36" i="33" s="1"/>
  <c r="CC36" i="33" s="1"/>
  <c r="CE35" i="33"/>
  <c r="CD35" i="33"/>
  <c r="CB35" i="33"/>
  <c r="CC35" i="33" s="1"/>
  <c r="CA35" i="33"/>
  <c r="BX35" i="33"/>
  <c r="CE34" i="33"/>
  <c r="CD34" i="33"/>
  <c r="CA34" i="33"/>
  <c r="BX34" i="33"/>
  <c r="CB34" i="33" s="1"/>
  <c r="CC34" i="33" s="1"/>
  <c r="CE33" i="33"/>
  <c r="CD33" i="33"/>
  <c r="CB33" i="33"/>
  <c r="CC33" i="33" s="1"/>
  <c r="CA33" i="33"/>
  <c r="BX33" i="33"/>
  <c r="CE32" i="33"/>
  <c r="CD32" i="33"/>
  <c r="CA32" i="33"/>
  <c r="BX32" i="33"/>
  <c r="CB32" i="33" s="1"/>
  <c r="CC32" i="33" s="1"/>
  <c r="CE31" i="33"/>
  <c r="CD31" i="33"/>
  <c r="CB31" i="33"/>
  <c r="CC31" i="33" s="1"/>
  <c r="CA31" i="33"/>
  <c r="BX31" i="33"/>
  <c r="CE30" i="33"/>
  <c r="CD30" i="33"/>
  <c r="CA30" i="33"/>
  <c r="BX30" i="33"/>
  <c r="CB30" i="33" s="1"/>
  <c r="CC30" i="33" s="1"/>
  <c r="CE29" i="33"/>
  <c r="CD29" i="33"/>
  <c r="CB29" i="33"/>
  <c r="CC29" i="33" s="1"/>
  <c r="CA29" i="33"/>
  <c r="BX29" i="33"/>
  <c r="CE28" i="33"/>
  <c r="CD28" i="33"/>
  <c r="CA28" i="33"/>
  <c r="BX28" i="33"/>
  <c r="CB28" i="33" s="1"/>
  <c r="CC28" i="33" s="1"/>
  <c r="CE27" i="33"/>
  <c r="CD27" i="33"/>
  <c r="CB27" i="33"/>
  <c r="CC27" i="33" s="1"/>
  <c r="CA27" i="33"/>
  <c r="BX27" i="33"/>
  <c r="CE26" i="33"/>
  <c r="CD26" i="33"/>
  <c r="CA26" i="33"/>
  <c r="BX26" i="33"/>
  <c r="CB26" i="33" s="1"/>
  <c r="CC26" i="33" s="1"/>
  <c r="CE25" i="33"/>
  <c r="CD25" i="33"/>
  <c r="CB25" i="33"/>
  <c r="CC25" i="33" s="1"/>
  <c r="CA25" i="33"/>
  <c r="BX25" i="33"/>
  <c r="CE24" i="33"/>
  <c r="CD24" i="33"/>
  <c r="CA24" i="33"/>
  <c r="BX24" i="33"/>
  <c r="CB24" i="33" s="1"/>
  <c r="CC24" i="33" s="1"/>
  <c r="CE23" i="33"/>
  <c r="CD23" i="33"/>
  <c r="CB23" i="33"/>
  <c r="CC23" i="33" s="1"/>
  <c r="CA23" i="33"/>
  <c r="BX23" i="33"/>
  <c r="CE22" i="33"/>
  <c r="CD22" i="33"/>
  <c r="CA22" i="33"/>
  <c r="BX22" i="33"/>
  <c r="CB22" i="33" s="1"/>
  <c r="CC22" i="33" s="1"/>
  <c r="CE21" i="33"/>
  <c r="CD21" i="33"/>
  <c r="CB21" i="33"/>
  <c r="CC21" i="33" s="1"/>
  <c r="CA21" i="33"/>
  <c r="BX21" i="33"/>
  <c r="CE20" i="33"/>
  <c r="CD20" i="33"/>
  <c r="CA20" i="33"/>
  <c r="BX20" i="33"/>
  <c r="CB20" i="33" s="1"/>
  <c r="CC20" i="33" s="1"/>
  <c r="CE19" i="33"/>
  <c r="CD19" i="33"/>
  <c r="CB19" i="33"/>
  <c r="CC19" i="33" s="1"/>
  <c r="CA19" i="33"/>
  <c r="BX19" i="33"/>
  <c r="CE18" i="33"/>
  <c r="CD18" i="33"/>
  <c r="CA18" i="33"/>
  <c r="BX18" i="33"/>
  <c r="CB18" i="33" s="1"/>
  <c r="CC18" i="33" s="1"/>
  <c r="CE17" i="33"/>
  <c r="CD17" i="33"/>
  <c r="CB17" i="33"/>
  <c r="CC17" i="33" s="1"/>
  <c r="CA17" i="33"/>
  <c r="BX17" i="33"/>
  <c r="CE16" i="33"/>
  <c r="CD16" i="33"/>
  <c r="CA16" i="33"/>
  <c r="BX16" i="33"/>
  <c r="CB16" i="33" s="1"/>
  <c r="CC16" i="33" s="1"/>
  <c r="CE15" i="33"/>
  <c r="CD15" i="33"/>
  <c r="CB15" i="33"/>
  <c r="CC15" i="33" s="1"/>
  <c r="CA15" i="33"/>
  <c r="BX15" i="33"/>
  <c r="CE14" i="33"/>
  <c r="CD14" i="33"/>
  <c r="CA14" i="33"/>
  <c r="BX14" i="33"/>
  <c r="CB14" i="33" s="1"/>
  <c r="CC14" i="33" s="1"/>
  <c r="CE13" i="33"/>
  <c r="CD13" i="33"/>
  <c r="CB13" i="33"/>
  <c r="CC13" i="33" s="1"/>
  <c r="CA13" i="33"/>
  <c r="BX13" i="33"/>
  <c r="CE12" i="33"/>
  <c r="CD12" i="33"/>
  <c r="CA12" i="33"/>
  <c r="BX12" i="33"/>
  <c r="CB12" i="33" s="1"/>
  <c r="CC12" i="33" s="1"/>
  <c r="CE11" i="33"/>
  <c r="CD11" i="33"/>
  <c r="CB11" i="33"/>
  <c r="CC11" i="33" s="1"/>
  <c r="CA11" i="33"/>
  <c r="BX11" i="33"/>
  <c r="CE10" i="33"/>
  <c r="CD10" i="33"/>
  <c r="CA10" i="33"/>
  <c r="BX10" i="33"/>
  <c r="CB10" i="33" s="1"/>
  <c r="CC10" i="33" s="1"/>
  <c r="CE9" i="33"/>
  <c r="CD9" i="33"/>
  <c r="CB9" i="33"/>
  <c r="CC9" i="33" s="1"/>
  <c r="CA9" i="33"/>
  <c r="BX9" i="33"/>
  <c r="CE8" i="33"/>
  <c r="CD8" i="33"/>
  <c r="CA8" i="33"/>
  <c r="BX8" i="33"/>
  <c r="CB8" i="33" s="1"/>
  <c r="BR119" i="33"/>
  <c r="BQ119" i="33"/>
  <c r="BN119" i="33"/>
  <c r="BK119" i="33"/>
  <c r="BR118" i="33"/>
  <c r="BQ118" i="33"/>
  <c r="BN118" i="33"/>
  <c r="BK118" i="33"/>
  <c r="BR117" i="33"/>
  <c r="BQ117" i="33"/>
  <c r="BO117" i="33"/>
  <c r="BP117" i="33" s="1"/>
  <c r="BN117" i="33"/>
  <c r="BK117" i="33"/>
  <c r="BR116" i="33"/>
  <c r="BQ116" i="33"/>
  <c r="BN116" i="33"/>
  <c r="BK116" i="33"/>
  <c r="BR115" i="33"/>
  <c r="BQ115" i="33"/>
  <c r="BO115" i="33"/>
  <c r="BP115" i="33" s="1"/>
  <c r="BN115" i="33"/>
  <c r="BK115" i="33"/>
  <c r="BR114" i="33"/>
  <c r="BQ114" i="33"/>
  <c r="BN114" i="33"/>
  <c r="BK114" i="33"/>
  <c r="BR113" i="33"/>
  <c r="BQ113" i="33"/>
  <c r="BN113" i="33"/>
  <c r="BK113" i="33"/>
  <c r="BO113" i="33" s="1"/>
  <c r="BP113" i="33" s="1"/>
  <c r="BR112" i="33"/>
  <c r="BQ112" i="33"/>
  <c r="BN112" i="33"/>
  <c r="BK112" i="33"/>
  <c r="BO112" i="33" s="1"/>
  <c r="BP112" i="33" s="1"/>
  <c r="BR111" i="33"/>
  <c r="BQ111" i="33"/>
  <c r="BN111" i="33"/>
  <c r="BK111" i="33"/>
  <c r="BR110" i="33"/>
  <c r="BQ110" i="33"/>
  <c r="BN110" i="33"/>
  <c r="BK110" i="33"/>
  <c r="BR109" i="33"/>
  <c r="BQ109" i="33"/>
  <c r="BO109" i="33"/>
  <c r="BP109" i="33" s="1"/>
  <c r="BN109" i="33"/>
  <c r="BK109" i="33"/>
  <c r="BR108" i="33"/>
  <c r="BQ108" i="33"/>
  <c r="BN108" i="33"/>
  <c r="BK108" i="33"/>
  <c r="BR107" i="33"/>
  <c r="BQ107" i="33"/>
  <c r="BO107" i="33"/>
  <c r="BP107" i="33" s="1"/>
  <c r="BN107" i="33"/>
  <c r="BK107" i="33"/>
  <c r="BR106" i="33"/>
  <c r="BQ106" i="33"/>
  <c r="BN106" i="33"/>
  <c r="BK106" i="33"/>
  <c r="BR105" i="33"/>
  <c r="BQ105" i="33"/>
  <c r="BN105" i="33"/>
  <c r="BK105" i="33"/>
  <c r="BO105" i="33" s="1"/>
  <c r="BP105" i="33" s="1"/>
  <c r="BR104" i="33"/>
  <c r="BQ104" i="33"/>
  <c r="BN104" i="33"/>
  <c r="BK104" i="33"/>
  <c r="BO104" i="33" s="1"/>
  <c r="BP104" i="33" s="1"/>
  <c r="BR103" i="33"/>
  <c r="BQ103" i="33"/>
  <c r="BN103" i="33"/>
  <c r="BK103" i="33"/>
  <c r="BR102" i="33"/>
  <c r="BQ102" i="33"/>
  <c r="BN102" i="33"/>
  <c r="BK102" i="33"/>
  <c r="BR101" i="33"/>
  <c r="BQ101" i="33"/>
  <c r="BO101" i="33"/>
  <c r="BP101" i="33" s="1"/>
  <c r="BN101" i="33"/>
  <c r="BK101" i="33"/>
  <c r="BR100" i="33"/>
  <c r="BQ100" i="33"/>
  <c r="BN100" i="33"/>
  <c r="BK100" i="33"/>
  <c r="BR99" i="33"/>
  <c r="BQ99" i="33"/>
  <c r="BO99" i="33"/>
  <c r="BP99" i="33" s="1"/>
  <c r="BN99" i="33"/>
  <c r="BK99" i="33"/>
  <c r="BR98" i="33"/>
  <c r="BQ98" i="33"/>
  <c r="BN98" i="33"/>
  <c r="BK98" i="33"/>
  <c r="BR97" i="33"/>
  <c r="BQ97" i="33"/>
  <c r="BN97" i="33"/>
  <c r="BK97" i="33"/>
  <c r="BO97" i="33" s="1"/>
  <c r="BP97" i="33" s="1"/>
  <c r="BR96" i="33"/>
  <c r="BQ96" i="33"/>
  <c r="BN96" i="33"/>
  <c r="BK96" i="33"/>
  <c r="BO96" i="33" s="1"/>
  <c r="BP96" i="33" s="1"/>
  <c r="BR95" i="33"/>
  <c r="BQ95" i="33"/>
  <c r="BN95" i="33"/>
  <c r="BK95" i="33"/>
  <c r="BR94" i="33"/>
  <c r="BQ94" i="33"/>
  <c r="BN94" i="33"/>
  <c r="BK94" i="33"/>
  <c r="BR93" i="33"/>
  <c r="BQ93" i="33"/>
  <c r="BO93" i="33"/>
  <c r="BP93" i="33" s="1"/>
  <c r="BN93" i="33"/>
  <c r="BK93" i="33"/>
  <c r="BR92" i="33"/>
  <c r="BQ92" i="33"/>
  <c r="BN92" i="33"/>
  <c r="BK92" i="33"/>
  <c r="BR91" i="33"/>
  <c r="BQ91" i="33"/>
  <c r="BO91" i="33"/>
  <c r="BP91" i="33" s="1"/>
  <c r="BN91" i="33"/>
  <c r="BK91" i="33"/>
  <c r="BR90" i="33"/>
  <c r="BQ90" i="33"/>
  <c r="BN90" i="33"/>
  <c r="BK90" i="33"/>
  <c r="BR89" i="33"/>
  <c r="BQ89" i="33"/>
  <c r="BN89" i="33"/>
  <c r="BK89" i="33"/>
  <c r="BO89" i="33" s="1"/>
  <c r="BP89" i="33" s="1"/>
  <c r="BR88" i="33"/>
  <c r="BQ88" i="33"/>
  <c r="BN88" i="33"/>
  <c r="BK88" i="33"/>
  <c r="BO88" i="33" s="1"/>
  <c r="BP88" i="33" s="1"/>
  <c r="BR87" i="33"/>
  <c r="BQ87" i="33"/>
  <c r="BN87" i="33"/>
  <c r="BK87" i="33"/>
  <c r="BR86" i="33"/>
  <c r="BQ86" i="33"/>
  <c r="BN86" i="33"/>
  <c r="BK86" i="33"/>
  <c r="BR85" i="33"/>
  <c r="BQ85" i="33"/>
  <c r="BO85" i="33"/>
  <c r="BP85" i="33" s="1"/>
  <c r="BN85" i="33"/>
  <c r="BK85" i="33"/>
  <c r="BR84" i="33"/>
  <c r="BQ84" i="33"/>
  <c r="BN84" i="33"/>
  <c r="BK84" i="33"/>
  <c r="BR83" i="33"/>
  <c r="BQ83" i="33"/>
  <c r="BO83" i="33"/>
  <c r="BP83" i="33" s="1"/>
  <c r="BN83" i="33"/>
  <c r="BK83" i="33"/>
  <c r="BR82" i="33"/>
  <c r="BQ82" i="33"/>
  <c r="BN82" i="33"/>
  <c r="BK82" i="33"/>
  <c r="BR81" i="33"/>
  <c r="BQ81" i="33"/>
  <c r="BN81" i="33"/>
  <c r="BK81" i="33"/>
  <c r="BO81" i="33" s="1"/>
  <c r="BP81" i="33" s="1"/>
  <c r="BR80" i="33"/>
  <c r="BQ80" i="33"/>
  <c r="BN80" i="33"/>
  <c r="BK80" i="33"/>
  <c r="BO80" i="33" s="1"/>
  <c r="BP80" i="33" s="1"/>
  <c r="BR79" i="33"/>
  <c r="BQ79" i="33"/>
  <c r="BN79" i="33"/>
  <c r="BK79" i="33"/>
  <c r="BR78" i="33"/>
  <c r="BQ78" i="33"/>
  <c r="BN78" i="33"/>
  <c r="BK78" i="33"/>
  <c r="BR77" i="33"/>
  <c r="BQ77" i="33"/>
  <c r="BO77" i="33"/>
  <c r="BP77" i="33" s="1"/>
  <c r="BN77" i="33"/>
  <c r="BK77" i="33"/>
  <c r="BR76" i="33"/>
  <c r="BQ76" i="33"/>
  <c r="BN76" i="33"/>
  <c r="BK76" i="33"/>
  <c r="BR75" i="33"/>
  <c r="BQ75" i="33"/>
  <c r="BO75" i="33"/>
  <c r="BP75" i="33" s="1"/>
  <c r="BN75" i="33"/>
  <c r="BK75" i="33"/>
  <c r="BR74" i="33"/>
  <c r="BQ74" i="33"/>
  <c r="BN74" i="33"/>
  <c r="BK74" i="33"/>
  <c r="BR73" i="33"/>
  <c r="BQ73" i="33"/>
  <c r="BN73" i="33"/>
  <c r="BK73" i="33"/>
  <c r="BO73" i="33" s="1"/>
  <c r="BP73" i="33" s="1"/>
  <c r="BR72" i="33"/>
  <c r="BQ72" i="33"/>
  <c r="BN72" i="33"/>
  <c r="BK72" i="33"/>
  <c r="BO72" i="33" s="1"/>
  <c r="BP72" i="33" s="1"/>
  <c r="BR71" i="33"/>
  <c r="BQ71" i="33"/>
  <c r="BN71" i="33"/>
  <c r="BK71" i="33"/>
  <c r="BR70" i="33"/>
  <c r="BQ70" i="33"/>
  <c r="BN70" i="33"/>
  <c r="BK70" i="33"/>
  <c r="BR69" i="33"/>
  <c r="BQ69" i="33"/>
  <c r="BO69" i="33"/>
  <c r="BP69" i="33" s="1"/>
  <c r="BN69" i="33"/>
  <c r="BK69" i="33"/>
  <c r="BR68" i="33"/>
  <c r="BQ68" i="33"/>
  <c r="BN68" i="33"/>
  <c r="BK68" i="33"/>
  <c r="BR67" i="33"/>
  <c r="BQ67" i="33"/>
  <c r="BO67" i="33"/>
  <c r="BP67" i="33" s="1"/>
  <c r="BN67" i="33"/>
  <c r="BK67" i="33"/>
  <c r="BR66" i="33"/>
  <c r="BQ66" i="33"/>
  <c r="BN66" i="33"/>
  <c r="BK66" i="33"/>
  <c r="BR65" i="33"/>
  <c r="BQ65" i="33"/>
  <c r="BN65" i="33"/>
  <c r="BK65" i="33"/>
  <c r="BO65" i="33" s="1"/>
  <c r="BP65" i="33" s="1"/>
  <c r="BR64" i="33"/>
  <c r="BQ64" i="33"/>
  <c r="BN64" i="33"/>
  <c r="BK64" i="33"/>
  <c r="BO64" i="33" s="1"/>
  <c r="BP64" i="33" s="1"/>
  <c r="BR63" i="33"/>
  <c r="BQ63" i="33"/>
  <c r="BN63" i="33"/>
  <c r="BK63" i="33"/>
  <c r="BR62" i="33"/>
  <c r="BQ62" i="33"/>
  <c r="BN62" i="33"/>
  <c r="BK62" i="33"/>
  <c r="BR61" i="33"/>
  <c r="BQ61" i="33"/>
  <c r="BO61" i="33"/>
  <c r="BP61" i="33" s="1"/>
  <c r="BN61" i="33"/>
  <c r="BK61" i="33"/>
  <c r="BR60" i="33"/>
  <c r="BQ60" i="33"/>
  <c r="BN60" i="33"/>
  <c r="BK60" i="33"/>
  <c r="BR59" i="33"/>
  <c r="BQ59" i="33"/>
  <c r="BO59" i="33"/>
  <c r="BP59" i="33" s="1"/>
  <c r="BN59" i="33"/>
  <c r="BK59" i="33"/>
  <c r="BR58" i="33"/>
  <c r="BQ58" i="33"/>
  <c r="BN58" i="33"/>
  <c r="BK58" i="33"/>
  <c r="BR57" i="33"/>
  <c r="BQ57" i="33"/>
  <c r="BN57" i="33"/>
  <c r="BK57" i="33"/>
  <c r="BO57" i="33" s="1"/>
  <c r="BP57" i="33" s="1"/>
  <c r="BR56" i="33"/>
  <c r="BQ56" i="33"/>
  <c r="BN56" i="33"/>
  <c r="BK56" i="33"/>
  <c r="BO56" i="33" s="1"/>
  <c r="BP56" i="33" s="1"/>
  <c r="BR55" i="33"/>
  <c r="BQ55" i="33"/>
  <c r="BN55" i="33"/>
  <c r="BK55" i="33"/>
  <c r="BR54" i="33"/>
  <c r="BQ54" i="33"/>
  <c r="BN54" i="33"/>
  <c r="BK54" i="33"/>
  <c r="BR53" i="33"/>
  <c r="BQ53" i="33"/>
  <c r="BO53" i="33"/>
  <c r="BP53" i="33" s="1"/>
  <c r="BN53" i="33"/>
  <c r="BK53" i="33"/>
  <c r="BR52" i="33"/>
  <c r="BQ52" i="33"/>
  <c r="BN52" i="33"/>
  <c r="BK52" i="33"/>
  <c r="BR51" i="33"/>
  <c r="BQ51" i="33"/>
  <c r="BO51" i="33"/>
  <c r="BP51" i="33" s="1"/>
  <c r="BN51" i="33"/>
  <c r="BK51" i="33"/>
  <c r="BR50" i="33"/>
  <c r="BQ50" i="33"/>
  <c r="BN50" i="33"/>
  <c r="BK50" i="33"/>
  <c r="BR49" i="33"/>
  <c r="BQ49" i="33"/>
  <c r="BN49" i="33"/>
  <c r="BK49" i="33"/>
  <c r="BO49" i="33" s="1"/>
  <c r="BP49" i="33" s="1"/>
  <c r="BR48" i="33"/>
  <c r="BQ48" i="33"/>
  <c r="BN48" i="33"/>
  <c r="BK48" i="33"/>
  <c r="BO48" i="33" s="1"/>
  <c r="BP48" i="33" s="1"/>
  <c r="BR47" i="33"/>
  <c r="BQ47" i="33"/>
  <c r="BN47" i="33"/>
  <c r="BK47" i="33"/>
  <c r="BR46" i="33"/>
  <c r="BQ46" i="33"/>
  <c r="BN46" i="33"/>
  <c r="BK46" i="33"/>
  <c r="BR45" i="33"/>
  <c r="BQ45" i="33"/>
  <c r="BO45" i="33"/>
  <c r="BP45" i="33" s="1"/>
  <c r="BN45" i="33"/>
  <c r="BK45" i="33"/>
  <c r="BR44" i="33"/>
  <c r="BQ44" i="33"/>
  <c r="BN44" i="33"/>
  <c r="BK44" i="33"/>
  <c r="BR43" i="33"/>
  <c r="BQ43" i="33"/>
  <c r="BO43" i="33"/>
  <c r="BP43" i="33" s="1"/>
  <c r="BN43" i="33"/>
  <c r="BK43" i="33"/>
  <c r="BR42" i="33"/>
  <c r="BQ42" i="33"/>
  <c r="BN42" i="33"/>
  <c r="BK42" i="33"/>
  <c r="BR41" i="33"/>
  <c r="BQ41" i="33"/>
  <c r="BN41" i="33"/>
  <c r="BK41" i="33"/>
  <c r="BO41" i="33" s="1"/>
  <c r="BP41" i="33" s="1"/>
  <c r="BR40" i="33"/>
  <c r="BQ40" i="33"/>
  <c r="BN40" i="33"/>
  <c r="BK40" i="33"/>
  <c r="BO40" i="33" s="1"/>
  <c r="BP40" i="33" s="1"/>
  <c r="BR39" i="33"/>
  <c r="BQ39" i="33"/>
  <c r="BN39" i="33"/>
  <c r="BK39" i="33"/>
  <c r="BR38" i="33"/>
  <c r="BQ38" i="33"/>
  <c r="BN38" i="33"/>
  <c r="BK38" i="33"/>
  <c r="BR37" i="33"/>
  <c r="BQ37" i="33"/>
  <c r="BO37" i="33"/>
  <c r="BP37" i="33" s="1"/>
  <c r="BN37" i="33"/>
  <c r="BK37" i="33"/>
  <c r="BR36" i="33"/>
  <c r="BQ36" i="33"/>
  <c r="BN36" i="33"/>
  <c r="BK36" i="33"/>
  <c r="BO36" i="33" s="1"/>
  <c r="BP36" i="33" s="1"/>
  <c r="BR35" i="33"/>
  <c r="BQ35" i="33"/>
  <c r="BN35" i="33"/>
  <c r="BO35" i="33" s="1"/>
  <c r="BP35" i="33" s="1"/>
  <c r="BK35" i="33"/>
  <c r="BR34" i="33"/>
  <c r="BQ34" i="33"/>
  <c r="BN34" i="33"/>
  <c r="BK34" i="33"/>
  <c r="BR33" i="33"/>
  <c r="BQ33" i="33"/>
  <c r="BN33" i="33"/>
  <c r="BK33" i="33"/>
  <c r="BO33" i="33" s="1"/>
  <c r="BP33" i="33" s="1"/>
  <c r="BR32" i="33"/>
  <c r="BQ32" i="33"/>
  <c r="BN32" i="33"/>
  <c r="BK32" i="33"/>
  <c r="BO32" i="33" s="1"/>
  <c r="BP32" i="33" s="1"/>
  <c r="BR31" i="33"/>
  <c r="BQ31" i="33"/>
  <c r="BN31" i="33"/>
  <c r="BK31" i="33"/>
  <c r="BO31" i="33" s="1"/>
  <c r="BP31" i="33" s="1"/>
  <c r="BR30" i="33"/>
  <c r="BQ30" i="33"/>
  <c r="BN30" i="33"/>
  <c r="BK30" i="33"/>
  <c r="BO30" i="33" s="1"/>
  <c r="BP30" i="33" s="1"/>
  <c r="BR29" i="33"/>
  <c r="BQ29" i="33"/>
  <c r="BN29" i="33"/>
  <c r="BO29" i="33" s="1"/>
  <c r="BP29" i="33" s="1"/>
  <c r="BK29" i="33"/>
  <c r="BR28" i="33"/>
  <c r="BQ28" i="33"/>
  <c r="BN28" i="33"/>
  <c r="BK28" i="33"/>
  <c r="BR27" i="33"/>
  <c r="BQ27" i="33"/>
  <c r="BO27" i="33"/>
  <c r="BP27" i="33" s="1"/>
  <c r="BN27" i="33"/>
  <c r="BK27" i="33"/>
  <c r="BR26" i="33"/>
  <c r="BQ26" i="33"/>
  <c r="BN26" i="33"/>
  <c r="BK26" i="33"/>
  <c r="BR25" i="33"/>
  <c r="BQ25" i="33"/>
  <c r="BN25" i="33"/>
  <c r="BK25" i="33"/>
  <c r="BO25" i="33" s="1"/>
  <c r="BP25" i="33" s="1"/>
  <c r="BR24" i="33"/>
  <c r="BQ24" i="33"/>
  <c r="BN24" i="33"/>
  <c r="BK24" i="33"/>
  <c r="BO24" i="33" s="1"/>
  <c r="BP24" i="33" s="1"/>
  <c r="BR23" i="33"/>
  <c r="BQ23" i="33"/>
  <c r="BN23" i="33"/>
  <c r="BK23" i="33"/>
  <c r="BR22" i="33"/>
  <c r="BQ22" i="33"/>
  <c r="BN22" i="33"/>
  <c r="BK22" i="33"/>
  <c r="BR21" i="33"/>
  <c r="BQ21" i="33"/>
  <c r="BN21" i="33"/>
  <c r="BK21" i="33"/>
  <c r="BO21" i="33" s="1"/>
  <c r="BP21" i="33" s="1"/>
  <c r="BR20" i="33"/>
  <c r="BQ20" i="33"/>
  <c r="BN20" i="33"/>
  <c r="BK20" i="33"/>
  <c r="BO20" i="33" s="1"/>
  <c r="BP20" i="33" s="1"/>
  <c r="BR19" i="33"/>
  <c r="BQ19" i="33"/>
  <c r="BN19" i="33"/>
  <c r="BO19" i="33" s="1"/>
  <c r="BP19" i="33" s="1"/>
  <c r="BK19" i="33"/>
  <c r="BR18" i="33"/>
  <c r="BQ18" i="33"/>
  <c r="BN18" i="33"/>
  <c r="BK18" i="33"/>
  <c r="BR17" i="33"/>
  <c r="BQ17" i="33"/>
  <c r="BO17" i="33"/>
  <c r="BP17" i="33" s="1"/>
  <c r="BN17" i="33"/>
  <c r="BK17" i="33"/>
  <c r="BR16" i="33"/>
  <c r="BQ16" i="33"/>
  <c r="BN16" i="33"/>
  <c r="BK16" i="33"/>
  <c r="BO16" i="33" s="1"/>
  <c r="BP16" i="33" s="1"/>
  <c r="BR15" i="33"/>
  <c r="BQ15" i="33"/>
  <c r="BN15" i="33"/>
  <c r="BK15" i="33"/>
  <c r="BO15" i="33" s="1"/>
  <c r="BP15" i="33" s="1"/>
  <c r="BR14" i="33"/>
  <c r="BQ14" i="33"/>
  <c r="BN14" i="33"/>
  <c r="BK14" i="33"/>
  <c r="BR13" i="33"/>
  <c r="BQ13" i="33"/>
  <c r="BN13" i="33"/>
  <c r="BK13" i="33"/>
  <c r="BO13" i="33" s="1"/>
  <c r="BP13" i="33" s="1"/>
  <c r="BR12" i="33"/>
  <c r="BQ12" i="33"/>
  <c r="BN12" i="33"/>
  <c r="BK12" i="33"/>
  <c r="BO12" i="33" s="1"/>
  <c r="BP12" i="33" s="1"/>
  <c r="BR11" i="33"/>
  <c r="BQ11" i="33"/>
  <c r="BN11" i="33"/>
  <c r="BO11" i="33" s="1"/>
  <c r="BP11" i="33" s="1"/>
  <c r="BK11" i="33"/>
  <c r="BR10" i="33"/>
  <c r="BQ10" i="33"/>
  <c r="BN10" i="33"/>
  <c r="BK10" i="33"/>
  <c r="BR9" i="33"/>
  <c r="BQ9" i="33"/>
  <c r="BO9" i="33"/>
  <c r="BP9" i="33" s="1"/>
  <c r="BN9" i="33"/>
  <c r="BK9" i="33"/>
  <c r="BR8" i="33"/>
  <c r="BQ8" i="33"/>
  <c r="BN8" i="33"/>
  <c r="BK8" i="33"/>
  <c r="BO8" i="33" s="1"/>
  <c r="CE62" i="30"/>
  <c r="CD62" i="30"/>
  <c r="CB62" i="30"/>
  <c r="CC62" i="30" s="1"/>
  <c r="CA62" i="30"/>
  <c r="BX62" i="30"/>
  <c r="CE61" i="30"/>
  <c r="CD61" i="30"/>
  <c r="CA61" i="30"/>
  <c r="BX61" i="30"/>
  <c r="CB61" i="30" s="1"/>
  <c r="CC61" i="30" s="1"/>
  <c r="CE60" i="30"/>
  <c r="CD60" i="30"/>
  <c r="CB60" i="30"/>
  <c r="CC60" i="30" s="1"/>
  <c r="CA60" i="30"/>
  <c r="BX60" i="30"/>
  <c r="CE59" i="30"/>
  <c r="CD59" i="30"/>
  <c r="CA59" i="30"/>
  <c r="BX59" i="30"/>
  <c r="CB59" i="30" s="1"/>
  <c r="CC59" i="30" s="1"/>
  <c r="CE58" i="30"/>
  <c r="CD58" i="30"/>
  <c r="CB58" i="30"/>
  <c r="CC58" i="30" s="1"/>
  <c r="CA58" i="30"/>
  <c r="BX58" i="30"/>
  <c r="CE57" i="30"/>
  <c r="CD57" i="30"/>
  <c r="CA57" i="30"/>
  <c r="BX57" i="30"/>
  <c r="CB57" i="30" s="1"/>
  <c r="CC57" i="30" s="1"/>
  <c r="CE56" i="30"/>
  <c r="CD56" i="30"/>
  <c r="CB56" i="30"/>
  <c r="CC56" i="30" s="1"/>
  <c r="CA56" i="30"/>
  <c r="BX56" i="30"/>
  <c r="CE55" i="30"/>
  <c r="CD55" i="30"/>
  <c r="CA55" i="30"/>
  <c r="BX55" i="30"/>
  <c r="CB55" i="30" s="1"/>
  <c r="CC55" i="30" s="1"/>
  <c r="CE54" i="30"/>
  <c r="CD54" i="30"/>
  <c r="CB54" i="30"/>
  <c r="CC54" i="30" s="1"/>
  <c r="CA54" i="30"/>
  <c r="BX54" i="30"/>
  <c r="CE53" i="30"/>
  <c r="CD53" i="30"/>
  <c r="CA53" i="30"/>
  <c r="BX53" i="30"/>
  <c r="CB53" i="30" s="1"/>
  <c r="CC53" i="30" s="1"/>
  <c r="CE52" i="30"/>
  <c r="CD52" i="30"/>
  <c r="CB52" i="30"/>
  <c r="CC52" i="30" s="1"/>
  <c r="CA52" i="30"/>
  <c r="BX52" i="30"/>
  <c r="CE51" i="30"/>
  <c r="CD51" i="30"/>
  <c r="CA51" i="30"/>
  <c r="BX51" i="30"/>
  <c r="CB51" i="30" s="1"/>
  <c r="CC51" i="30" s="1"/>
  <c r="CE50" i="30"/>
  <c r="CD50" i="30"/>
  <c r="CB50" i="30"/>
  <c r="CC50" i="30" s="1"/>
  <c r="CA50" i="30"/>
  <c r="BX50" i="30"/>
  <c r="CE49" i="30"/>
  <c r="CD49" i="30"/>
  <c r="CA49" i="30"/>
  <c r="BX49" i="30"/>
  <c r="CB49" i="30" s="1"/>
  <c r="CC49" i="30" s="1"/>
  <c r="CE48" i="30"/>
  <c r="CD48" i="30"/>
  <c r="CB48" i="30"/>
  <c r="CC48" i="30" s="1"/>
  <c r="CA48" i="30"/>
  <c r="BX48" i="30"/>
  <c r="CE47" i="30"/>
  <c r="CD47" i="30"/>
  <c r="CA47" i="30"/>
  <c r="BX47" i="30"/>
  <c r="CB47" i="30" s="1"/>
  <c r="CC47" i="30" s="1"/>
  <c r="CE46" i="30"/>
  <c r="CD46" i="30"/>
  <c r="CB46" i="30"/>
  <c r="CC46" i="30" s="1"/>
  <c r="CA46" i="30"/>
  <c r="BX46" i="30"/>
  <c r="CE45" i="30"/>
  <c r="CD45" i="30"/>
  <c r="CA45" i="30"/>
  <c r="BX45" i="30"/>
  <c r="CB45" i="30" s="1"/>
  <c r="CC45" i="30" s="1"/>
  <c r="CE44" i="30"/>
  <c r="CD44" i="30"/>
  <c r="CB44" i="30"/>
  <c r="CC44" i="30" s="1"/>
  <c r="CA44" i="30"/>
  <c r="BX44" i="30"/>
  <c r="CE43" i="30"/>
  <c r="CD43" i="30"/>
  <c r="CA43" i="30"/>
  <c r="BX43" i="30"/>
  <c r="CB43" i="30" s="1"/>
  <c r="CC43" i="30" s="1"/>
  <c r="CE42" i="30"/>
  <c r="CD42" i="30"/>
  <c r="CB42" i="30"/>
  <c r="CC42" i="30" s="1"/>
  <c r="CA42" i="30"/>
  <c r="BX42" i="30"/>
  <c r="CE41" i="30"/>
  <c r="CD41" i="30"/>
  <c r="CA41" i="30"/>
  <c r="BX41" i="30"/>
  <c r="CB41" i="30" s="1"/>
  <c r="CC41" i="30" s="1"/>
  <c r="CE40" i="30"/>
  <c r="CD40" i="30"/>
  <c r="CB40" i="30"/>
  <c r="CC40" i="30" s="1"/>
  <c r="CA40" i="30"/>
  <c r="BX40" i="30"/>
  <c r="CE39" i="30"/>
  <c r="CD39" i="30"/>
  <c r="CA39" i="30"/>
  <c r="BX39" i="30"/>
  <c r="CB39" i="30" s="1"/>
  <c r="CC39" i="30" s="1"/>
  <c r="CE38" i="30"/>
  <c r="CD38" i="30"/>
  <c r="CB38" i="30"/>
  <c r="CC38" i="30" s="1"/>
  <c r="CA38" i="30"/>
  <c r="BX38" i="30"/>
  <c r="CE37" i="30"/>
  <c r="CD37" i="30"/>
  <c r="CA37" i="30"/>
  <c r="BX37" i="30"/>
  <c r="CB37" i="30" s="1"/>
  <c r="CC37" i="30" s="1"/>
  <c r="CE36" i="30"/>
  <c r="CD36" i="30"/>
  <c r="CB36" i="30"/>
  <c r="CC36" i="30" s="1"/>
  <c r="CA36" i="30"/>
  <c r="BX36" i="30"/>
  <c r="CE35" i="30"/>
  <c r="CD35" i="30"/>
  <c r="CA35" i="30"/>
  <c r="BX35" i="30"/>
  <c r="CB35" i="30" s="1"/>
  <c r="CC35" i="30" s="1"/>
  <c r="CE34" i="30"/>
  <c r="CD34" i="30"/>
  <c r="CB34" i="30"/>
  <c r="CC34" i="30" s="1"/>
  <c r="CA34" i="30"/>
  <c r="BX34" i="30"/>
  <c r="CE33" i="30"/>
  <c r="CD33" i="30"/>
  <c r="CA33" i="30"/>
  <c r="BX33" i="30"/>
  <c r="CB33" i="30" s="1"/>
  <c r="CC33" i="30" s="1"/>
  <c r="CE32" i="30"/>
  <c r="CD32" i="30"/>
  <c r="CB32" i="30"/>
  <c r="CC32" i="30" s="1"/>
  <c r="CA32" i="30"/>
  <c r="BX32" i="30"/>
  <c r="CE31" i="30"/>
  <c r="CD31" i="30"/>
  <c r="CA31" i="30"/>
  <c r="BX31" i="30"/>
  <c r="CB31" i="30" s="1"/>
  <c r="CC31" i="30" s="1"/>
  <c r="CE30" i="30"/>
  <c r="CD30" i="30"/>
  <c r="CB30" i="30"/>
  <c r="CC30" i="30" s="1"/>
  <c r="CA30" i="30"/>
  <c r="BX30" i="30"/>
  <c r="CE29" i="30"/>
  <c r="CD29" i="30"/>
  <c r="CA29" i="30"/>
  <c r="BX29" i="30"/>
  <c r="CB29" i="30" s="1"/>
  <c r="CC29" i="30" s="1"/>
  <c r="CE28" i="30"/>
  <c r="CD28" i="30"/>
  <c r="CB28" i="30"/>
  <c r="CC28" i="30" s="1"/>
  <c r="CA28" i="30"/>
  <c r="BX28" i="30"/>
  <c r="CE27" i="30"/>
  <c r="CD27" i="30"/>
  <c r="CA27" i="30"/>
  <c r="BX27" i="30"/>
  <c r="CB27" i="30" s="1"/>
  <c r="CC27" i="30" s="1"/>
  <c r="CE26" i="30"/>
  <c r="CD26" i="30"/>
  <c r="CB26" i="30"/>
  <c r="CC26" i="30" s="1"/>
  <c r="CA26" i="30"/>
  <c r="BX26" i="30"/>
  <c r="CE25" i="30"/>
  <c r="CD25" i="30"/>
  <c r="CA25" i="30"/>
  <c r="BX25" i="30"/>
  <c r="CB25" i="30" s="1"/>
  <c r="CC25" i="30" s="1"/>
  <c r="CE24" i="30"/>
  <c r="CD24" i="30"/>
  <c r="CB24" i="30"/>
  <c r="CC24" i="30" s="1"/>
  <c r="CA24" i="30"/>
  <c r="BX24" i="30"/>
  <c r="CE23" i="30"/>
  <c r="CD23" i="30"/>
  <c r="CA23" i="30"/>
  <c r="BX23" i="30"/>
  <c r="CB23" i="30" s="1"/>
  <c r="CC23" i="30" s="1"/>
  <c r="CE22" i="30"/>
  <c r="CD22" i="30"/>
  <c r="CB22" i="30"/>
  <c r="CC22" i="30" s="1"/>
  <c r="CA22" i="30"/>
  <c r="BX22" i="30"/>
  <c r="CE21" i="30"/>
  <c r="CD21" i="30"/>
  <c r="CA21" i="30"/>
  <c r="BX21" i="30"/>
  <c r="CB21" i="30" s="1"/>
  <c r="CC21" i="30" s="1"/>
  <c r="CE20" i="30"/>
  <c r="CD20" i="30"/>
  <c r="CB20" i="30"/>
  <c r="CC20" i="30" s="1"/>
  <c r="CA20" i="30"/>
  <c r="BX20" i="30"/>
  <c r="CE19" i="30"/>
  <c r="CD19" i="30"/>
  <c r="CA19" i="30"/>
  <c r="BX19" i="30"/>
  <c r="CB19" i="30" s="1"/>
  <c r="CC19" i="30" s="1"/>
  <c r="CE18" i="30"/>
  <c r="CD18" i="30"/>
  <c r="CB18" i="30"/>
  <c r="CC18" i="30" s="1"/>
  <c r="CA18" i="30"/>
  <c r="BX18" i="30"/>
  <c r="CE17" i="30"/>
  <c r="CD17" i="30"/>
  <c r="CA17" i="30"/>
  <c r="BX17" i="30"/>
  <c r="CB17" i="30" s="1"/>
  <c r="CC17" i="30" s="1"/>
  <c r="CE16" i="30"/>
  <c r="CD16" i="30"/>
  <c r="CB16" i="30"/>
  <c r="CC16" i="30" s="1"/>
  <c r="CA16" i="30"/>
  <c r="BX16" i="30"/>
  <c r="CE15" i="30"/>
  <c r="CD15" i="30"/>
  <c r="CA15" i="30"/>
  <c r="BX15" i="30"/>
  <c r="CB15" i="30" s="1"/>
  <c r="CC15" i="30" s="1"/>
  <c r="CE14" i="30"/>
  <c r="CD14" i="30"/>
  <c r="CB14" i="30"/>
  <c r="CC14" i="30" s="1"/>
  <c r="CA14" i="30"/>
  <c r="BX14" i="30"/>
  <c r="CE13" i="30"/>
  <c r="CD13" i="30"/>
  <c r="CA13" i="30"/>
  <c r="BX13" i="30"/>
  <c r="CB13" i="30" s="1"/>
  <c r="CC13" i="30" s="1"/>
  <c r="CE12" i="30"/>
  <c r="CD12" i="30"/>
  <c r="CB12" i="30"/>
  <c r="CC12" i="30" s="1"/>
  <c r="CA12" i="30"/>
  <c r="BX12" i="30"/>
  <c r="CE11" i="30"/>
  <c r="CD11" i="30"/>
  <c r="CA11" i="30"/>
  <c r="BX11" i="30"/>
  <c r="CB11" i="30" s="1"/>
  <c r="CC11" i="30" s="1"/>
  <c r="CE10" i="30"/>
  <c r="CD10" i="30"/>
  <c r="CB10" i="30"/>
  <c r="CC10" i="30" s="1"/>
  <c r="CA10" i="30"/>
  <c r="BX10" i="30"/>
  <c r="CE9" i="30"/>
  <c r="CD9" i="30"/>
  <c r="CA9" i="30"/>
  <c r="BY63" i="30" s="1"/>
  <c r="BY7" i="30" s="1"/>
  <c r="BX9" i="30"/>
  <c r="CB9" i="30" s="1"/>
  <c r="CC9" i="30" s="1"/>
  <c r="CE8" i="30"/>
  <c r="CD8" i="30"/>
  <c r="CA8" i="30"/>
  <c r="BX8" i="30"/>
  <c r="CB8" i="30" s="1"/>
  <c r="BR62" i="30"/>
  <c r="BQ62" i="30"/>
  <c r="BO62" i="30"/>
  <c r="BP62" i="30" s="1"/>
  <c r="BN62" i="30"/>
  <c r="BK62" i="30"/>
  <c r="BR61" i="30"/>
  <c r="BQ61" i="30"/>
  <c r="BN61" i="30"/>
  <c r="BK61" i="30"/>
  <c r="BO61" i="30" s="1"/>
  <c r="BP61" i="30" s="1"/>
  <c r="BR60" i="30"/>
  <c r="BQ60" i="30"/>
  <c r="BN60" i="30"/>
  <c r="BK60" i="30"/>
  <c r="BO60" i="30" s="1"/>
  <c r="BP60" i="30" s="1"/>
  <c r="BR59" i="30"/>
  <c r="BQ59" i="30"/>
  <c r="BN59" i="30"/>
  <c r="BK59" i="30"/>
  <c r="BO59" i="30" s="1"/>
  <c r="BP59" i="30" s="1"/>
  <c r="BR58" i="30"/>
  <c r="BQ58" i="30"/>
  <c r="BN58" i="30"/>
  <c r="BK58" i="30"/>
  <c r="BO58" i="30" s="1"/>
  <c r="BP58" i="30" s="1"/>
  <c r="BR57" i="30"/>
  <c r="BQ57" i="30"/>
  <c r="BN57" i="30"/>
  <c r="BK57" i="30"/>
  <c r="BO57" i="30" s="1"/>
  <c r="BP57" i="30" s="1"/>
  <c r="BR56" i="30"/>
  <c r="BQ56" i="30"/>
  <c r="BN56" i="30"/>
  <c r="BO56" i="30" s="1"/>
  <c r="BP56" i="30" s="1"/>
  <c r="BK56" i="30"/>
  <c r="BR55" i="30"/>
  <c r="BQ55" i="30"/>
  <c r="BN55" i="30"/>
  <c r="BK55" i="30"/>
  <c r="BR54" i="30"/>
  <c r="BQ54" i="30"/>
  <c r="BO54" i="30"/>
  <c r="BP54" i="30" s="1"/>
  <c r="BN54" i="30"/>
  <c r="BK54" i="30"/>
  <c r="BR53" i="30"/>
  <c r="BQ53" i="30"/>
  <c r="BN53" i="30"/>
  <c r="BK53" i="30"/>
  <c r="BO53" i="30" s="1"/>
  <c r="BP53" i="30" s="1"/>
  <c r="BR52" i="30"/>
  <c r="BQ52" i="30"/>
  <c r="BN52" i="30"/>
  <c r="BK52" i="30"/>
  <c r="BO52" i="30" s="1"/>
  <c r="BP52" i="30" s="1"/>
  <c r="BR51" i="30"/>
  <c r="BQ51" i="30"/>
  <c r="BN51" i="30"/>
  <c r="BK51" i="30"/>
  <c r="BO51" i="30" s="1"/>
  <c r="BP51" i="30" s="1"/>
  <c r="BR50" i="30"/>
  <c r="BQ50" i="30"/>
  <c r="BN50" i="30"/>
  <c r="BK50" i="30"/>
  <c r="BO50" i="30" s="1"/>
  <c r="BP50" i="30" s="1"/>
  <c r="BR49" i="30"/>
  <c r="BQ49" i="30"/>
  <c r="BN49" i="30"/>
  <c r="BK49" i="30"/>
  <c r="BO49" i="30" s="1"/>
  <c r="BP49" i="30" s="1"/>
  <c r="BR48" i="30"/>
  <c r="BQ48" i="30"/>
  <c r="BN48" i="30"/>
  <c r="BO48" i="30" s="1"/>
  <c r="BP48" i="30" s="1"/>
  <c r="BK48" i="30"/>
  <c r="BR47" i="30"/>
  <c r="BQ47" i="30"/>
  <c r="BN47" i="30"/>
  <c r="BK47" i="30"/>
  <c r="BR46" i="30"/>
  <c r="BQ46" i="30"/>
  <c r="BO46" i="30"/>
  <c r="BP46" i="30" s="1"/>
  <c r="BN46" i="30"/>
  <c r="BK46" i="30"/>
  <c r="BR45" i="30"/>
  <c r="BQ45" i="30"/>
  <c r="BN45" i="30"/>
  <c r="BK45" i="30"/>
  <c r="BO45" i="30" s="1"/>
  <c r="BP45" i="30" s="1"/>
  <c r="BR44" i="30"/>
  <c r="BQ44" i="30"/>
  <c r="BN44" i="30"/>
  <c r="BK44" i="30"/>
  <c r="BO44" i="30" s="1"/>
  <c r="BP44" i="30" s="1"/>
  <c r="BR43" i="30"/>
  <c r="BQ43" i="30"/>
  <c r="BN43" i="30"/>
  <c r="BK43" i="30"/>
  <c r="BO43" i="30" s="1"/>
  <c r="BP43" i="30" s="1"/>
  <c r="BR42" i="30"/>
  <c r="BQ42" i="30"/>
  <c r="BN42" i="30"/>
  <c r="BK42" i="30"/>
  <c r="BO42" i="30" s="1"/>
  <c r="BP42" i="30" s="1"/>
  <c r="BR41" i="30"/>
  <c r="BQ41" i="30"/>
  <c r="BN41" i="30"/>
  <c r="BK41" i="30"/>
  <c r="BO41" i="30" s="1"/>
  <c r="BP41" i="30" s="1"/>
  <c r="BR40" i="30"/>
  <c r="BQ40" i="30"/>
  <c r="BN40" i="30"/>
  <c r="BO40" i="30" s="1"/>
  <c r="BP40" i="30" s="1"/>
  <c r="BK40" i="30"/>
  <c r="BR39" i="30"/>
  <c r="BQ39" i="30"/>
  <c r="BN39" i="30"/>
  <c r="BK39" i="30"/>
  <c r="BR38" i="30"/>
  <c r="BQ38" i="30"/>
  <c r="BO38" i="30"/>
  <c r="BP38" i="30" s="1"/>
  <c r="BN38" i="30"/>
  <c r="BK38" i="30"/>
  <c r="BR37" i="30"/>
  <c r="BQ37" i="30"/>
  <c r="BN37" i="30"/>
  <c r="BK37" i="30"/>
  <c r="BO37" i="30" s="1"/>
  <c r="BP37" i="30" s="1"/>
  <c r="BR36" i="30"/>
  <c r="BQ36" i="30"/>
  <c r="BN36" i="30"/>
  <c r="BK36" i="30"/>
  <c r="BO36" i="30" s="1"/>
  <c r="BP36" i="30" s="1"/>
  <c r="BR35" i="30"/>
  <c r="BQ35" i="30"/>
  <c r="BN35" i="30"/>
  <c r="BK35" i="30"/>
  <c r="BO35" i="30" s="1"/>
  <c r="BP35" i="30" s="1"/>
  <c r="BR34" i="30"/>
  <c r="BQ34" i="30"/>
  <c r="BN34" i="30"/>
  <c r="BK34" i="30"/>
  <c r="BO34" i="30" s="1"/>
  <c r="BP34" i="30" s="1"/>
  <c r="BR33" i="30"/>
  <c r="BQ33" i="30"/>
  <c r="BN33" i="30"/>
  <c r="BK33" i="30"/>
  <c r="BO33" i="30" s="1"/>
  <c r="BP33" i="30" s="1"/>
  <c r="BR32" i="30"/>
  <c r="BQ32" i="30"/>
  <c r="BN32" i="30"/>
  <c r="BO32" i="30" s="1"/>
  <c r="BP32" i="30" s="1"/>
  <c r="BK32" i="30"/>
  <c r="BR31" i="30"/>
  <c r="BQ31" i="30"/>
  <c r="BN31" i="30"/>
  <c r="BK31" i="30"/>
  <c r="BR30" i="30"/>
  <c r="BQ30" i="30"/>
  <c r="BO30" i="30"/>
  <c r="BP30" i="30" s="1"/>
  <c r="BN30" i="30"/>
  <c r="BK30" i="30"/>
  <c r="BR29" i="30"/>
  <c r="BQ29" i="30"/>
  <c r="BN29" i="30"/>
  <c r="BK29" i="30"/>
  <c r="BO29" i="30" s="1"/>
  <c r="BP29" i="30" s="1"/>
  <c r="BR28" i="30"/>
  <c r="BQ28" i="30"/>
  <c r="BN28" i="30"/>
  <c r="BK28" i="30"/>
  <c r="BO28" i="30" s="1"/>
  <c r="BP28" i="30" s="1"/>
  <c r="BR27" i="30"/>
  <c r="BQ27" i="30"/>
  <c r="BN27" i="30"/>
  <c r="BK27" i="30"/>
  <c r="BO27" i="30" s="1"/>
  <c r="BP27" i="30" s="1"/>
  <c r="BR26" i="30"/>
  <c r="BQ26" i="30"/>
  <c r="BN26" i="30"/>
  <c r="BK26" i="30"/>
  <c r="BO26" i="30" s="1"/>
  <c r="BP26" i="30" s="1"/>
  <c r="BR25" i="30"/>
  <c r="BQ25" i="30"/>
  <c r="BN25" i="30"/>
  <c r="BK25" i="30"/>
  <c r="BO25" i="30" s="1"/>
  <c r="BP25" i="30" s="1"/>
  <c r="BR24" i="30"/>
  <c r="BQ24" i="30"/>
  <c r="BN24" i="30"/>
  <c r="BO24" i="30" s="1"/>
  <c r="BP24" i="30" s="1"/>
  <c r="BK24" i="30"/>
  <c r="BR23" i="30"/>
  <c r="BQ23" i="30"/>
  <c r="BN23" i="30"/>
  <c r="BK23" i="30"/>
  <c r="BR22" i="30"/>
  <c r="BQ22" i="30"/>
  <c r="BO22" i="30"/>
  <c r="BP22" i="30" s="1"/>
  <c r="BN22" i="30"/>
  <c r="BK22" i="30"/>
  <c r="BR21" i="30"/>
  <c r="BQ21" i="30"/>
  <c r="BN21" i="30"/>
  <c r="BK21" i="30"/>
  <c r="BO21" i="30" s="1"/>
  <c r="BP21" i="30" s="1"/>
  <c r="BR20" i="30"/>
  <c r="BQ20" i="30"/>
  <c r="BN20" i="30"/>
  <c r="BK20" i="30"/>
  <c r="BO20" i="30" s="1"/>
  <c r="BP20" i="30" s="1"/>
  <c r="BR19" i="30"/>
  <c r="BQ19" i="30"/>
  <c r="BN19" i="30"/>
  <c r="BK19" i="30"/>
  <c r="BO19" i="30" s="1"/>
  <c r="BP19" i="30" s="1"/>
  <c r="BR18" i="30"/>
  <c r="BQ18" i="30"/>
  <c r="BN18" i="30"/>
  <c r="BK18" i="30"/>
  <c r="BO18" i="30" s="1"/>
  <c r="BP18" i="30" s="1"/>
  <c r="BR17" i="30"/>
  <c r="BQ17" i="30"/>
  <c r="BN17" i="30"/>
  <c r="BK17" i="30"/>
  <c r="BO17" i="30" s="1"/>
  <c r="BP17" i="30" s="1"/>
  <c r="BR16" i="30"/>
  <c r="BQ16" i="30"/>
  <c r="BN16" i="30"/>
  <c r="BO16" i="30" s="1"/>
  <c r="BP16" i="30" s="1"/>
  <c r="BK16" i="30"/>
  <c r="BR15" i="30"/>
  <c r="BQ15" i="30"/>
  <c r="BN15" i="30"/>
  <c r="BK15" i="30"/>
  <c r="BR14" i="30"/>
  <c r="BQ14" i="30"/>
  <c r="BO14" i="30"/>
  <c r="BP14" i="30" s="1"/>
  <c r="BN14" i="30"/>
  <c r="BK14" i="30"/>
  <c r="BR13" i="30"/>
  <c r="BQ13" i="30"/>
  <c r="BN13" i="30"/>
  <c r="BK13" i="30"/>
  <c r="BO13" i="30" s="1"/>
  <c r="BP13" i="30" s="1"/>
  <c r="BR12" i="30"/>
  <c r="BQ12" i="30"/>
  <c r="BN12" i="30"/>
  <c r="BK12" i="30"/>
  <c r="BO12" i="30" s="1"/>
  <c r="BP12" i="30" s="1"/>
  <c r="BR11" i="30"/>
  <c r="BQ11" i="30"/>
  <c r="BN11" i="30"/>
  <c r="BK11" i="30"/>
  <c r="BO11" i="30" s="1"/>
  <c r="BP11" i="30" s="1"/>
  <c r="BR10" i="30"/>
  <c r="BQ10" i="30"/>
  <c r="BN10" i="30"/>
  <c r="BK10" i="30"/>
  <c r="BO10" i="30" s="1"/>
  <c r="BP10" i="30" s="1"/>
  <c r="BR9" i="30"/>
  <c r="BQ9" i="30"/>
  <c r="BN9" i="30"/>
  <c r="BK9" i="30"/>
  <c r="BO9" i="30" s="1"/>
  <c r="BP9" i="30" s="1"/>
  <c r="BR8" i="30"/>
  <c r="BQ8" i="30"/>
  <c r="BN8" i="30"/>
  <c r="BL63" i="30" s="1"/>
  <c r="BL7" i="30" s="1"/>
  <c r="BK8" i="30"/>
  <c r="BE119" i="33"/>
  <c r="BD119" i="33"/>
  <c r="BA119" i="33"/>
  <c r="AX119" i="33"/>
  <c r="BE118" i="33"/>
  <c r="BD118" i="33"/>
  <c r="BA118" i="33"/>
  <c r="AX118" i="33"/>
  <c r="BE117" i="33"/>
  <c r="BD117" i="33"/>
  <c r="BA117" i="33"/>
  <c r="AX117" i="33"/>
  <c r="BE116" i="33"/>
  <c r="BD116" i="33"/>
  <c r="BA116" i="33"/>
  <c r="AX116" i="33"/>
  <c r="BE115" i="33"/>
  <c r="BD115" i="33"/>
  <c r="BA115" i="33"/>
  <c r="AX115" i="33"/>
  <c r="BE114" i="33"/>
  <c r="BD114" i="33"/>
  <c r="BA114" i="33"/>
  <c r="AX114" i="33"/>
  <c r="BE113" i="33"/>
  <c r="BD113" i="33"/>
  <c r="BA113" i="33"/>
  <c r="AX113" i="33"/>
  <c r="BE112" i="33"/>
  <c r="BD112" i="33"/>
  <c r="BA112" i="33"/>
  <c r="AX112" i="33"/>
  <c r="BE111" i="33"/>
  <c r="BD111" i="33"/>
  <c r="BA111" i="33"/>
  <c r="AX111" i="33"/>
  <c r="BE110" i="33"/>
  <c r="BD110" i="33"/>
  <c r="BA110" i="33"/>
  <c r="AX110" i="33"/>
  <c r="BE109" i="33"/>
  <c r="BD109" i="33"/>
  <c r="BA109" i="33"/>
  <c r="AX109" i="33"/>
  <c r="BE108" i="33"/>
  <c r="BD108" i="33"/>
  <c r="BA108" i="33"/>
  <c r="AX108" i="33"/>
  <c r="BE107" i="33"/>
  <c r="BD107" i="33"/>
  <c r="BA107" i="33"/>
  <c r="AX107" i="33"/>
  <c r="BE106" i="33"/>
  <c r="BD106" i="33"/>
  <c r="BA106" i="33"/>
  <c r="AX106" i="33"/>
  <c r="BE105" i="33"/>
  <c r="BD105" i="33"/>
  <c r="BA105" i="33"/>
  <c r="AX105" i="33"/>
  <c r="BE104" i="33"/>
  <c r="BD104" i="33"/>
  <c r="BA104" i="33"/>
  <c r="AX104" i="33"/>
  <c r="BE103" i="33"/>
  <c r="BD103" i="33"/>
  <c r="BA103" i="33"/>
  <c r="AX103" i="33"/>
  <c r="BE102" i="33"/>
  <c r="BD102" i="33"/>
  <c r="BA102" i="33"/>
  <c r="AX102" i="33"/>
  <c r="BE101" i="33"/>
  <c r="BD101" i="33"/>
  <c r="BA101" i="33"/>
  <c r="AX101" i="33"/>
  <c r="BE100" i="33"/>
  <c r="BD100" i="33"/>
  <c r="BA100" i="33"/>
  <c r="AX100" i="33"/>
  <c r="BE99" i="33"/>
  <c r="BD99" i="33"/>
  <c r="BA99" i="33"/>
  <c r="AX99" i="33"/>
  <c r="BE98" i="33"/>
  <c r="BD98" i="33"/>
  <c r="BA98" i="33"/>
  <c r="AX98" i="33"/>
  <c r="BE97" i="33"/>
  <c r="BD97" i="33"/>
  <c r="BA97" i="33"/>
  <c r="AX97" i="33"/>
  <c r="BE96" i="33"/>
  <c r="BD96" i="33"/>
  <c r="BA96" i="33"/>
  <c r="AX96" i="33"/>
  <c r="BE95" i="33"/>
  <c r="BD95" i="33"/>
  <c r="BA95" i="33"/>
  <c r="AX95" i="33"/>
  <c r="BE94" i="33"/>
  <c r="BD94" i="33"/>
  <c r="BA94" i="33"/>
  <c r="AX94" i="33"/>
  <c r="BE93" i="33"/>
  <c r="BD93" i="33"/>
  <c r="BA93" i="33"/>
  <c r="AX93" i="33"/>
  <c r="BE92" i="33"/>
  <c r="BD92" i="33"/>
  <c r="BA92" i="33"/>
  <c r="AX92" i="33"/>
  <c r="BE91" i="33"/>
  <c r="BD91" i="33"/>
  <c r="BA91" i="33"/>
  <c r="AX91" i="33"/>
  <c r="BE90" i="33"/>
  <c r="BD90" i="33"/>
  <c r="BA90" i="33"/>
  <c r="AX90" i="33"/>
  <c r="BE89" i="33"/>
  <c r="BD89" i="33"/>
  <c r="BA89" i="33"/>
  <c r="AX89" i="33"/>
  <c r="BE88" i="33"/>
  <c r="BD88" i="33"/>
  <c r="BA88" i="33"/>
  <c r="AX88" i="33"/>
  <c r="BE87" i="33"/>
  <c r="BD87" i="33"/>
  <c r="BA87" i="33"/>
  <c r="AX87" i="33"/>
  <c r="BE86" i="33"/>
  <c r="BD86" i="33"/>
  <c r="BA86" i="33"/>
  <c r="AX86" i="33"/>
  <c r="BE85" i="33"/>
  <c r="BD85" i="33"/>
  <c r="BA85" i="33"/>
  <c r="AX85" i="33"/>
  <c r="BE84" i="33"/>
  <c r="BD84" i="33"/>
  <c r="BA84" i="33"/>
  <c r="AX84" i="33"/>
  <c r="BE83" i="33"/>
  <c r="BD83" i="33"/>
  <c r="BA83" i="33"/>
  <c r="AX83" i="33"/>
  <c r="BE82" i="33"/>
  <c r="BD82" i="33"/>
  <c r="BA82" i="33"/>
  <c r="AX82" i="33"/>
  <c r="BE81" i="33"/>
  <c r="BD81" i="33"/>
  <c r="BA81" i="33"/>
  <c r="AX81" i="33"/>
  <c r="BE80" i="33"/>
  <c r="BD80" i="33"/>
  <c r="BA80" i="33"/>
  <c r="AX80" i="33"/>
  <c r="BE79" i="33"/>
  <c r="BD79" i="33"/>
  <c r="BA79" i="33"/>
  <c r="AX79" i="33"/>
  <c r="BE78" i="33"/>
  <c r="BD78" i="33"/>
  <c r="BA78" i="33"/>
  <c r="AX78" i="33"/>
  <c r="BE77" i="33"/>
  <c r="BD77" i="33"/>
  <c r="BA77" i="33"/>
  <c r="AX77" i="33"/>
  <c r="BE76" i="33"/>
  <c r="BD76" i="33"/>
  <c r="BA76" i="33"/>
  <c r="AX76" i="33"/>
  <c r="BE75" i="33"/>
  <c r="BD75" i="33"/>
  <c r="BA75" i="33"/>
  <c r="AX75" i="33"/>
  <c r="BE74" i="33"/>
  <c r="BD74" i="33"/>
  <c r="BA74" i="33"/>
  <c r="AX74" i="33"/>
  <c r="BE73" i="33"/>
  <c r="BD73" i="33"/>
  <c r="BA73" i="33"/>
  <c r="AX73" i="33"/>
  <c r="BE72" i="33"/>
  <c r="BD72" i="33"/>
  <c r="BA72" i="33"/>
  <c r="AX72" i="33"/>
  <c r="BE71" i="33"/>
  <c r="BD71" i="33"/>
  <c r="BA71" i="33"/>
  <c r="AX71" i="33"/>
  <c r="BE70" i="33"/>
  <c r="BD70" i="33"/>
  <c r="BA70" i="33"/>
  <c r="AX70" i="33"/>
  <c r="BE69" i="33"/>
  <c r="BD69" i="33"/>
  <c r="BA69" i="33"/>
  <c r="AX69" i="33"/>
  <c r="BE68" i="33"/>
  <c r="BD68" i="33"/>
  <c r="BA68" i="33"/>
  <c r="AX68" i="33"/>
  <c r="BE67" i="33"/>
  <c r="BD67" i="33"/>
  <c r="BA67" i="33"/>
  <c r="AX67" i="33"/>
  <c r="BE66" i="33"/>
  <c r="BD66" i="33"/>
  <c r="BA66" i="33"/>
  <c r="AX66" i="33"/>
  <c r="BE65" i="33"/>
  <c r="BD65" i="33"/>
  <c r="BA65" i="33"/>
  <c r="AX65" i="33"/>
  <c r="BE64" i="33"/>
  <c r="BD64" i="33"/>
  <c r="BA64" i="33"/>
  <c r="AX64" i="33"/>
  <c r="BE63" i="33"/>
  <c r="BD63" i="33"/>
  <c r="BA63" i="33"/>
  <c r="AX63" i="33"/>
  <c r="BE62" i="33"/>
  <c r="BD62" i="33"/>
  <c r="BA62" i="33"/>
  <c r="AX62" i="33"/>
  <c r="BE61" i="33"/>
  <c r="BD61" i="33"/>
  <c r="BA61" i="33"/>
  <c r="AX61" i="33"/>
  <c r="BE60" i="33"/>
  <c r="BD60" i="33"/>
  <c r="BA60" i="33"/>
  <c r="AX60" i="33"/>
  <c r="BE59" i="33"/>
  <c r="BD59" i="33"/>
  <c r="BA59" i="33"/>
  <c r="AX59" i="33"/>
  <c r="BE58" i="33"/>
  <c r="BD58" i="33"/>
  <c r="BA58" i="33"/>
  <c r="AX58" i="33"/>
  <c r="BE57" i="33"/>
  <c r="BD57" i="33"/>
  <c r="BA57" i="33"/>
  <c r="AX57" i="33"/>
  <c r="BE56" i="33"/>
  <c r="BD56" i="33"/>
  <c r="BA56" i="33"/>
  <c r="AX56" i="33"/>
  <c r="BE55" i="33"/>
  <c r="BD55" i="33"/>
  <c r="BA55" i="33"/>
  <c r="AX55" i="33"/>
  <c r="BE54" i="33"/>
  <c r="BD54" i="33"/>
  <c r="BA54" i="33"/>
  <c r="AX54" i="33"/>
  <c r="BE53" i="33"/>
  <c r="BD53" i="33"/>
  <c r="BA53" i="33"/>
  <c r="AX53" i="33"/>
  <c r="BE52" i="33"/>
  <c r="BD52" i="33"/>
  <c r="BA52" i="33"/>
  <c r="AX52" i="33"/>
  <c r="BE51" i="33"/>
  <c r="BD51" i="33"/>
  <c r="BA51" i="33"/>
  <c r="AX51" i="33"/>
  <c r="BE50" i="33"/>
  <c r="BD50" i="33"/>
  <c r="BA50" i="33"/>
  <c r="AX50" i="33"/>
  <c r="BE49" i="33"/>
  <c r="BD49" i="33"/>
  <c r="BA49" i="33"/>
  <c r="AX49" i="33"/>
  <c r="BE48" i="33"/>
  <c r="BD48" i="33"/>
  <c r="BA48" i="33"/>
  <c r="AX48" i="33"/>
  <c r="BE47" i="33"/>
  <c r="BD47" i="33"/>
  <c r="BA47" i="33"/>
  <c r="AX47" i="33"/>
  <c r="BE46" i="33"/>
  <c r="BD46" i="33"/>
  <c r="BA46" i="33"/>
  <c r="AX46" i="33"/>
  <c r="BE45" i="33"/>
  <c r="BD45" i="33"/>
  <c r="BA45" i="33"/>
  <c r="AX45" i="33"/>
  <c r="BE44" i="33"/>
  <c r="BD44" i="33"/>
  <c r="BA44" i="33"/>
  <c r="AX44" i="33"/>
  <c r="BE43" i="33"/>
  <c r="BD43" i="33"/>
  <c r="BA43" i="33"/>
  <c r="AX43" i="33"/>
  <c r="BE42" i="33"/>
  <c r="BD42" i="33"/>
  <c r="BA42" i="33"/>
  <c r="AX42" i="33"/>
  <c r="BE41" i="33"/>
  <c r="BD41" i="33"/>
  <c r="BA41" i="33"/>
  <c r="AX41" i="33"/>
  <c r="BE40" i="33"/>
  <c r="BD40" i="33"/>
  <c r="BA40" i="33"/>
  <c r="AX40" i="33"/>
  <c r="BE39" i="33"/>
  <c r="BD39" i="33"/>
  <c r="BA39" i="33"/>
  <c r="AX39" i="33"/>
  <c r="BE38" i="33"/>
  <c r="BD38" i="33"/>
  <c r="BA38" i="33"/>
  <c r="AX38" i="33"/>
  <c r="BE37" i="33"/>
  <c r="BD37" i="33"/>
  <c r="BA37" i="33"/>
  <c r="AX37" i="33"/>
  <c r="BE36" i="33"/>
  <c r="BD36" i="33"/>
  <c r="BA36" i="33"/>
  <c r="AX36" i="33"/>
  <c r="BE35" i="33"/>
  <c r="BD35" i="33"/>
  <c r="BA35" i="33"/>
  <c r="AX35" i="33"/>
  <c r="BE34" i="33"/>
  <c r="BD34" i="33"/>
  <c r="BA34" i="33"/>
  <c r="AX34" i="33"/>
  <c r="BE33" i="33"/>
  <c r="BD33" i="33"/>
  <c r="BA33" i="33"/>
  <c r="AX33" i="33"/>
  <c r="BE32" i="33"/>
  <c r="BD32" i="33"/>
  <c r="BA32" i="33"/>
  <c r="AX32" i="33"/>
  <c r="BE31" i="33"/>
  <c r="BD31" i="33"/>
  <c r="BA31" i="33"/>
  <c r="AX31" i="33"/>
  <c r="BE30" i="33"/>
  <c r="BD30" i="33"/>
  <c r="BA30" i="33"/>
  <c r="AX30" i="33"/>
  <c r="BE29" i="33"/>
  <c r="BD29" i="33"/>
  <c r="BA29" i="33"/>
  <c r="AX29" i="33"/>
  <c r="BE28" i="33"/>
  <c r="BD28" i="33"/>
  <c r="BA28" i="33"/>
  <c r="AX28" i="33"/>
  <c r="BE27" i="33"/>
  <c r="BD27" i="33"/>
  <c r="BA27" i="33"/>
  <c r="AX27" i="33"/>
  <c r="BE26" i="33"/>
  <c r="BD26" i="33"/>
  <c r="BA26" i="33"/>
  <c r="AX26" i="33"/>
  <c r="BE25" i="33"/>
  <c r="BD25" i="33"/>
  <c r="BA25" i="33"/>
  <c r="AX25" i="33"/>
  <c r="BE24" i="33"/>
  <c r="BD24" i="33"/>
  <c r="BA24" i="33"/>
  <c r="AX24" i="33"/>
  <c r="BE23" i="33"/>
  <c r="BD23" i="33"/>
  <c r="BA23" i="33"/>
  <c r="AX23" i="33"/>
  <c r="BE22" i="33"/>
  <c r="BD22" i="33"/>
  <c r="BA22" i="33"/>
  <c r="AX22" i="33"/>
  <c r="BE21" i="33"/>
  <c r="BD21" i="33"/>
  <c r="BA21" i="33"/>
  <c r="AX21" i="33"/>
  <c r="BE20" i="33"/>
  <c r="BD20" i="33"/>
  <c r="BA20" i="33"/>
  <c r="AX20" i="33"/>
  <c r="BE19" i="33"/>
  <c r="BD19" i="33"/>
  <c r="BA19" i="33"/>
  <c r="AX19" i="33"/>
  <c r="BE18" i="33"/>
  <c r="BD18" i="33"/>
  <c r="BA18" i="33"/>
  <c r="AX18" i="33"/>
  <c r="BE17" i="33"/>
  <c r="BD17" i="33"/>
  <c r="BA17" i="33"/>
  <c r="AX17" i="33"/>
  <c r="BE16" i="33"/>
  <c r="BD16" i="33"/>
  <c r="BA16" i="33"/>
  <c r="AX16" i="33"/>
  <c r="BE15" i="33"/>
  <c r="BD15" i="33"/>
  <c r="BA15" i="33"/>
  <c r="AX15" i="33"/>
  <c r="BE14" i="33"/>
  <c r="BD14" i="33"/>
  <c r="BA14" i="33"/>
  <c r="AX14" i="33"/>
  <c r="BE13" i="33"/>
  <c r="BD13" i="33"/>
  <c r="BA13" i="33"/>
  <c r="AX13" i="33"/>
  <c r="BE12" i="33"/>
  <c r="BD12" i="33"/>
  <c r="BA12" i="33"/>
  <c r="AX12" i="33"/>
  <c r="BE11" i="33"/>
  <c r="BD11" i="33"/>
  <c r="BA11" i="33"/>
  <c r="AX11" i="33"/>
  <c r="BE10" i="33"/>
  <c r="BD10" i="33"/>
  <c r="BA10" i="33"/>
  <c r="AX10" i="33"/>
  <c r="BE9" i="33"/>
  <c r="BD9" i="33"/>
  <c r="BA9" i="33"/>
  <c r="AX9" i="33"/>
  <c r="BE8" i="33"/>
  <c r="BD8" i="33"/>
  <c r="BA8" i="33"/>
  <c r="AX8" i="33"/>
  <c r="BE235" i="34"/>
  <c r="BD235" i="34"/>
  <c r="BA235" i="34"/>
  <c r="AX235" i="34"/>
  <c r="BE234" i="34"/>
  <c r="BD234" i="34"/>
  <c r="BA234" i="34"/>
  <c r="AX234" i="34"/>
  <c r="BE233" i="34"/>
  <c r="BD233" i="34"/>
  <c r="BA233" i="34"/>
  <c r="AX233" i="34"/>
  <c r="BE232" i="34"/>
  <c r="BD232" i="34"/>
  <c r="BA232" i="34"/>
  <c r="AX232" i="34"/>
  <c r="BE231" i="34"/>
  <c r="BD231" i="34"/>
  <c r="BA231" i="34"/>
  <c r="AX231" i="34"/>
  <c r="BE230" i="34"/>
  <c r="BD230" i="34"/>
  <c r="BA230" i="34"/>
  <c r="AX230" i="34"/>
  <c r="BE229" i="34"/>
  <c r="BD229" i="34"/>
  <c r="BA229" i="34"/>
  <c r="AX229" i="34"/>
  <c r="BE228" i="34"/>
  <c r="BD228" i="34"/>
  <c r="BA228" i="34"/>
  <c r="AX228" i="34"/>
  <c r="BE227" i="34"/>
  <c r="BD227" i="34"/>
  <c r="BA227" i="34"/>
  <c r="AX227" i="34"/>
  <c r="BE226" i="34"/>
  <c r="BD226" i="34"/>
  <c r="BA226" i="34"/>
  <c r="AX226" i="34"/>
  <c r="BE225" i="34"/>
  <c r="BD225" i="34"/>
  <c r="BA225" i="34"/>
  <c r="AX225" i="34"/>
  <c r="BE224" i="34"/>
  <c r="BD224" i="34"/>
  <c r="BA224" i="34"/>
  <c r="AX224" i="34"/>
  <c r="BE223" i="34"/>
  <c r="BD223" i="34"/>
  <c r="BA223" i="34"/>
  <c r="AX223" i="34"/>
  <c r="BE222" i="34"/>
  <c r="BD222" i="34"/>
  <c r="BA222" i="34"/>
  <c r="AX222" i="34"/>
  <c r="BE221" i="34"/>
  <c r="BD221" i="34"/>
  <c r="BA221" i="34"/>
  <c r="AX221" i="34"/>
  <c r="BE220" i="34"/>
  <c r="BD220" i="34"/>
  <c r="BA220" i="34"/>
  <c r="AX220" i="34"/>
  <c r="BE219" i="34"/>
  <c r="BD219" i="34"/>
  <c r="BA219" i="34"/>
  <c r="AX219" i="34"/>
  <c r="BE218" i="34"/>
  <c r="BD218" i="34"/>
  <c r="BA218" i="34"/>
  <c r="AX218" i="34"/>
  <c r="BE217" i="34"/>
  <c r="BD217" i="34"/>
  <c r="BA217" i="34"/>
  <c r="AX217" i="34"/>
  <c r="BE216" i="34"/>
  <c r="BD216" i="34"/>
  <c r="BA216" i="34"/>
  <c r="AX216" i="34"/>
  <c r="BE215" i="34"/>
  <c r="BD215" i="34"/>
  <c r="BA215" i="34"/>
  <c r="AX215" i="34"/>
  <c r="BE214" i="34"/>
  <c r="BD214" i="34"/>
  <c r="BA214" i="34"/>
  <c r="AX214" i="34"/>
  <c r="BE213" i="34"/>
  <c r="BD213" i="34"/>
  <c r="BA213" i="34"/>
  <c r="AX213" i="34"/>
  <c r="BE212" i="34"/>
  <c r="BD212" i="34"/>
  <c r="BA212" i="34"/>
  <c r="AX212" i="34"/>
  <c r="BE211" i="34"/>
  <c r="BD211" i="34"/>
  <c r="BA211" i="34"/>
  <c r="AX211" i="34"/>
  <c r="BE210" i="34"/>
  <c r="BD210" i="34"/>
  <c r="BA210" i="34"/>
  <c r="AX210" i="34"/>
  <c r="BE209" i="34"/>
  <c r="BD209" i="34"/>
  <c r="BA209" i="34"/>
  <c r="AX209" i="34"/>
  <c r="BE208" i="34"/>
  <c r="BD208" i="34"/>
  <c r="BA208" i="34"/>
  <c r="AX208" i="34"/>
  <c r="BE207" i="34"/>
  <c r="BD207" i="34"/>
  <c r="BA207" i="34"/>
  <c r="AX207" i="34"/>
  <c r="BE206" i="34"/>
  <c r="BD206" i="34"/>
  <c r="BA206" i="34"/>
  <c r="AX206" i="34"/>
  <c r="BE205" i="34"/>
  <c r="BD205" i="34"/>
  <c r="BA205" i="34"/>
  <c r="AX205" i="34"/>
  <c r="BE204" i="34"/>
  <c r="BD204" i="34"/>
  <c r="BA204" i="34"/>
  <c r="AX204" i="34"/>
  <c r="BE203" i="34"/>
  <c r="BD203" i="34"/>
  <c r="BA203" i="34"/>
  <c r="AX203" i="34"/>
  <c r="BE202" i="34"/>
  <c r="BD202" i="34"/>
  <c r="BA202" i="34"/>
  <c r="AX202" i="34"/>
  <c r="BE201" i="34"/>
  <c r="BD201" i="34"/>
  <c r="BA201" i="34"/>
  <c r="AX201" i="34"/>
  <c r="BE200" i="34"/>
  <c r="BD200" i="34"/>
  <c r="BA200" i="34"/>
  <c r="AX200" i="34"/>
  <c r="BE199" i="34"/>
  <c r="BD199" i="34"/>
  <c r="BA199" i="34"/>
  <c r="AX199" i="34"/>
  <c r="BE198" i="34"/>
  <c r="BD198" i="34"/>
  <c r="BA198" i="34"/>
  <c r="AX198" i="34"/>
  <c r="BE197" i="34"/>
  <c r="BD197" i="34"/>
  <c r="BA197" i="34"/>
  <c r="AX197" i="34"/>
  <c r="BE196" i="34"/>
  <c r="BD196" i="34"/>
  <c r="BA196" i="34"/>
  <c r="AX196" i="34"/>
  <c r="BE195" i="34"/>
  <c r="BD195" i="34"/>
  <c r="BA195" i="34"/>
  <c r="AX195" i="34"/>
  <c r="BE194" i="34"/>
  <c r="BD194" i="34"/>
  <c r="BA194" i="34"/>
  <c r="AX194" i="34"/>
  <c r="BE193" i="34"/>
  <c r="BD193" i="34"/>
  <c r="BA193" i="34"/>
  <c r="AX193" i="34"/>
  <c r="BE192" i="34"/>
  <c r="BD192" i="34"/>
  <c r="BA192" i="34"/>
  <c r="AX192" i="34"/>
  <c r="BE191" i="34"/>
  <c r="BD191" i="34"/>
  <c r="BA191" i="34"/>
  <c r="AX191" i="34"/>
  <c r="BE190" i="34"/>
  <c r="BD190" i="34"/>
  <c r="BA190" i="34"/>
  <c r="AX190" i="34"/>
  <c r="BE189" i="34"/>
  <c r="BD189" i="34"/>
  <c r="BA189" i="34"/>
  <c r="AX189" i="34"/>
  <c r="BE188" i="34"/>
  <c r="BD188" i="34"/>
  <c r="BA188" i="34"/>
  <c r="AX188" i="34"/>
  <c r="BE187" i="34"/>
  <c r="BD187" i="34"/>
  <c r="BA187" i="34"/>
  <c r="AX187" i="34"/>
  <c r="BE186" i="34"/>
  <c r="BD186" i="34"/>
  <c r="BA186" i="34"/>
  <c r="AX186" i="34"/>
  <c r="BE185" i="34"/>
  <c r="BD185" i="34"/>
  <c r="BA185" i="34"/>
  <c r="AX185" i="34"/>
  <c r="BE184" i="34"/>
  <c r="BD184" i="34"/>
  <c r="BA184" i="34"/>
  <c r="AX184" i="34"/>
  <c r="BE183" i="34"/>
  <c r="BD183" i="34"/>
  <c r="BA183" i="34"/>
  <c r="AX183" i="34"/>
  <c r="BE182" i="34"/>
  <c r="BD182" i="34"/>
  <c r="BA182" i="34"/>
  <c r="AX182" i="34"/>
  <c r="BE181" i="34"/>
  <c r="BD181" i="34"/>
  <c r="BA181" i="34"/>
  <c r="AX181" i="34"/>
  <c r="BE180" i="34"/>
  <c r="BD180" i="34"/>
  <c r="BA180" i="34"/>
  <c r="AX180" i="34"/>
  <c r="BE179" i="34"/>
  <c r="BD179" i="34"/>
  <c r="BA179" i="34"/>
  <c r="AX179" i="34"/>
  <c r="BE178" i="34"/>
  <c r="BD178" i="34"/>
  <c r="BA178" i="34"/>
  <c r="AX178" i="34"/>
  <c r="BE177" i="34"/>
  <c r="BD177" i="34"/>
  <c r="BA177" i="34"/>
  <c r="AX177" i="34"/>
  <c r="BE176" i="34"/>
  <c r="BD176" i="34"/>
  <c r="BA176" i="34"/>
  <c r="AX176" i="34"/>
  <c r="BE175" i="34"/>
  <c r="BD175" i="34"/>
  <c r="BA175" i="34"/>
  <c r="AX175" i="34"/>
  <c r="BE174" i="34"/>
  <c r="BD174" i="34"/>
  <c r="BA174" i="34"/>
  <c r="AX174" i="34"/>
  <c r="BE173" i="34"/>
  <c r="BD173" i="34"/>
  <c r="BA173" i="34"/>
  <c r="AX173" i="34"/>
  <c r="BE172" i="34"/>
  <c r="BD172" i="34"/>
  <c r="BA172" i="34"/>
  <c r="AX172" i="34"/>
  <c r="BE171" i="34"/>
  <c r="BD171" i="34"/>
  <c r="BA171" i="34"/>
  <c r="AX171" i="34"/>
  <c r="BE170" i="34"/>
  <c r="BD170" i="34"/>
  <c r="BA170" i="34"/>
  <c r="AX170" i="34"/>
  <c r="BE169" i="34"/>
  <c r="BD169" i="34"/>
  <c r="BA169" i="34"/>
  <c r="AX169" i="34"/>
  <c r="BE168" i="34"/>
  <c r="BD168" i="34"/>
  <c r="BA168" i="34"/>
  <c r="AX168" i="34"/>
  <c r="BE167" i="34"/>
  <c r="BD167" i="34"/>
  <c r="BA167" i="34"/>
  <c r="AX167" i="34"/>
  <c r="BE166" i="34"/>
  <c r="BD166" i="34"/>
  <c r="BA166" i="34"/>
  <c r="AX166" i="34"/>
  <c r="BE165" i="34"/>
  <c r="BD165" i="34"/>
  <c r="BA165" i="34"/>
  <c r="AX165" i="34"/>
  <c r="BE164" i="34"/>
  <c r="BD164" i="34"/>
  <c r="BA164" i="34"/>
  <c r="AX164" i="34"/>
  <c r="BE163" i="34"/>
  <c r="BD163" i="34"/>
  <c r="BA163" i="34"/>
  <c r="AX163" i="34"/>
  <c r="BE162" i="34"/>
  <c r="BD162" i="34"/>
  <c r="BA162" i="34"/>
  <c r="AX162" i="34"/>
  <c r="BE161" i="34"/>
  <c r="BD161" i="34"/>
  <c r="BA161" i="34"/>
  <c r="AX161" i="34"/>
  <c r="BE160" i="34"/>
  <c r="BD160" i="34"/>
  <c r="BA160" i="34"/>
  <c r="AX160" i="34"/>
  <c r="BE159" i="34"/>
  <c r="BD159" i="34"/>
  <c r="BA159" i="34"/>
  <c r="AX159" i="34"/>
  <c r="BE158" i="34"/>
  <c r="BD158" i="34"/>
  <c r="BA158" i="34"/>
  <c r="AX158" i="34"/>
  <c r="BE157" i="34"/>
  <c r="BD157" i="34"/>
  <c r="BA157" i="34"/>
  <c r="AX157" i="34"/>
  <c r="BE156" i="34"/>
  <c r="BD156" i="34"/>
  <c r="BA156" i="34"/>
  <c r="AX156" i="34"/>
  <c r="BE155" i="34"/>
  <c r="BD155" i="34"/>
  <c r="BA155" i="34"/>
  <c r="AX155" i="34"/>
  <c r="BE154" i="34"/>
  <c r="BD154" i="34"/>
  <c r="BA154" i="34"/>
  <c r="AX154" i="34"/>
  <c r="BE153" i="34"/>
  <c r="BD153" i="34"/>
  <c r="BA153" i="34"/>
  <c r="AX153" i="34"/>
  <c r="BE152" i="34"/>
  <c r="BD152" i="34"/>
  <c r="BA152" i="34"/>
  <c r="AX152" i="34"/>
  <c r="BE151" i="34"/>
  <c r="BD151" i="34"/>
  <c r="BA151" i="34"/>
  <c r="AX151" i="34"/>
  <c r="BE150" i="34"/>
  <c r="BD150" i="34"/>
  <c r="BA150" i="34"/>
  <c r="AX150" i="34"/>
  <c r="BE149" i="34"/>
  <c r="BD149" i="34"/>
  <c r="BA149" i="34"/>
  <c r="AX149" i="34"/>
  <c r="BE148" i="34"/>
  <c r="BD148" i="34"/>
  <c r="BA148" i="34"/>
  <c r="AX148" i="34"/>
  <c r="BE147" i="34"/>
  <c r="BD147" i="34"/>
  <c r="BA147" i="34"/>
  <c r="AX147" i="34"/>
  <c r="BE146" i="34"/>
  <c r="BD146" i="34"/>
  <c r="BA146" i="34"/>
  <c r="AX146" i="34"/>
  <c r="BE145" i="34"/>
  <c r="BD145" i="34"/>
  <c r="BA145" i="34"/>
  <c r="AX145" i="34"/>
  <c r="BE144" i="34"/>
  <c r="BD144" i="34"/>
  <c r="BA144" i="34"/>
  <c r="AX144" i="34"/>
  <c r="BE143" i="34"/>
  <c r="BD143" i="34"/>
  <c r="BA143" i="34"/>
  <c r="AX143" i="34"/>
  <c r="BE142" i="34"/>
  <c r="BD142" i="34"/>
  <c r="BA142" i="34"/>
  <c r="AX142" i="34"/>
  <c r="BE141" i="34"/>
  <c r="BD141" i="34"/>
  <c r="BA141" i="34"/>
  <c r="AX141" i="34"/>
  <c r="BE140" i="34"/>
  <c r="BD140" i="34"/>
  <c r="BA140" i="34"/>
  <c r="AX140" i="34"/>
  <c r="BE139" i="34"/>
  <c r="BD139" i="34"/>
  <c r="BA139" i="34"/>
  <c r="AX139" i="34"/>
  <c r="BE138" i="34"/>
  <c r="BD138" i="34"/>
  <c r="BA138" i="34"/>
  <c r="AX138" i="34"/>
  <c r="BE137" i="34"/>
  <c r="BD137" i="34"/>
  <c r="BA137" i="34"/>
  <c r="AX137" i="34"/>
  <c r="BE136" i="34"/>
  <c r="BD136" i="34"/>
  <c r="BA136" i="34"/>
  <c r="AX136" i="34"/>
  <c r="BE135" i="34"/>
  <c r="BD135" i="34"/>
  <c r="BA135" i="34"/>
  <c r="AX135" i="34"/>
  <c r="BE134" i="34"/>
  <c r="BD134" i="34"/>
  <c r="BA134" i="34"/>
  <c r="AX134" i="34"/>
  <c r="BE133" i="34"/>
  <c r="BD133" i="34"/>
  <c r="BA133" i="34"/>
  <c r="AX133" i="34"/>
  <c r="BE132" i="34"/>
  <c r="BD132" i="34"/>
  <c r="BA132" i="34"/>
  <c r="AX132" i="34"/>
  <c r="BE131" i="34"/>
  <c r="BD131" i="34"/>
  <c r="BA131" i="34"/>
  <c r="AX131" i="34"/>
  <c r="BE130" i="34"/>
  <c r="BD130" i="34"/>
  <c r="BA130" i="34"/>
  <c r="AX130" i="34"/>
  <c r="BE129" i="34"/>
  <c r="BD129" i="34"/>
  <c r="BA129" i="34"/>
  <c r="AX129" i="34"/>
  <c r="BE128" i="34"/>
  <c r="BD128" i="34"/>
  <c r="BA128" i="34"/>
  <c r="AX128" i="34"/>
  <c r="BE127" i="34"/>
  <c r="BD127" i="34"/>
  <c r="BA127" i="34"/>
  <c r="AX127" i="34"/>
  <c r="BE126" i="34"/>
  <c r="BD126" i="34"/>
  <c r="BA126" i="34"/>
  <c r="AX126" i="34"/>
  <c r="BE125" i="34"/>
  <c r="BD125" i="34"/>
  <c r="BA125" i="34"/>
  <c r="AX125" i="34"/>
  <c r="BE124" i="34"/>
  <c r="BD124" i="34"/>
  <c r="BA124" i="34"/>
  <c r="AX124" i="34"/>
  <c r="BE123" i="34"/>
  <c r="BD123" i="34"/>
  <c r="BA123" i="34"/>
  <c r="AX123" i="34"/>
  <c r="BE122" i="34"/>
  <c r="BD122" i="34"/>
  <c r="BA122" i="34"/>
  <c r="AX122" i="34"/>
  <c r="BE121" i="34"/>
  <c r="BD121" i="34"/>
  <c r="BA121" i="34"/>
  <c r="AX121" i="34"/>
  <c r="BE120" i="34"/>
  <c r="BD120" i="34"/>
  <c r="BA120" i="34"/>
  <c r="AX120" i="34"/>
  <c r="BE119" i="34"/>
  <c r="BD119" i="34"/>
  <c r="BA119" i="34"/>
  <c r="AX119" i="34"/>
  <c r="BE118" i="34"/>
  <c r="BD118" i="34"/>
  <c r="BA118" i="34"/>
  <c r="AX118" i="34"/>
  <c r="BE117" i="34"/>
  <c r="BD117" i="34"/>
  <c r="BA117" i="34"/>
  <c r="AX117" i="34"/>
  <c r="BE116" i="34"/>
  <c r="BD116" i="34"/>
  <c r="BA116" i="34"/>
  <c r="AX116" i="34"/>
  <c r="BE115" i="34"/>
  <c r="BD115" i="34"/>
  <c r="BA115" i="34"/>
  <c r="AX115" i="34"/>
  <c r="BE114" i="34"/>
  <c r="BD114" i="34"/>
  <c r="BA114" i="34"/>
  <c r="AX114" i="34"/>
  <c r="BE113" i="34"/>
  <c r="BD113" i="34"/>
  <c r="BA113" i="34"/>
  <c r="AX113" i="34"/>
  <c r="BE112" i="34"/>
  <c r="BD112" i="34"/>
  <c r="BA112" i="34"/>
  <c r="AX112" i="34"/>
  <c r="BE111" i="34"/>
  <c r="BD111" i="34"/>
  <c r="BA111" i="34"/>
  <c r="AX111" i="34"/>
  <c r="BE110" i="34"/>
  <c r="BD110" i="34"/>
  <c r="BA110" i="34"/>
  <c r="AX110" i="34"/>
  <c r="BE109" i="34"/>
  <c r="BD109" i="34"/>
  <c r="BA109" i="34"/>
  <c r="AX109" i="34"/>
  <c r="BE108" i="34"/>
  <c r="BD108" i="34"/>
  <c r="BA108" i="34"/>
  <c r="AX108" i="34"/>
  <c r="BE107" i="34"/>
  <c r="BD107" i="34"/>
  <c r="BA107" i="34"/>
  <c r="AX107" i="34"/>
  <c r="BE106" i="34"/>
  <c r="BD106" i="34"/>
  <c r="BA106" i="34"/>
  <c r="AX106" i="34"/>
  <c r="BE105" i="34"/>
  <c r="BD105" i="34"/>
  <c r="BA105" i="34"/>
  <c r="AX105" i="34"/>
  <c r="BE104" i="34"/>
  <c r="BD104" i="34"/>
  <c r="BA104" i="34"/>
  <c r="AX104" i="34"/>
  <c r="BE103" i="34"/>
  <c r="BD103" i="34"/>
  <c r="BA103" i="34"/>
  <c r="AX103" i="34"/>
  <c r="BE102" i="34"/>
  <c r="BD102" i="34"/>
  <c r="BA102" i="34"/>
  <c r="AX102" i="34"/>
  <c r="BE101" i="34"/>
  <c r="BD101" i="34"/>
  <c r="BA101" i="34"/>
  <c r="AX101" i="34"/>
  <c r="BE100" i="34"/>
  <c r="BD100" i="34"/>
  <c r="BA100" i="34"/>
  <c r="AX100" i="34"/>
  <c r="BE99" i="34"/>
  <c r="BD99" i="34"/>
  <c r="BA99" i="34"/>
  <c r="AX99" i="34"/>
  <c r="BE98" i="34"/>
  <c r="BD98" i="34"/>
  <c r="BA98" i="34"/>
  <c r="AX98" i="34"/>
  <c r="BE97" i="34"/>
  <c r="BD97" i="34"/>
  <c r="BA97" i="34"/>
  <c r="AX97" i="34"/>
  <c r="BE96" i="34"/>
  <c r="BD96" i="34"/>
  <c r="BA96" i="34"/>
  <c r="AX96" i="34"/>
  <c r="BE95" i="34"/>
  <c r="BD95" i="34"/>
  <c r="BA95" i="34"/>
  <c r="AX95" i="34"/>
  <c r="BE94" i="34"/>
  <c r="BD94" i="34"/>
  <c r="BA94" i="34"/>
  <c r="AX94" i="34"/>
  <c r="BE93" i="34"/>
  <c r="BD93" i="34"/>
  <c r="BA93" i="34"/>
  <c r="AX93" i="34"/>
  <c r="BE92" i="34"/>
  <c r="BD92" i="34"/>
  <c r="BA92" i="34"/>
  <c r="AX92" i="34"/>
  <c r="BE91" i="34"/>
  <c r="BD91" i="34"/>
  <c r="BA91" i="34"/>
  <c r="AX91" i="34"/>
  <c r="BE90" i="34"/>
  <c r="BD90" i="34"/>
  <c r="BA90" i="34"/>
  <c r="AX90" i="34"/>
  <c r="BE89" i="34"/>
  <c r="BD89" i="34"/>
  <c r="BA89" i="34"/>
  <c r="AX89" i="34"/>
  <c r="BE88" i="34"/>
  <c r="BD88" i="34"/>
  <c r="BA88" i="34"/>
  <c r="AX88" i="34"/>
  <c r="BE87" i="34"/>
  <c r="BD87" i="34"/>
  <c r="BA87" i="34"/>
  <c r="AX87" i="34"/>
  <c r="BE86" i="34"/>
  <c r="BD86" i="34"/>
  <c r="BA86" i="34"/>
  <c r="AX86" i="34"/>
  <c r="BE85" i="34"/>
  <c r="BD85" i="34"/>
  <c r="BA85" i="34"/>
  <c r="AX85" i="34"/>
  <c r="BE84" i="34"/>
  <c r="BD84" i="34"/>
  <c r="BA84" i="34"/>
  <c r="AX84" i="34"/>
  <c r="BE83" i="34"/>
  <c r="BD83" i="34"/>
  <c r="BA83" i="34"/>
  <c r="AX83" i="34"/>
  <c r="BE82" i="34"/>
  <c r="BD82" i="34"/>
  <c r="BA82" i="34"/>
  <c r="AX82" i="34"/>
  <c r="BE81" i="34"/>
  <c r="BD81" i="34"/>
  <c r="BA81" i="34"/>
  <c r="AX81" i="34"/>
  <c r="BE80" i="34"/>
  <c r="BD80" i="34"/>
  <c r="BA80" i="34"/>
  <c r="AX80" i="34"/>
  <c r="BE79" i="34"/>
  <c r="BD79" i="34"/>
  <c r="BA79" i="34"/>
  <c r="AX79" i="34"/>
  <c r="BE78" i="34"/>
  <c r="BD78" i="34"/>
  <c r="BA78" i="34"/>
  <c r="AX78" i="34"/>
  <c r="BE77" i="34"/>
  <c r="BD77" i="34"/>
  <c r="BA77" i="34"/>
  <c r="AX77" i="34"/>
  <c r="BE76" i="34"/>
  <c r="BD76" i="34"/>
  <c r="BA76" i="34"/>
  <c r="AX76" i="34"/>
  <c r="BE75" i="34"/>
  <c r="BD75" i="34"/>
  <c r="BA75" i="34"/>
  <c r="AX75" i="34"/>
  <c r="BE74" i="34"/>
  <c r="BD74" i="34"/>
  <c r="BA74" i="34"/>
  <c r="AX74" i="34"/>
  <c r="BE73" i="34"/>
  <c r="BD73" i="34"/>
  <c r="BA73" i="34"/>
  <c r="AX73" i="34"/>
  <c r="BE72" i="34"/>
  <c r="BD72" i="34"/>
  <c r="BA72" i="34"/>
  <c r="AX72" i="34"/>
  <c r="BE71" i="34"/>
  <c r="BD71" i="34"/>
  <c r="BA71" i="34"/>
  <c r="AX71" i="34"/>
  <c r="BE70" i="34"/>
  <c r="BD70" i="34"/>
  <c r="BA70" i="34"/>
  <c r="AX70" i="34"/>
  <c r="BE69" i="34"/>
  <c r="BD69" i="34"/>
  <c r="BA69" i="34"/>
  <c r="AX69" i="34"/>
  <c r="BE68" i="34"/>
  <c r="BD68" i="34"/>
  <c r="BA68" i="34"/>
  <c r="AX68" i="34"/>
  <c r="BE67" i="34"/>
  <c r="BD67" i="34"/>
  <c r="BA67" i="34"/>
  <c r="AX67" i="34"/>
  <c r="BE66" i="34"/>
  <c r="BD66" i="34"/>
  <c r="BA66" i="34"/>
  <c r="AX66" i="34"/>
  <c r="BE65" i="34"/>
  <c r="BD65" i="34"/>
  <c r="BA65" i="34"/>
  <c r="AX65" i="34"/>
  <c r="BE64" i="34"/>
  <c r="BD64" i="34"/>
  <c r="BA64" i="34"/>
  <c r="AX64" i="34"/>
  <c r="BE63" i="34"/>
  <c r="BD63" i="34"/>
  <c r="BA63" i="34"/>
  <c r="AX63" i="34"/>
  <c r="BE62" i="34"/>
  <c r="BD62" i="34"/>
  <c r="BA62" i="34"/>
  <c r="AX62" i="34"/>
  <c r="BE61" i="34"/>
  <c r="BD61" i="34"/>
  <c r="BA61" i="34"/>
  <c r="AX61" i="34"/>
  <c r="BE60" i="34"/>
  <c r="BD60" i="34"/>
  <c r="BA60" i="34"/>
  <c r="AX60" i="34"/>
  <c r="BE59" i="34"/>
  <c r="BD59" i="34"/>
  <c r="BA59" i="34"/>
  <c r="AX59" i="34"/>
  <c r="BE58" i="34"/>
  <c r="BD58" i="34"/>
  <c r="BA58" i="34"/>
  <c r="AX58" i="34"/>
  <c r="BE57" i="34"/>
  <c r="BD57" i="34"/>
  <c r="BA57" i="34"/>
  <c r="AX57" i="34"/>
  <c r="BE56" i="34"/>
  <c r="BD56" i="34"/>
  <c r="BA56" i="34"/>
  <c r="AX56" i="34"/>
  <c r="BE55" i="34"/>
  <c r="BD55" i="34"/>
  <c r="BA55" i="34"/>
  <c r="AX55" i="34"/>
  <c r="BE54" i="34"/>
  <c r="BD54" i="34"/>
  <c r="BA54" i="34"/>
  <c r="AX54" i="34"/>
  <c r="BE53" i="34"/>
  <c r="BD53" i="34"/>
  <c r="BA53" i="34"/>
  <c r="AX53" i="34"/>
  <c r="BE52" i="34"/>
  <c r="BD52" i="34"/>
  <c r="BA52" i="34"/>
  <c r="AX52" i="34"/>
  <c r="BE51" i="34"/>
  <c r="BD51" i="34"/>
  <c r="BA51" i="34"/>
  <c r="AX51" i="34"/>
  <c r="BE50" i="34"/>
  <c r="BD50" i="34"/>
  <c r="BA50" i="34"/>
  <c r="AX50" i="34"/>
  <c r="BE49" i="34"/>
  <c r="BD49" i="34"/>
  <c r="BA49" i="34"/>
  <c r="AX49" i="34"/>
  <c r="BE48" i="34"/>
  <c r="BD48" i="34"/>
  <c r="BA48" i="34"/>
  <c r="AX48" i="34"/>
  <c r="BE47" i="34"/>
  <c r="BD47" i="34"/>
  <c r="BA47" i="34"/>
  <c r="AX47" i="34"/>
  <c r="BE46" i="34"/>
  <c r="BD46" i="34"/>
  <c r="BA46" i="34"/>
  <c r="AX46" i="34"/>
  <c r="BE45" i="34"/>
  <c r="BD45" i="34"/>
  <c r="BA45" i="34"/>
  <c r="AX45" i="34"/>
  <c r="BE44" i="34"/>
  <c r="BD44" i="34"/>
  <c r="BA44" i="34"/>
  <c r="AX44" i="34"/>
  <c r="BE43" i="34"/>
  <c r="BD43" i="34"/>
  <c r="BA43" i="34"/>
  <c r="AX43" i="34"/>
  <c r="BE42" i="34"/>
  <c r="BD42" i="34"/>
  <c r="BA42" i="34"/>
  <c r="AX42" i="34"/>
  <c r="BE41" i="34"/>
  <c r="BD41" i="34"/>
  <c r="BA41" i="34"/>
  <c r="AX41" i="34"/>
  <c r="BE40" i="34"/>
  <c r="BD40" i="34"/>
  <c r="BA40" i="34"/>
  <c r="AX40" i="34"/>
  <c r="BE39" i="34"/>
  <c r="BD39" i="34"/>
  <c r="BA39" i="34"/>
  <c r="AX39" i="34"/>
  <c r="BE38" i="34"/>
  <c r="BD38" i="34"/>
  <c r="BA38" i="34"/>
  <c r="AX38" i="34"/>
  <c r="BE37" i="34"/>
  <c r="BD37" i="34"/>
  <c r="BA37" i="34"/>
  <c r="AX37" i="34"/>
  <c r="BE36" i="34"/>
  <c r="BD36" i="34"/>
  <c r="BA36" i="34"/>
  <c r="AX36" i="34"/>
  <c r="BE35" i="34"/>
  <c r="BD35" i="34"/>
  <c r="BA35" i="34"/>
  <c r="AX35" i="34"/>
  <c r="BE34" i="34"/>
  <c r="BD34" i="34"/>
  <c r="BA34" i="34"/>
  <c r="AX34" i="34"/>
  <c r="BE33" i="34"/>
  <c r="BD33" i="34"/>
  <c r="BA33" i="34"/>
  <c r="AX33" i="34"/>
  <c r="BE32" i="34"/>
  <c r="BD32" i="34"/>
  <c r="BA32" i="34"/>
  <c r="AX32" i="34"/>
  <c r="BE31" i="34"/>
  <c r="BD31" i="34"/>
  <c r="BA31" i="34"/>
  <c r="AX31" i="34"/>
  <c r="BE30" i="34"/>
  <c r="BD30" i="34"/>
  <c r="BA30" i="34"/>
  <c r="AX30" i="34"/>
  <c r="BE29" i="34"/>
  <c r="BD29" i="34"/>
  <c r="BA29" i="34"/>
  <c r="AX29" i="34"/>
  <c r="BE28" i="34"/>
  <c r="BD28" i="34"/>
  <c r="BA28" i="34"/>
  <c r="AX28" i="34"/>
  <c r="BE27" i="34"/>
  <c r="BD27" i="34"/>
  <c r="BA27" i="34"/>
  <c r="AX27" i="34"/>
  <c r="BE26" i="34"/>
  <c r="BD26" i="34"/>
  <c r="BA26" i="34"/>
  <c r="AX26" i="34"/>
  <c r="BE25" i="34"/>
  <c r="BD25" i="34"/>
  <c r="BA25" i="34"/>
  <c r="AX25" i="34"/>
  <c r="BE24" i="34"/>
  <c r="BD24" i="34"/>
  <c r="BA24" i="34"/>
  <c r="AX24" i="34"/>
  <c r="BE23" i="34"/>
  <c r="BD23" i="34"/>
  <c r="BA23" i="34"/>
  <c r="AX23" i="34"/>
  <c r="BE22" i="34"/>
  <c r="BD22" i="34"/>
  <c r="BA22" i="34"/>
  <c r="AX22" i="34"/>
  <c r="BE21" i="34"/>
  <c r="BD21" i="34"/>
  <c r="BA21" i="34"/>
  <c r="AX21" i="34"/>
  <c r="BE20" i="34"/>
  <c r="BD20" i="34"/>
  <c r="BA20" i="34"/>
  <c r="AX20" i="34"/>
  <c r="BE19" i="34"/>
  <c r="BD19" i="34"/>
  <c r="BA19" i="34"/>
  <c r="AX19" i="34"/>
  <c r="BE18" i="34"/>
  <c r="BD18" i="34"/>
  <c r="BA18" i="34"/>
  <c r="AX18" i="34"/>
  <c r="BE17" i="34"/>
  <c r="BD17" i="34"/>
  <c r="BA17" i="34"/>
  <c r="AX17" i="34"/>
  <c r="BE16" i="34"/>
  <c r="BD16" i="34"/>
  <c r="BA16" i="34"/>
  <c r="AX16" i="34"/>
  <c r="BE15" i="34"/>
  <c r="BD15" i="34"/>
  <c r="BA15" i="34"/>
  <c r="AX15" i="34"/>
  <c r="BE14" i="34"/>
  <c r="BD14" i="34"/>
  <c r="BA14" i="34"/>
  <c r="AX14" i="34"/>
  <c r="BE13" i="34"/>
  <c r="BD13" i="34"/>
  <c r="BA13" i="34"/>
  <c r="AX13" i="34"/>
  <c r="BE12" i="34"/>
  <c r="BD12" i="34"/>
  <c r="BA12" i="34"/>
  <c r="AX12" i="34"/>
  <c r="BE11" i="34"/>
  <c r="BD11" i="34"/>
  <c r="BA11" i="34"/>
  <c r="AX11" i="34"/>
  <c r="BE10" i="34"/>
  <c r="BD10" i="34"/>
  <c r="BA10" i="34"/>
  <c r="AX10" i="34"/>
  <c r="BE9" i="34"/>
  <c r="BD9" i="34"/>
  <c r="BA9" i="34"/>
  <c r="AX9" i="34"/>
  <c r="BE8" i="34"/>
  <c r="BD8" i="34"/>
  <c r="BA8" i="34"/>
  <c r="AX8" i="34"/>
  <c r="BE44" i="35"/>
  <c r="BD44" i="35"/>
  <c r="BA44" i="35"/>
  <c r="AX44" i="35"/>
  <c r="BB44" i="35" s="1"/>
  <c r="BC44" i="35" s="1"/>
  <c r="BE43" i="35"/>
  <c r="BD43" i="35"/>
  <c r="BA43" i="35"/>
  <c r="AX43" i="35"/>
  <c r="BB43" i="35" s="1"/>
  <c r="BC43" i="35" s="1"/>
  <c r="BE42" i="35"/>
  <c r="BD42" i="35"/>
  <c r="BA42" i="35"/>
  <c r="AX42" i="35"/>
  <c r="BB42" i="35" s="1"/>
  <c r="BC42" i="35" s="1"/>
  <c r="BE41" i="35"/>
  <c r="BD41" i="35"/>
  <c r="BA41" i="35"/>
  <c r="AX41" i="35"/>
  <c r="BE40" i="35"/>
  <c r="BD40" i="35"/>
  <c r="BA40" i="35"/>
  <c r="AX40" i="35"/>
  <c r="BE39" i="35"/>
  <c r="BD39" i="35"/>
  <c r="BA39" i="35"/>
  <c r="AX39" i="35"/>
  <c r="BB39" i="35" s="1"/>
  <c r="BC39" i="35" s="1"/>
  <c r="BE38" i="35"/>
  <c r="BD38" i="35"/>
  <c r="BA38" i="35"/>
  <c r="AX38" i="35"/>
  <c r="BB38" i="35" s="1"/>
  <c r="BC38" i="35" s="1"/>
  <c r="BE37" i="35"/>
  <c r="BD37" i="35"/>
  <c r="BA37" i="35"/>
  <c r="AX37" i="35"/>
  <c r="BB37" i="35" s="1"/>
  <c r="BC37" i="35" s="1"/>
  <c r="BE36" i="35"/>
  <c r="BD36" i="35"/>
  <c r="BA36" i="35"/>
  <c r="AX36" i="35"/>
  <c r="BB36" i="35" s="1"/>
  <c r="BC36" i="35" s="1"/>
  <c r="BE35" i="35"/>
  <c r="BD35" i="35"/>
  <c r="BA35" i="35"/>
  <c r="AX35" i="35"/>
  <c r="BE34" i="35"/>
  <c r="BD34" i="35"/>
  <c r="BA34" i="35"/>
  <c r="AX34" i="35"/>
  <c r="BB34" i="35" s="1"/>
  <c r="BC34" i="35" s="1"/>
  <c r="BE33" i="35"/>
  <c r="BD33" i="35"/>
  <c r="BA33" i="35"/>
  <c r="AX33" i="35"/>
  <c r="BE32" i="35"/>
  <c r="BD32" i="35"/>
  <c r="BA32" i="35"/>
  <c r="AX32" i="35"/>
  <c r="BE31" i="35"/>
  <c r="BD31" i="35"/>
  <c r="BA31" i="35"/>
  <c r="AX31" i="35"/>
  <c r="BB31" i="35" s="1"/>
  <c r="BC31" i="35" s="1"/>
  <c r="BE30" i="35"/>
  <c r="BD30" i="35"/>
  <c r="BA30" i="35"/>
  <c r="AX30" i="35"/>
  <c r="BB30" i="35" s="1"/>
  <c r="BC30" i="35" s="1"/>
  <c r="BE29" i="35"/>
  <c r="BD29" i="35"/>
  <c r="BA29" i="35"/>
  <c r="AX29" i="35"/>
  <c r="BB29" i="35" s="1"/>
  <c r="BC29" i="35" s="1"/>
  <c r="BE28" i="35"/>
  <c r="BD28" i="35"/>
  <c r="BA28" i="35"/>
  <c r="AX28" i="35"/>
  <c r="BB28" i="35" s="1"/>
  <c r="BC28" i="35" s="1"/>
  <c r="BE27" i="35"/>
  <c r="BD27" i="35"/>
  <c r="BA27" i="35"/>
  <c r="AX27" i="35"/>
  <c r="BE26" i="35"/>
  <c r="BD26" i="35"/>
  <c r="BA26" i="35"/>
  <c r="AX26" i="35"/>
  <c r="BB26" i="35" s="1"/>
  <c r="BC26" i="35" s="1"/>
  <c r="BE25" i="35"/>
  <c r="BD25" i="35"/>
  <c r="BA25" i="35"/>
  <c r="AX25" i="35"/>
  <c r="BE24" i="35"/>
  <c r="BD24" i="35"/>
  <c r="BA24" i="35"/>
  <c r="AX24" i="35"/>
  <c r="BE23" i="35"/>
  <c r="BD23" i="35"/>
  <c r="BA23" i="35"/>
  <c r="AX23" i="35"/>
  <c r="BE22" i="35"/>
  <c r="BD22" i="35"/>
  <c r="BA22" i="35"/>
  <c r="AX22" i="35"/>
  <c r="BE21" i="35"/>
  <c r="BD21" i="35"/>
  <c r="BA21" i="35"/>
  <c r="AX21" i="35"/>
  <c r="BE20" i="35"/>
  <c r="BD20" i="35"/>
  <c r="BA20" i="35"/>
  <c r="AX20" i="35"/>
  <c r="BE19" i="35"/>
  <c r="BD19" i="35"/>
  <c r="BA19" i="35"/>
  <c r="AX19" i="35"/>
  <c r="BE18" i="35"/>
  <c r="BD18" i="35"/>
  <c r="BA18" i="35"/>
  <c r="AX18" i="35"/>
  <c r="BE17" i="35"/>
  <c r="BD17" i="35"/>
  <c r="BA17" i="35"/>
  <c r="AX17" i="35"/>
  <c r="BE16" i="35"/>
  <c r="BD16" i="35"/>
  <c r="BA16" i="35"/>
  <c r="AX16" i="35"/>
  <c r="BE15" i="35"/>
  <c r="BD15" i="35"/>
  <c r="BA15" i="35"/>
  <c r="AX15" i="35"/>
  <c r="BB15" i="35" s="1"/>
  <c r="BC15" i="35" s="1"/>
  <c r="BE14" i="35"/>
  <c r="BD14" i="35"/>
  <c r="BA14" i="35"/>
  <c r="AX14" i="35"/>
  <c r="BB14" i="35" s="1"/>
  <c r="BC14" i="35" s="1"/>
  <c r="BE13" i="35"/>
  <c r="BD13" i="35"/>
  <c r="BA13" i="35"/>
  <c r="AX13" i="35"/>
  <c r="BB13" i="35" s="1"/>
  <c r="BC13" i="35" s="1"/>
  <c r="BE12" i="35"/>
  <c r="BD12" i="35"/>
  <c r="BA12" i="35"/>
  <c r="AX12" i="35"/>
  <c r="BB12" i="35" s="1"/>
  <c r="BC12" i="35" s="1"/>
  <c r="BE11" i="35"/>
  <c r="BD11" i="35"/>
  <c r="BA11" i="35"/>
  <c r="AX11" i="35"/>
  <c r="BB11" i="35" s="1"/>
  <c r="BC11" i="35" s="1"/>
  <c r="BE10" i="35"/>
  <c r="BD10" i="35"/>
  <c r="BA10" i="35"/>
  <c r="AX10" i="35"/>
  <c r="BB10" i="35" s="1"/>
  <c r="BC10" i="35" s="1"/>
  <c r="BE9" i="35"/>
  <c r="BD9" i="35"/>
  <c r="BA9" i="35"/>
  <c r="AX9" i="35"/>
  <c r="BE8" i="35"/>
  <c r="BD8" i="35"/>
  <c r="BA8" i="35"/>
  <c r="AX8" i="35"/>
  <c r="BE137" i="36"/>
  <c r="BD137" i="36"/>
  <c r="BA137" i="36"/>
  <c r="AX137" i="36"/>
  <c r="BE136" i="36"/>
  <c r="BD136" i="36"/>
  <c r="BA136" i="36"/>
  <c r="AX136" i="36"/>
  <c r="BE135" i="36"/>
  <c r="BD135" i="36"/>
  <c r="BA135" i="36"/>
  <c r="AX135" i="36"/>
  <c r="BE134" i="36"/>
  <c r="BD134" i="36"/>
  <c r="BA134" i="36"/>
  <c r="AX134" i="36"/>
  <c r="BE133" i="36"/>
  <c r="BD133" i="36"/>
  <c r="BA133" i="36"/>
  <c r="AX133" i="36"/>
  <c r="BE132" i="36"/>
  <c r="BD132" i="36"/>
  <c r="BA132" i="36"/>
  <c r="AX132" i="36"/>
  <c r="BE131" i="36"/>
  <c r="BD131" i="36"/>
  <c r="BA131" i="36"/>
  <c r="AX131" i="36"/>
  <c r="BE130" i="36"/>
  <c r="BD130" i="36"/>
  <c r="BA130" i="36"/>
  <c r="AX130" i="36"/>
  <c r="BE129" i="36"/>
  <c r="BD129" i="36"/>
  <c r="BA129" i="36"/>
  <c r="AX129" i="36"/>
  <c r="BE128" i="36"/>
  <c r="BD128" i="36"/>
  <c r="BA128" i="36"/>
  <c r="AX128" i="36"/>
  <c r="BE127" i="36"/>
  <c r="BD127" i="36"/>
  <c r="BA127" i="36"/>
  <c r="AX127" i="36"/>
  <c r="BE126" i="36"/>
  <c r="BD126" i="36"/>
  <c r="BA126" i="36"/>
  <c r="AX126" i="36"/>
  <c r="BE125" i="36"/>
  <c r="BD125" i="36"/>
  <c r="BA125" i="36"/>
  <c r="AX125" i="36"/>
  <c r="BE124" i="36"/>
  <c r="BD124" i="36"/>
  <c r="BA124" i="36"/>
  <c r="AX124" i="36"/>
  <c r="BE123" i="36"/>
  <c r="BD123" i="36"/>
  <c r="BA123" i="36"/>
  <c r="AX123" i="36"/>
  <c r="BE122" i="36"/>
  <c r="BD122" i="36"/>
  <c r="BA122" i="36"/>
  <c r="AX122" i="36"/>
  <c r="BE121" i="36"/>
  <c r="BD121" i="36"/>
  <c r="BA121" i="36"/>
  <c r="AX121" i="36"/>
  <c r="BE120" i="36"/>
  <c r="BD120" i="36"/>
  <c r="BA120" i="36"/>
  <c r="AX120" i="36"/>
  <c r="BE119" i="36"/>
  <c r="BD119" i="36"/>
  <c r="BA119" i="36"/>
  <c r="AX119" i="36"/>
  <c r="BE118" i="36"/>
  <c r="BD118" i="36"/>
  <c r="BA118" i="36"/>
  <c r="AX118" i="36"/>
  <c r="BE117" i="36"/>
  <c r="BD117" i="36"/>
  <c r="BA117" i="36"/>
  <c r="AX117" i="36"/>
  <c r="BE116" i="36"/>
  <c r="BD116" i="36"/>
  <c r="BA116" i="36"/>
  <c r="AX116" i="36"/>
  <c r="BE115" i="36"/>
  <c r="BD115" i="36"/>
  <c r="BA115" i="36"/>
  <c r="AX115" i="36"/>
  <c r="BE114" i="36"/>
  <c r="BD114" i="36"/>
  <c r="BA114" i="36"/>
  <c r="AX114" i="36"/>
  <c r="BE113" i="36"/>
  <c r="BD113" i="36"/>
  <c r="BA113" i="36"/>
  <c r="AX113" i="36"/>
  <c r="BE112" i="36"/>
  <c r="BD112" i="36"/>
  <c r="BA112" i="36"/>
  <c r="AX112" i="36"/>
  <c r="BE111" i="36"/>
  <c r="BD111" i="36"/>
  <c r="BA111" i="36"/>
  <c r="AX111" i="36"/>
  <c r="BE110" i="36"/>
  <c r="BD110" i="36"/>
  <c r="BA110" i="36"/>
  <c r="AX110" i="36"/>
  <c r="BE109" i="36"/>
  <c r="BD109" i="36"/>
  <c r="BA109" i="36"/>
  <c r="AX109" i="36"/>
  <c r="BE108" i="36"/>
  <c r="BD108" i="36"/>
  <c r="BA108" i="36"/>
  <c r="AX108" i="36"/>
  <c r="BE107" i="36"/>
  <c r="BD107" i="36"/>
  <c r="BA107" i="36"/>
  <c r="AX107" i="36"/>
  <c r="BE106" i="36"/>
  <c r="BD106" i="36"/>
  <c r="BA106" i="36"/>
  <c r="AX106" i="36"/>
  <c r="BE105" i="36"/>
  <c r="BD105" i="36"/>
  <c r="BA105" i="36"/>
  <c r="AX105" i="36"/>
  <c r="BE104" i="36"/>
  <c r="BD104" i="36"/>
  <c r="BA104" i="36"/>
  <c r="AX104" i="36"/>
  <c r="BE103" i="36"/>
  <c r="BD103" i="36"/>
  <c r="BA103" i="36"/>
  <c r="AX103" i="36"/>
  <c r="BE102" i="36"/>
  <c r="BD102" i="36"/>
  <c r="BA102" i="36"/>
  <c r="AX102" i="36"/>
  <c r="BE101" i="36"/>
  <c r="BD101" i="36"/>
  <c r="BA101" i="36"/>
  <c r="AX101" i="36"/>
  <c r="BE100" i="36"/>
  <c r="BD100" i="36"/>
  <c r="BA100" i="36"/>
  <c r="AX100" i="36"/>
  <c r="BE99" i="36"/>
  <c r="BD99" i="36"/>
  <c r="BA99" i="36"/>
  <c r="AX99" i="36"/>
  <c r="BE98" i="36"/>
  <c r="BD98" i="36"/>
  <c r="BA98" i="36"/>
  <c r="AX98" i="36"/>
  <c r="BE97" i="36"/>
  <c r="BD97" i="36"/>
  <c r="BA97" i="36"/>
  <c r="AX97" i="36"/>
  <c r="BE96" i="36"/>
  <c r="BD96" i="36"/>
  <c r="BA96" i="36"/>
  <c r="AX96" i="36"/>
  <c r="BE95" i="36"/>
  <c r="BD95" i="36"/>
  <c r="BA95" i="36"/>
  <c r="AX95" i="36"/>
  <c r="BE94" i="36"/>
  <c r="BD94" i="36"/>
  <c r="BA94" i="36"/>
  <c r="AX94" i="36"/>
  <c r="BE93" i="36"/>
  <c r="BD93" i="36"/>
  <c r="BA93" i="36"/>
  <c r="AX93" i="36"/>
  <c r="BE92" i="36"/>
  <c r="BD92" i="36"/>
  <c r="BA92" i="36"/>
  <c r="AX92" i="36"/>
  <c r="BE91" i="36"/>
  <c r="BD91" i="36"/>
  <c r="BA91" i="36"/>
  <c r="AX91" i="36"/>
  <c r="BE90" i="36"/>
  <c r="BD90" i="36"/>
  <c r="BA90" i="36"/>
  <c r="AX90" i="36"/>
  <c r="BE89" i="36"/>
  <c r="BD89" i="36"/>
  <c r="BA89" i="36"/>
  <c r="AX89" i="36"/>
  <c r="BE88" i="36"/>
  <c r="BD88" i="36"/>
  <c r="BA88" i="36"/>
  <c r="AX88" i="36"/>
  <c r="BE87" i="36"/>
  <c r="BD87" i="36"/>
  <c r="BA87" i="36"/>
  <c r="AX87" i="36"/>
  <c r="BE86" i="36"/>
  <c r="BD86" i="36"/>
  <c r="BA86" i="36"/>
  <c r="AX86" i="36"/>
  <c r="BE85" i="36"/>
  <c r="BD85" i="36"/>
  <c r="BA85" i="36"/>
  <c r="AX85" i="36"/>
  <c r="BE84" i="36"/>
  <c r="BD84" i="36"/>
  <c r="BA84" i="36"/>
  <c r="AX84" i="36"/>
  <c r="BE83" i="36"/>
  <c r="BD83" i="36"/>
  <c r="BA83" i="36"/>
  <c r="AX83" i="36"/>
  <c r="BE82" i="36"/>
  <c r="BD82" i="36"/>
  <c r="BA82" i="36"/>
  <c r="AX82" i="36"/>
  <c r="BE81" i="36"/>
  <c r="BD81" i="36"/>
  <c r="BA81" i="36"/>
  <c r="AX81" i="36"/>
  <c r="BE80" i="36"/>
  <c r="BD80" i="36"/>
  <c r="BA80" i="36"/>
  <c r="AX80" i="36"/>
  <c r="BE79" i="36"/>
  <c r="BD79" i="36"/>
  <c r="BA79" i="36"/>
  <c r="AX79" i="36"/>
  <c r="BE78" i="36"/>
  <c r="BD78" i="36"/>
  <c r="BA78" i="36"/>
  <c r="AX78" i="36"/>
  <c r="BE77" i="36"/>
  <c r="BD77" i="36"/>
  <c r="BA77" i="36"/>
  <c r="AX77" i="36"/>
  <c r="BE76" i="36"/>
  <c r="BD76" i="36"/>
  <c r="BA76" i="36"/>
  <c r="AX76" i="36"/>
  <c r="BE75" i="36"/>
  <c r="BD75" i="36"/>
  <c r="BA75" i="36"/>
  <c r="AX75" i="36"/>
  <c r="BE74" i="36"/>
  <c r="BD74" i="36"/>
  <c r="BA74" i="36"/>
  <c r="AX74" i="36"/>
  <c r="BE73" i="36"/>
  <c r="BD73" i="36"/>
  <c r="BA73" i="36"/>
  <c r="AX73" i="36"/>
  <c r="BE72" i="36"/>
  <c r="BD72" i="36"/>
  <c r="BA72" i="36"/>
  <c r="AX72" i="36"/>
  <c r="BE71" i="36"/>
  <c r="BD71" i="36"/>
  <c r="BA71" i="36"/>
  <c r="AX71" i="36"/>
  <c r="BE70" i="36"/>
  <c r="BD70" i="36"/>
  <c r="BA70" i="36"/>
  <c r="AX70" i="36"/>
  <c r="BE69" i="36"/>
  <c r="BD69" i="36"/>
  <c r="BA69" i="36"/>
  <c r="AX69" i="36"/>
  <c r="BE68" i="36"/>
  <c r="BD68" i="36"/>
  <c r="BA68" i="36"/>
  <c r="AX68" i="36"/>
  <c r="BE67" i="36"/>
  <c r="BD67" i="36"/>
  <c r="BA67" i="36"/>
  <c r="AX67" i="36"/>
  <c r="BE66" i="36"/>
  <c r="BD66" i="36"/>
  <c r="BA66" i="36"/>
  <c r="AX66" i="36"/>
  <c r="BE65" i="36"/>
  <c r="BD65" i="36"/>
  <c r="BA65" i="36"/>
  <c r="AX65" i="36"/>
  <c r="BE64" i="36"/>
  <c r="BD64" i="36"/>
  <c r="BA64" i="36"/>
  <c r="AX64" i="36"/>
  <c r="BE63" i="36"/>
  <c r="BD63" i="36"/>
  <c r="BA63" i="36"/>
  <c r="AX63" i="36"/>
  <c r="BE62" i="36"/>
  <c r="BD62" i="36"/>
  <c r="BA62" i="36"/>
  <c r="AX62" i="36"/>
  <c r="BE61" i="36"/>
  <c r="BD61" i="36"/>
  <c r="BA61" i="36"/>
  <c r="AX61" i="36"/>
  <c r="BE60" i="36"/>
  <c r="BD60" i="36"/>
  <c r="BA60" i="36"/>
  <c r="AX60" i="36"/>
  <c r="BE59" i="36"/>
  <c r="BD59" i="36"/>
  <c r="BA59" i="36"/>
  <c r="AX59" i="36"/>
  <c r="BE58" i="36"/>
  <c r="BD58" i="36"/>
  <c r="BA58" i="36"/>
  <c r="AX58" i="36"/>
  <c r="BE57" i="36"/>
  <c r="BD57" i="36"/>
  <c r="BA57" i="36"/>
  <c r="AX57" i="36"/>
  <c r="BE56" i="36"/>
  <c r="BD56" i="36"/>
  <c r="BA56" i="36"/>
  <c r="AX56" i="36"/>
  <c r="BE55" i="36"/>
  <c r="BD55" i="36"/>
  <c r="BA55" i="36"/>
  <c r="AX55" i="36"/>
  <c r="BE54" i="36"/>
  <c r="BD54" i="36"/>
  <c r="BA54" i="36"/>
  <c r="AX54" i="36"/>
  <c r="BE53" i="36"/>
  <c r="BD53" i="36"/>
  <c r="BA53" i="36"/>
  <c r="AX53" i="36"/>
  <c r="BE52" i="36"/>
  <c r="BD52" i="36"/>
  <c r="BA52" i="36"/>
  <c r="AX52" i="36"/>
  <c r="BE51" i="36"/>
  <c r="BD51" i="36"/>
  <c r="BA51" i="36"/>
  <c r="AX51" i="36"/>
  <c r="BE50" i="36"/>
  <c r="BD50" i="36"/>
  <c r="BA50" i="36"/>
  <c r="AX50" i="36"/>
  <c r="BE49" i="36"/>
  <c r="BD49" i="36"/>
  <c r="BA49" i="36"/>
  <c r="AX49" i="36"/>
  <c r="BE48" i="36"/>
  <c r="BD48" i="36"/>
  <c r="BA48" i="36"/>
  <c r="AX48" i="36"/>
  <c r="BE47" i="36"/>
  <c r="BD47" i="36"/>
  <c r="BA47" i="36"/>
  <c r="AX47" i="36"/>
  <c r="BE46" i="36"/>
  <c r="BD46" i="36"/>
  <c r="BA46" i="36"/>
  <c r="AX46" i="36"/>
  <c r="BE45" i="36"/>
  <c r="BD45" i="36"/>
  <c r="BA45" i="36"/>
  <c r="AX45" i="36"/>
  <c r="BE44" i="36"/>
  <c r="BD44" i="36"/>
  <c r="BA44" i="36"/>
  <c r="AX44" i="36"/>
  <c r="BE43" i="36"/>
  <c r="BD43" i="36"/>
  <c r="BA43" i="36"/>
  <c r="AX43" i="36"/>
  <c r="BE42" i="36"/>
  <c r="BD42" i="36"/>
  <c r="BA42" i="36"/>
  <c r="AX42" i="36"/>
  <c r="BE41" i="36"/>
  <c r="BD41" i="36"/>
  <c r="BA41" i="36"/>
  <c r="AX41" i="36"/>
  <c r="BE40" i="36"/>
  <c r="BD40" i="36"/>
  <c r="BA40" i="36"/>
  <c r="AX40" i="36"/>
  <c r="BE39" i="36"/>
  <c r="BD39" i="36"/>
  <c r="BA39" i="36"/>
  <c r="AX39" i="36"/>
  <c r="BE38" i="36"/>
  <c r="BD38" i="36"/>
  <c r="BA38" i="36"/>
  <c r="AX38" i="36"/>
  <c r="BE37" i="36"/>
  <c r="BD37" i="36"/>
  <c r="BA37" i="36"/>
  <c r="AX37" i="36"/>
  <c r="BE36" i="36"/>
  <c r="BD36" i="36"/>
  <c r="BA36" i="36"/>
  <c r="AX36" i="36"/>
  <c r="BE35" i="36"/>
  <c r="BD35" i="36"/>
  <c r="BA35" i="36"/>
  <c r="AX35" i="36"/>
  <c r="BE34" i="36"/>
  <c r="BD34" i="36"/>
  <c r="BA34" i="36"/>
  <c r="AX34" i="36"/>
  <c r="BE33" i="36"/>
  <c r="BD33" i="36"/>
  <c r="BA33" i="36"/>
  <c r="AX33" i="36"/>
  <c r="BE32" i="36"/>
  <c r="BD32" i="36"/>
  <c r="BA32" i="36"/>
  <c r="AX32" i="36"/>
  <c r="BE31" i="36"/>
  <c r="BD31" i="36"/>
  <c r="BA31" i="36"/>
  <c r="AX31" i="36"/>
  <c r="BE30" i="36"/>
  <c r="BD30" i="36"/>
  <c r="BA30" i="36"/>
  <c r="AX30" i="36"/>
  <c r="BE29" i="36"/>
  <c r="BD29" i="36"/>
  <c r="BA29" i="36"/>
  <c r="AX29" i="36"/>
  <c r="BE28" i="36"/>
  <c r="BD28" i="36"/>
  <c r="BA28" i="36"/>
  <c r="AX28" i="36"/>
  <c r="BE27" i="36"/>
  <c r="BD27" i="36"/>
  <c r="BA27" i="36"/>
  <c r="AX27" i="36"/>
  <c r="BE26" i="36"/>
  <c r="BD26" i="36"/>
  <c r="BA26" i="36"/>
  <c r="AX26" i="36"/>
  <c r="BE25" i="36"/>
  <c r="BD25" i="36"/>
  <c r="BA25" i="36"/>
  <c r="AX25" i="36"/>
  <c r="BE24" i="36"/>
  <c r="BD24" i="36"/>
  <c r="BA24" i="36"/>
  <c r="AX24" i="36"/>
  <c r="BE23" i="36"/>
  <c r="BD23" i="36"/>
  <c r="BA23" i="36"/>
  <c r="AX23" i="36"/>
  <c r="BE22" i="36"/>
  <c r="BD22" i="36"/>
  <c r="BA22" i="36"/>
  <c r="AX22" i="36"/>
  <c r="BE21" i="36"/>
  <c r="BD21" i="36"/>
  <c r="BA21" i="36"/>
  <c r="AX21" i="36"/>
  <c r="BE20" i="36"/>
  <c r="BD20" i="36"/>
  <c r="BA20" i="36"/>
  <c r="AX20" i="36"/>
  <c r="BE19" i="36"/>
  <c r="BD19" i="36"/>
  <c r="BA19" i="36"/>
  <c r="AX19" i="36"/>
  <c r="BE18" i="36"/>
  <c r="BD18" i="36"/>
  <c r="BA18" i="36"/>
  <c r="AX18" i="36"/>
  <c r="BE17" i="36"/>
  <c r="BD17" i="36"/>
  <c r="BA17" i="36"/>
  <c r="AX17" i="36"/>
  <c r="BE16" i="36"/>
  <c r="BD16" i="36"/>
  <c r="BA16" i="36"/>
  <c r="AX16" i="36"/>
  <c r="BE15" i="36"/>
  <c r="BD15" i="36"/>
  <c r="BA15" i="36"/>
  <c r="AX15" i="36"/>
  <c r="BE14" i="36"/>
  <c r="BD14" i="36"/>
  <c r="BA14" i="36"/>
  <c r="AX14" i="36"/>
  <c r="BE13" i="36"/>
  <c r="BD13" i="36"/>
  <c r="BA13" i="36"/>
  <c r="AX13" i="36"/>
  <c r="BE12" i="36"/>
  <c r="BD12" i="36"/>
  <c r="BA12" i="36"/>
  <c r="AX12" i="36"/>
  <c r="BE11" i="36"/>
  <c r="BD11" i="36"/>
  <c r="BA11" i="36"/>
  <c r="AX11" i="36"/>
  <c r="BE10" i="36"/>
  <c r="BD10" i="36"/>
  <c r="BA10" i="36"/>
  <c r="AX10" i="36"/>
  <c r="BE9" i="36"/>
  <c r="BD9" i="36"/>
  <c r="BA9" i="36"/>
  <c r="AX9" i="36"/>
  <c r="BE8" i="36"/>
  <c r="BD8" i="36"/>
  <c r="BA8" i="36"/>
  <c r="AX8" i="36"/>
  <c r="BE94" i="37"/>
  <c r="BD94" i="37"/>
  <c r="BA94" i="37"/>
  <c r="AX94" i="37"/>
  <c r="BE93" i="37"/>
  <c r="BD93" i="37"/>
  <c r="BA93" i="37"/>
  <c r="AX93" i="37"/>
  <c r="BE92" i="37"/>
  <c r="BD92" i="37"/>
  <c r="BA92" i="37"/>
  <c r="AX92" i="37"/>
  <c r="BE91" i="37"/>
  <c r="BD91" i="37"/>
  <c r="BA91" i="37"/>
  <c r="AX91" i="37"/>
  <c r="BE90" i="37"/>
  <c r="BD90" i="37"/>
  <c r="BA90" i="37"/>
  <c r="AX90" i="37"/>
  <c r="BE89" i="37"/>
  <c r="BD89" i="37"/>
  <c r="BA89" i="37"/>
  <c r="AX89" i="37"/>
  <c r="BE88" i="37"/>
  <c r="BD88" i="37"/>
  <c r="BA88" i="37"/>
  <c r="AX88" i="37"/>
  <c r="BE87" i="37"/>
  <c r="BD87" i="37"/>
  <c r="BA87" i="37"/>
  <c r="AX87" i="37"/>
  <c r="BE86" i="37"/>
  <c r="BD86" i="37"/>
  <c r="BA86" i="37"/>
  <c r="AX86" i="37"/>
  <c r="BE85" i="37"/>
  <c r="BD85" i="37"/>
  <c r="BA85" i="37"/>
  <c r="AX85" i="37"/>
  <c r="BE84" i="37"/>
  <c r="BD84" i="37"/>
  <c r="BA84" i="37"/>
  <c r="AX84" i="37"/>
  <c r="BE83" i="37"/>
  <c r="BD83" i="37"/>
  <c r="BA83" i="37"/>
  <c r="AX83" i="37"/>
  <c r="BE82" i="37"/>
  <c r="BD82" i="37"/>
  <c r="BA82" i="37"/>
  <c r="AX82" i="37"/>
  <c r="BE81" i="37"/>
  <c r="BD81" i="37"/>
  <c r="BA81" i="37"/>
  <c r="AX81" i="37"/>
  <c r="BE80" i="37"/>
  <c r="BD80" i="37"/>
  <c r="BA80" i="37"/>
  <c r="AX80" i="37"/>
  <c r="BE79" i="37"/>
  <c r="BD79" i="37"/>
  <c r="BA79" i="37"/>
  <c r="AX79" i="37"/>
  <c r="BE78" i="37"/>
  <c r="BD78" i="37"/>
  <c r="BA78" i="37"/>
  <c r="AX78" i="37"/>
  <c r="BE77" i="37"/>
  <c r="BD77" i="37"/>
  <c r="BA77" i="37"/>
  <c r="AX77" i="37"/>
  <c r="BE76" i="37"/>
  <c r="BD76" i="37"/>
  <c r="BA76" i="37"/>
  <c r="AX76" i="37"/>
  <c r="BE75" i="37"/>
  <c r="BD75" i="37"/>
  <c r="BA75" i="37"/>
  <c r="AX75" i="37"/>
  <c r="BE74" i="37"/>
  <c r="BD74" i="37"/>
  <c r="BA74" i="37"/>
  <c r="AX74" i="37"/>
  <c r="BE73" i="37"/>
  <c r="BD73" i="37"/>
  <c r="BA73" i="37"/>
  <c r="AX73" i="37"/>
  <c r="BE72" i="37"/>
  <c r="BD72" i="37"/>
  <c r="BA72" i="37"/>
  <c r="AX72" i="37"/>
  <c r="BE71" i="37"/>
  <c r="BD71" i="37"/>
  <c r="BA71" i="37"/>
  <c r="AX71" i="37"/>
  <c r="BE70" i="37"/>
  <c r="BD70" i="37"/>
  <c r="BA70" i="37"/>
  <c r="AX70" i="37"/>
  <c r="BE69" i="37"/>
  <c r="BD69" i="37"/>
  <c r="BA69" i="37"/>
  <c r="AX69" i="37"/>
  <c r="BE68" i="37"/>
  <c r="BD68" i="37"/>
  <c r="BA68" i="37"/>
  <c r="AX68" i="37"/>
  <c r="BE67" i="37"/>
  <c r="BD67" i="37"/>
  <c r="BA67" i="37"/>
  <c r="AX67" i="37"/>
  <c r="BE66" i="37"/>
  <c r="BD66" i="37"/>
  <c r="BA66" i="37"/>
  <c r="AX66" i="37"/>
  <c r="BE65" i="37"/>
  <c r="BD65" i="37"/>
  <c r="BA65" i="37"/>
  <c r="AX65" i="37"/>
  <c r="BE64" i="37"/>
  <c r="BD64" i="37"/>
  <c r="BA64" i="37"/>
  <c r="AX64" i="37"/>
  <c r="BE63" i="37"/>
  <c r="BD63" i="37"/>
  <c r="BA63" i="37"/>
  <c r="AX63" i="37"/>
  <c r="BE62" i="37"/>
  <c r="BD62" i="37"/>
  <c r="BA62" i="37"/>
  <c r="AX62" i="37"/>
  <c r="BE61" i="37"/>
  <c r="BD61" i="37"/>
  <c r="BA61" i="37"/>
  <c r="AX61" i="37"/>
  <c r="BE60" i="37"/>
  <c r="BD60" i="37"/>
  <c r="BA60" i="37"/>
  <c r="AX60" i="37"/>
  <c r="BE59" i="37"/>
  <c r="BD59" i="37"/>
  <c r="BA59" i="37"/>
  <c r="AX59" i="37"/>
  <c r="BE58" i="37"/>
  <c r="BD58" i="37"/>
  <c r="BA58" i="37"/>
  <c r="AX58" i="37"/>
  <c r="BE57" i="37"/>
  <c r="BD57" i="37"/>
  <c r="BA57" i="37"/>
  <c r="AX57" i="37"/>
  <c r="BE56" i="37"/>
  <c r="BD56" i="37"/>
  <c r="BA56" i="37"/>
  <c r="AX56" i="37"/>
  <c r="BE55" i="37"/>
  <c r="BD55" i="37"/>
  <c r="BA55" i="37"/>
  <c r="AX55" i="37"/>
  <c r="BE54" i="37"/>
  <c r="BD54" i="37"/>
  <c r="BA54" i="37"/>
  <c r="AX54" i="37"/>
  <c r="BE53" i="37"/>
  <c r="BD53" i="37"/>
  <c r="BA53" i="37"/>
  <c r="AX53" i="37"/>
  <c r="BE52" i="37"/>
  <c r="BD52" i="37"/>
  <c r="BA52" i="37"/>
  <c r="AX52" i="37"/>
  <c r="BE51" i="37"/>
  <c r="BD51" i="37"/>
  <c r="BA51" i="37"/>
  <c r="AX51" i="37"/>
  <c r="BE50" i="37"/>
  <c r="BD50" i="37"/>
  <c r="BA50" i="37"/>
  <c r="AX50" i="37"/>
  <c r="BE49" i="37"/>
  <c r="BD49" i="37"/>
  <c r="BA49" i="37"/>
  <c r="AX49" i="37"/>
  <c r="BE48" i="37"/>
  <c r="BD48" i="37"/>
  <c r="BA48" i="37"/>
  <c r="AX48" i="37"/>
  <c r="BE47" i="37"/>
  <c r="BD47" i="37"/>
  <c r="BA47" i="37"/>
  <c r="AX47" i="37"/>
  <c r="BE46" i="37"/>
  <c r="BD46" i="37"/>
  <c r="BA46" i="37"/>
  <c r="AX46" i="37"/>
  <c r="BE45" i="37"/>
  <c r="BD45" i="37"/>
  <c r="BA45" i="37"/>
  <c r="AX45" i="37"/>
  <c r="BE44" i="37"/>
  <c r="BD44" i="37"/>
  <c r="BA44" i="37"/>
  <c r="AX44" i="37"/>
  <c r="BE43" i="37"/>
  <c r="BD43" i="37"/>
  <c r="BA43" i="37"/>
  <c r="AX43" i="37"/>
  <c r="BE42" i="37"/>
  <c r="BD42" i="37"/>
  <c r="BA42" i="37"/>
  <c r="AX42" i="37"/>
  <c r="BE41" i="37"/>
  <c r="BD41" i="37"/>
  <c r="BA41" i="37"/>
  <c r="AX41" i="37"/>
  <c r="BE40" i="37"/>
  <c r="BD40" i="37"/>
  <c r="BA40" i="37"/>
  <c r="AX40" i="37"/>
  <c r="BE39" i="37"/>
  <c r="BD39" i="37"/>
  <c r="BA39" i="37"/>
  <c r="AX39" i="37"/>
  <c r="BE38" i="37"/>
  <c r="BD38" i="37"/>
  <c r="BA38" i="37"/>
  <c r="AX38" i="37"/>
  <c r="BE37" i="37"/>
  <c r="BD37" i="37"/>
  <c r="BA37" i="37"/>
  <c r="AX37" i="37"/>
  <c r="BE36" i="37"/>
  <c r="BD36" i="37"/>
  <c r="BA36" i="37"/>
  <c r="AX36" i="37"/>
  <c r="BE35" i="37"/>
  <c r="BD35" i="37"/>
  <c r="BA35" i="37"/>
  <c r="AX35" i="37"/>
  <c r="BE34" i="37"/>
  <c r="BD34" i="37"/>
  <c r="BA34" i="37"/>
  <c r="AX34" i="37"/>
  <c r="BE33" i="37"/>
  <c r="BD33" i="37"/>
  <c r="BA33" i="37"/>
  <c r="AX33" i="37"/>
  <c r="BE32" i="37"/>
  <c r="BD32" i="37"/>
  <c r="BA32" i="37"/>
  <c r="AX32" i="37"/>
  <c r="BE31" i="37"/>
  <c r="BD31" i="37"/>
  <c r="BA31" i="37"/>
  <c r="AX31" i="37"/>
  <c r="BE30" i="37"/>
  <c r="BD30" i="37"/>
  <c r="BA30" i="37"/>
  <c r="AX30" i="37"/>
  <c r="BE29" i="37"/>
  <c r="BD29" i="37"/>
  <c r="BA29" i="37"/>
  <c r="AX29" i="37"/>
  <c r="BE28" i="37"/>
  <c r="BD28" i="37"/>
  <c r="BA28" i="37"/>
  <c r="AX28" i="37"/>
  <c r="BE27" i="37"/>
  <c r="BD27" i="37"/>
  <c r="BA27" i="37"/>
  <c r="AX27" i="37"/>
  <c r="BE26" i="37"/>
  <c r="BD26" i="37"/>
  <c r="BA26" i="37"/>
  <c r="AX26" i="37"/>
  <c r="BE25" i="37"/>
  <c r="BD25" i="37"/>
  <c r="BA25" i="37"/>
  <c r="AX25" i="37"/>
  <c r="BE24" i="37"/>
  <c r="BD24" i="37"/>
  <c r="BA24" i="37"/>
  <c r="AX24" i="37"/>
  <c r="BE23" i="37"/>
  <c r="BD23" i="37"/>
  <c r="BA23" i="37"/>
  <c r="AX23" i="37"/>
  <c r="BE22" i="37"/>
  <c r="BD22" i="37"/>
  <c r="BA22" i="37"/>
  <c r="AX22" i="37"/>
  <c r="BE21" i="37"/>
  <c r="BD21" i="37"/>
  <c r="BA21" i="37"/>
  <c r="AX21" i="37"/>
  <c r="BE20" i="37"/>
  <c r="BD20" i="37"/>
  <c r="BA20" i="37"/>
  <c r="AX20" i="37"/>
  <c r="BE19" i="37"/>
  <c r="BD19" i="37"/>
  <c r="BA19" i="37"/>
  <c r="AX19" i="37"/>
  <c r="BE18" i="37"/>
  <c r="BD18" i="37"/>
  <c r="BA18" i="37"/>
  <c r="AX18" i="37"/>
  <c r="BE17" i="37"/>
  <c r="BD17" i="37"/>
  <c r="BA17" i="37"/>
  <c r="AX17" i="37"/>
  <c r="BE16" i="37"/>
  <c r="BD16" i="37"/>
  <c r="BA16" i="37"/>
  <c r="AX16" i="37"/>
  <c r="BE15" i="37"/>
  <c r="BD15" i="37"/>
  <c r="BA15" i="37"/>
  <c r="AX15" i="37"/>
  <c r="BE14" i="37"/>
  <c r="BD14" i="37"/>
  <c r="BA14" i="37"/>
  <c r="AX14" i="37"/>
  <c r="BE13" i="37"/>
  <c r="BD13" i="37"/>
  <c r="BA13" i="37"/>
  <c r="AX13" i="37"/>
  <c r="BE12" i="37"/>
  <c r="BD12" i="37"/>
  <c r="BA12" i="37"/>
  <c r="AX12" i="37"/>
  <c r="BE11" i="37"/>
  <c r="BD11" i="37"/>
  <c r="BA11" i="37"/>
  <c r="AX11" i="37"/>
  <c r="BE10" i="37"/>
  <c r="BD10" i="37"/>
  <c r="BA10" i="37"/>
  <c r="AX10" i="37"/>
  <c r="BE9" i="37"/>
  <c r="BD9" i="37"/>
  <c r="BA9" i="37"/>
  <c r="AX9" i="37"/>
  <c r="BE8" i="37"/>
  <c r="BD8" i="37"/>
  <c r="BA8" i="37"/>
  <c r="AX8" i="37"/>
  <c r="BE179" i="38"/>
  <c r="BD179" i="38"/>
  <c r="BA179" i="38"/>
  <c r="AX179" i="38"/>
  <c r="BE178" i="38"/>
  <c r="BD178" i="38"/>
  <c r="BA178" i="38"/>
  <c r="AX178" i="38"/>
  <c r="BE177" i="38"/>
  <c r="BD177" i="38"/>
  <c r="BA177" i="38"/>
  <c r="AX177" i="38"/>
  <c r="BE176" i="38"/>
  <c r="BD176" i="38"/>
  <c r="BA176" i="38"/>
  <c r="AX176" i="38"/>
  <c r="BE175" i="38"/>
  <c r="BD175" i="38"/>
  <c r="BA175" i="38"/>
  <c r="AX175" i="38"/>
  <c r="BE174" i="38"/>
  <c r="BD174" i="38"/>
  <c r="BA174" i="38"/>
  <c r="AX174" i="38"/>
  <c r="BE173" i="38"/>
  <c r="BD173" i="38"/>
  <c r="BA173" i="38"/>
  <c r="AX173" i="38"/>
  <c r="BE172" i="38"/>
  <c r="BD172" i="38"/>
  <c r="BA172" i="38"/>
  <c r="AX172" i="38"/>
  <c r="BE171" i="38"/>
  <c r="BD171" i="38"/>
  <c r="BA171" i="38"/>
  <c r="AX171" i="38"/>
  <c r="BE170" i="38"/>
  <c r="BD170" i="38"/>
  <c r="BA170" i="38"/>
  <c r="AX170" i="38"/>
  <c r="BE169" i="38"/>
  <c r="BD169" i="38"/>
  <c r="BA169" i="38"/>
  <c r="AX169" i="38"/>
  <c r="BE168" i="38"/>
  <c r="BD168" i="38"/>
  <c r="BA168" i="38"/>
  <c r="AX168" i="38"/>
  <c r="BE167" i="38"/>
  <c r="BD167" i="38"/>
  <c r="BA167" i="38"/>
  <c r="AX167" i="38"/>
  <c r="BE166" i="38"/>
  <c r="BD166" i="38"/>
  <c r="BA166" i="38"/>
  <c r="AX166" i="38"/>
  <c r="BE165" i="38"/>
  <c r="BD165" i="38"/>
  <c r="BA165" i="38"/>
  <c r="AX165" i="38"/>
  <c r="BE164" i="38"/>
  <c r="BD164" i="38"/>
  <c r="BA164" i="38"/>
  <c r="AX164" i="38"/>
  <c r="BE163" i="38"/>
  <c r="BD163" i="38"/>
  <c r="BA163" i="38"/>
  <c r="AX163" i="38"/>
  <c r="BE162" i="38"/>
  <c r="BD162" i="38"/>
  <c r="BA162" i="38"/>
  <c r="AX162" i="38"/>
  <c r="BE161" i="38"/>
  <c r="BD161" i="38"/>
  <c r="BA161" i="38"/>
  <c r="AX161" i="38"/>
  <c r="BE160" i="38"/>
  <c r="BD160" i="38"/>
  <c r="BA160" i="38"/>
  <c r="AX160" i="38"/>
  <c r="BE159" i="38"/>
  <c r="BD159" i="38"/>
  <c r="BA159" i="38"/>
  <c r="AX159" i="38"/>
  <c r="BE158" i="38"/>
  <c r="BD158" i="38"/>
  <c r="BA158" i="38"/>
  <c r="AX158" i="38"/>
  <c r="BE157" i="38"/>
  <c r="BD157" i="38"/>
  <c r="BA157" i="38"/>
  <c r="AX157" i="38"/>
  <c r="BE156" i="38"/>
  <c r="BD156" i="38"/>
  <c r="BA156" i="38"/>
  <c r="AX156" i="38"/>
  <c r="BE155" i="38"/>
  <c r="BD155" i="38"/>
  <c r="BA155" i="38"/>
  <c r="AX155" i="38"/>
  <c r="BE154" i="38"/>
  <c r="BD154" i="38"/>
  <c r="BA154" i="38"/>
  <c r="AX154" i="38"/>
  <c r="BE153" i="38"/>
  <c r="BD153" i="38"/>
  <c r="BA153" i="38"/>
  <c r="AX153" i="38"/>
  <c r="BE152" i="38"/>
  <c r="BD152" i="38"/>
  <c r="BA152" i="38"/>
  <c r="AX152" i="38"/>
  <c r="BE151" i="38"/>
  <c r="BD151" i="38"/>
  <c r="BA151" i="38"/>
  <c r="AX151" i="38"/>
  <c r="BE150" i="38"/>
  <c r="BD150" i="38"/>
  <c r="BA150" i="38"/>
  <c r="AX150" i="38"/>
  <c r="BE149" i="38"/>
  <c r="BD149" i="38"/>
  <c r="BA149" i="38"/>
  <c r="AX149" i="38"/>
  <c r="BE148" i="38"/>
  <c r="BD148" i="38"/>
  <c r="BA148" i="38"/>
  <c r="AX148" i="38"/>
  <c r="BE147" i="38"/>
  <c r="BD147" i="38"/>
  <c r="BA147" i="38"/>
  <c r="AX147" i="38"/>
  <c r="BE146" i="38"/>
  <c r="BD146" i="38"/>
  <c r="BA146" i="38"/>
  <c r="AX146" i="38"/>
  <c r="BE145" i="38"/>
  <c r="BD145" i="38"/>
  <c r="BA145" i="38"/>
  <c r="AX145" i="38"/>
  <c r="BE144" i="38"/>
  <c r="BD144" i="38"/>
  <c r="BA144" i="38"/>
  <c r="AX144" i="38"/>
  <c r="BE143" i="38"/>
  <c r="BD143" i="38"/>
  <c r="BA143" i="38"/>
  <c r="AX143" i="38"/>
  <c r="BE142" i="38"/>
  <c r="BD142" i="38"/>
  <c r="BA142" i="38"/>
  <c r="AX142" i="38"/>
  <c r="BE141" i="38"/>
  <c r="BD141" i="38"/>
  <c r="BA141" i="38"/>
  <c r="AX141" i="38"/>
  <c r="BE140" i="38"/>
  <c r="BD140" i="38"/>
  <c r="BA140" i="38"/>
  <c r="AX140" i="38"/>
  <c r="BE139" i="38"/>
  <c r="BD139" i="38"/>
  <c r="BA139" i="38"/>
  <c r="AX139" i="38"/>
  <c r="BE138" i="38"/>
  <c r="BD138" i="38"/>
  <c r="BA138" i="38"/>
  <c r="AX138" i="38"/>
  <c r="BE137" i="38"/>
  <c r="BD137" i="38"/>
  <c r="BA137" i="38"/>
  <c r="AX137" i="38"/>
  <c r="BE136" i="38"/>
  <c r="BD136" i="38"/>
  <c r="BA136" i="38"/>
  <c r="AX136" i="38"/>
  <c r="BE135" i="38"/>
  <c r="BD135" i="38"/>
  <c r="BA135" i="38"/>
  <c r="AX135" i="38"/>
  <c r="BE134" i="38"/>
  <c r="BD134" i="38"/>
  <c r="BA134" i="38"/>
  <c r="AX134" i="38"/>
  <c r="BE133" i="38"/>
  <c r="BD133" i="38"/>
  <c r="BA133" i="38"/>
  <c r="AX133" i="38"/>
  <c r="BE132" i="38"/>
  <c r="BD132" i="38"/>
  <c r="BA132" i="38"/>
  <c r="AX132" i="38"/>
  <c r="BE131" i="38"/>
  <c r="BD131" i="38"/>
  <c r="BA131" i="38"/>
  <c r="AX131" i="38"/>
  <c r="BE130" i="38"/>
  <c r="BD130" i="38"/>
  <c r="BA130" i="38"/>
  <c r="AX130" i="38"/>
  <c r="BE129" i="38"/>
  <c r="BD129" i="38"/>
  <c r="BA129" i="38"/>
  <c r="AX129" i="38"/>
  <c r="BE128" i="38"/>
  <c r="BD128" i="38"/>
  <c r="BA128" i="38"/>
  <c r="AX128" i="38"/>
  <c r="BE127" i="38"/>
  <c r="BD127" i="38"/>
  <c r="BA127" i="38"/>
  <c r="AX127" i="38"/>
  <c r="BE126" i="38"/>
  <c r="BD126" i="38"/>
  <c r="BA126" i="38"/>
  <c r="AX126" i="38"/>
  <c r="BE125" i="38"/>
  <c r="BD125" i="38"/>
  <c r="BA125" i="38"/>
  <c r="AX125" i="38"/>
  <c r="BE124" i="38"/>
  <c r="BD124" i="38"/>
  <c r="BA124" i="38"/>
  <c r="AX124" i="38"/>
  <c r="BE123" i="38"/>
  <c r="BD123" i="38"/>
  <c r="BA123" i="38"/>
  <c r="AX123" i="38"/>
  <c r="BE122" i="38"/>
  <c r="BD122" i="38"/>
  <c r="BA122" i="38"/>
  <c r="AX122" i="38"/>
  <c r="BE121" i="38"/>
  <c r="BD121" i="38"/>
  <c r="BA121" i="38"/>
  <c r="AX121" i="38"/>
  <c r="BE120" i="38"/>
  <c r="BD120" i="38"/>
  <c r="BA120" i="38"/>
  <c r="AX120" i="38"/>
  <c r="BE119" i="38"/>
  <c r="BD119" i="38"/>
  <c r="BA119" i="38"/>
  <c r="AX119" i="38"/>
  <c r="BE118" i="38"/>
  <c r="BD118" i="38"/>
  <c r="BA118" i="38"/>
  <c r="AX118" i="38"/>
  <c r="BE117" i="38"/>
  <c r="BD117" i="38"/>
  <c r="BA117" i="38"/>
  <c r="AX117" i="38"/>
  <c r="BE116" i="38"/>
  <c r="BD116" i="38"/>
  <c r="BA116" i="38"/>
  <c r="AX116" i="38"/>
  <c r="BE115" i="38"/>
  <c r="BD115" i="38"/>
  <c r="BA115" i="38"/>
  <c r="AX115" i="38"/>
  <c r="BE114" i="38"/>
  <c r="BD114" i="38"/>
  <c r="BA114" i="38"/>
  <c r="AX114" i="38"/>
  <c r="BE113" i="38"/>
  <c r="BD113" i="38"/>
  <c r="BA113" i="38"/>
  <c r="AX113" i="38"/>
  <c r="BE112" i="38"/>
  <c r="BD112" i="38"/>
  <c r="BA112" i="38"/>
  <c r="AX112" i="38"/>
  <c r="BE111" i="38"/>
  <c r="BD111" i="38"/>
  <c r="BA111" i="38"/>
  <c r="AX111" i="38"/>
  <c r="BE110" i="38"/>
  <c r="BD110" i="38"/>
  <c r="BA110" i="38"/>
  <c r="AX110" i="38"/>
  <c r="BE109" i="38"/>
  <c r="BD109" i="38"/>
  <c r="BA109" i="38"/>
  <c r="AX109" i="38"/>
  <c r="BE108" i="38"/>
  <c r="BD108" i="38"/>
  <c r="BA108" i="38"/>
  <c r="AX108" i="38"/>
  <c r="BE107" i="38"/>
  <c r="BD107" i="38"/>
  <c r="BA107" i="38"/>
  <c r="AX107" i="38"/>
  <c r="BE106" i="38"/>
  <c r="BD106" i="38"/>
  <c r="BA106" i="38"/>
  <c r="AX106" i="38"/>
  <c r="BE105" i="38"/>
  <c r="BD105" i="38"/>
  <c r="BA105" i="38"/>
  <c r="AX105" i="38"/>
  <c r="BE104" i="38"/>
  <c r="BD104" i="38"/>
  <c r="BA104" i="38"/>
  <c r="AX104" i="38"/>
  <c r="BE103" i="38"/>
  <c r="BD103" i="38"/>
  <c r="BA103" i="38"/>
  <c r="AX103" i="38"/>
  <c r="BE102" i="38"/>
  <c r="BD102" i="38"/>
  <c r="BA102" i="38"/>
  <c r="AX102" i="38"/>
  <c r="BE101" i="38"/>
  <c r="BD101" i="38"/>
  <c r="BA101" i="38"/>
  <c r="AX101" i="38"/>
  <c r="BE100" i="38"/>
  <c r="BD100" i="38"/>
  <c r="BA100" i="38"/>
  <c r="AX100" i="38"/>
  <c r="BE99" i="38"/>
  <c r="BD99" i="38"/>
  <c r="BA99" i="38"/>
  <c r="AX99" i="38"/>
  <c r="BE98" i="38"/>
  <c r="BD98" i="38"/>
  <c r="BA98" i="38"/>
  <c r="AX98" i="38"/>
  <c r="BE97" i="38"/>
  <c r="BD97" i="38"/>
  <c r="BA97" i="38"/>
  <c r="AX97" i="38"/>
  <c r="BE96" i="38"/>
  <c r="BD96" i="38"/>
  <c r="BA96" i="38"/>
  <c r="AX96" i="38"/>
  <c r="BE95" i="38"/>
  <c r="BD95" i="38"/>
  <c r="BA95" i="38"/>
  <c r="AX95" i="38"/>
  <c r="BE94" i="38"/>
  <c r="BD94" i="38"/>
  <c r="BA94" i="38"/>
  <c r="AX94" i="38"/>
  <c r="BE93" i="38"/>
  <c r="BD93" i="38"/>
  <c r="BA93" i="38"/>
  <c r="AX93" i="38"/>
  <c r="BE92" i="38"/>
  <c r="BD92" i="38"/>
  <c r="BA92" i="38"/>
  <c r="AX92" i="38"/>
  <c r="BE91" i="38"/>
  <c r="BD91" i="38"/>
  <c r="BA91" i="38"/>
  <c r="AX91" i="38"/>
  <c r="BE90" i="38"/>
  <c r="BD90" i="38"/>
  <c r="BA90" i="38"/>
  <c r="AX90" i="38"/>
  <c r="BE89" i="38"/>
  <c r="BD89" i="38"/>
  <c r="BA89" i="38"/>
  <c r="AX89" i="38"/>
  <c r="BE88" i="38"/>
  <c r="BD88" i="38"/>
  <c r="BA88" i="38"/>
  <c r="AX88" i="38"/>
  <c r="BE87" i="38"/>
  <c r="BD87" i="38"/>
  <c r="BA87" i="38"/>
  <c r="AX87" i="38"/>
  <c r="BE86" i="38"/>
  <c r="BD86" i="38"/>
  <c r="BA86" i="38"/>
  <c r="AX86" i="38"/>
  <c r="BE85" i="38"/>
  <c r="BD85" i="38"/>
  <c r="BA85" i="38"/>
  <c r="AX85" i="38"/>
  <c r="BE84" i="38"/>
  <c r="BD84" i="38"/>
  <c r="BA84" i="38"/>
  <c r="AX84" i="38"/>
  <c r="BE83" i="38"/>
  <c r="BD83" i="38"/>
  <c r="BA83" i="38"/>
  <c r="AX83" i="38"/>
  <c r="BE82" i="38"/>
  <c r="BD82" i="38"/>
  <c r="BA82" i="38"/>
  <c r="AX82" i="38"/>
  <c r="BE81" i="38"/>
  <c r="BD81" i="38"/>
  <c r="BA81" i="38"/>
  <c r="AX81" i="38"/>
  <c r="BE80" i="38"/>
  <c r="BD80" i="38"/>
  <c r="BA80" i="38"/>
  <c r="AX80" i="38"/>
  <c r="BE79" i="38"/>
  <c r="BD79" i="38"/>
  <c r="BA79" i="38"/>
  <c r="AX79" i="38"/>
  <c r="BE78" i="38"/>
  <c r="BD78" i="38"/>
  <c r="BA78" i="38"/>
  <c r="AX78" i="38"/>
  <c r="BE77" i="38"/>
  <c r="BD77" i="38"/>
  <c r="BA77" i="38"/>
  <c r="AX77" i="38"/>
  <c r="BE76" i="38"/>
  <c r="BD76" i="38"/>
  <c r="BA76" i="38"/>
  <c r="AX76" i="38"/>
  <c r="BE75" i="38"/>
  <c r="BD75" i="38"/>
  <c r="BA75" i="38"/>
  <c r="AX75" i="38"/>
  <c r="BE74" i="38"/>
  <c r="BD74" i="38"/>
  <c r="BA74" i="38"/>
  <c r="AX74" i="38"/>
  <c r="BE73" i="38"/>
  <c r="BD73" i="38"/>
  <c r="BA73" i="38"/>
  <c r="AX73" i="38"/>
  <c r="BE72" i="38"/>
  <c r="BD72" i="38"/>
  <c r="BA72" i="38"/>
  <c r="AX72" i="38"/>
  <c r="BE71" i="38"/>
  <c r="BD71" i="38"/>
  <c r="BA71" i="38"/>
  <c r="AX71" i="38"/>
  <c r="BE70" i="38"/>
  <c r="BD70" i="38"/>
  <c r="BA70" i="38"/>
  <c r="AX70" i="38"/>
  <c r="BE69" i="38"/>
  <c r="BD69" i="38"/>
  <c r="BA69" i="38"/>
  <c r="AX69" i="38"/>
  <c r="BE68" i="38"/>
  <c r="BD68" i="38"/>
  <c r="BA68" i="38"/>
  <c r="AX68" i="38"/>
  <c r="BE67" i="38"/>
  <c r="BD67" i="38"/>
  <c r="BA67" i="38"/>
  <c r="AX67" i="38"/>
  <c r="BE66" i="38"/>
  <c r="BD66" i="38"/>
  <c r="BA66" i="38"/>
  <c r="AX66" i="38"/>
  <c r="BE65" i="38"/>
  <c r="BD65" i="38"/>
  <c r="BA65" i="38"/>
  <c r="AX65" i="38"/>
  <c r="BE64" i="38"/>
  <c r="BD64" i="38"/>
  <c r="BA64" i="38"/>
  <c r="AX64" i="38"/>
  <c r="BE63" i="38"/>
  <c r="BD63" i="38"/>
  <c r="BA63" i="38"/>
  <c r="AX63" i="38"/>
  <c r="BE62" i="38"/>
  <c r="BD62" i="38"/>
  <c r="BA62" i="38"/>
  <c r="AX62" i="38"/>
  <c r="BE61" i="38"/>
  <c r="BD61" i="38"/>
  <c r="BA61" i="38"/>
  <c r="AX61" i="38"/>
  <c r="BE60" i="38"/>
  <c r="BD60" i="38"/>
  <c r="BA60" i="38"/>
  <c r="AX60" i="38"/>
  <c r="BE59" i="38"/>
  <c r="BD59" i="38"/>
  <c r="BA59" i="38"/>
  <c r="AX59" i="38"/>
  <c r="BE58" i="38"/>
  <c r="BD58" i="38"/>
  <c r="BA58" i="38"/>
  <c r="AX58" i="38"/>
  <c r="BE57" i="38"/>
  <c r="BD57" i="38"/>
  <c r="BA57" i="38"/>
  <c r="AX57" i="38"/>
  <c r="BE56" i="38"/>
  <c r="BD56" i="38"/>
  <c r="BA56" i="38"/>
  <c r="AX56" i="38"/>
  <c r="BE55" i="38"/>
  <c r="BD55" i="38"/>
  <c r="BA55" i="38"/>
  <c r="AX55" i="38"/>
  <c r="BE54" i="38"/>
  <c r="BD54" i="38"/>
  <c r="BA54" i="38"/>
  <c r="AX54" i="38"/>
  <c r="BE53" i="38"/>
  <c r="BD53" i="38"/>
  <c r="BA53" i="38"/>
  <c r="AX53" i="38"/>
  <c r="BE52" i="38"/>
  <c r="BD52" i="38"/>
  <c r="BA52" i="38"/>
  <c r="AX52" i="38"/>
  <c r="BE51" i="38"/>
  <c r="BD51" i="38"/>
  <c r="BA51" i="38"/>
  <c r="AX51" i="38"/>
  <c r="BE50" i="38"/>
  <c r="BD50" i="38"/>
  <c r="BA50" i="38"/>
  <c r="AX50" i="38"/>
  <c r="BE49" i="38"/>
  <c r="BD49" i="38"/>
  <c r="BA49" i="38"/>
  <c r="AX49" i="38"/>
  <c r="BE48" i="38"/>
  <c r="BD48" i="38"/>
  <c r="BA48" i="38"/>
  <c r="AX48" i="38"/>
  <c r="BE47" i="38"/>
  <c r="BD47" i="38"/>
  <c r="BA47" i="38"/>
  <c r="AX47" i="38"/>
  <c r="BE46" i="38"/>
  <c r="BD46" i="38"/>
  <c r="BA46" i="38"/>
  <c r="AX46" i="38"/>
  <c r="BE45" i="38"/>
  <c r="BD45" i="38"/>
  <c r="BA45" i="38"/>
  <c r="AX45" i="38"/>
  <c r="BE44" i="38"/>
  <c r="BD44" i="38"/>
  <c r="BA44" i="38"/>
  <c r="AX44" i="38"/>
  <c r="BE43" i="38"/>
  <c r="BD43" i="38"/>
  <c r="BA43" i="38"/>
  <c r="AX43" i="38"/>
  <c r="BE42" i="38"/>
  <c r="BD42" i="38"/>
  <c r="BA42" i="38"/>
  <c r="AX42" i="38"/>
  <c r="BE41" i="38"/>
  <c r="BD41" i="38"/>
  <c r="BA41" i="38"/>
  <c r="AX41" i="38"/>
  <c r="BE40" i="38"/>
  <c r="BD40" i="38"/>
  <c r="BA40" i="38"/>
  <c r="AX40" i="38"/>
  <c r="BE39" i="38"/>
  <c r="BD39" i="38"/>
  <c r="BA39" i="38"/>
  <c r="AX39" i="38"/>
  <c r="BE38" i="38"/>
  <c r="BD38" i="38"/>
  <c r="BA38" i="38"/>
  <c r="AX38" i="38"/>
  <c r="BE37" i="38"/>
  <c r="BD37" i="38"/>
  <c r="BA37" i="38"/>
  <c r="AX37" i="38"/>
  <c r="BE36" i="38"/>
  <c r="BD36" i="38"/>
  <c r="BA36" i="38"/>
  <c r="AX36" i="38"/>
  <c r="BE35" i="38"/>
  <c r="BD35" i="38"/>
  <c r="BA35" i="38"/>
  <c r="AX35" i="38"/>
  <c r="BE34" i="38"/>
  <c r="BD34" i="38"/>
  <c r="BA34" i="38"/>
  <c r="AX34" i="38"/>
  <c r="BE33" i="38"/>
  <c r="BD33" i="38"/>
  <c r="BA33" i="38"/>
  <c r="AX33" i="38"/>
  <c r="BE32" i="38"/>
  <c r="BD32" i="38"/>
  <c r="BA32" i="38"/>
  <c r="AX32" i="38"/>
  <c r="BE31" i="38"/>
  <c r="BD31" i="38"/>
  <c r="BA31" i="38"/>
  <c r="AX31" i="38"/>
  <c r="BE30" i="38"/>
  <c r="BD30" i="38"/>
  <c r="BA30" i="38"/>
  <c r="AX30" i="38"/>
  <c r="BE29" i="38"/>
  <c r="BD29" i="38"/>
  <c r="BA29" i="38"/>
  <c r="AX29" i="38"/>
  <c r="BE28" i="38"/>
  <c r="BD28" i="38"/>
  <c r="BA28" i="38"/>
  <c r="AX28" i="38"/>
  <c r="BE27" i="38"/>
  <c r="BD27" i="38"/>
  <c r="BA27" i="38"/>
  <c r="AX27" i="38"/>
  <c r="BE26" i="38"/>
  <c r="BD26" i="38"/>
  <c r="BA26" i="38"/>
  <c r="AX26" i="38"/>
  <c r="BE25" i="38"/>
  <c r="BD25" i="38"/>
  <c r="BA25" i="38"/>
  <c r="AX25" i="38"/>
  <c r="BE24" i="38"/>
  <c r="BD24" i="38"/>
  <c r="BA24" i="38"/>
  <c r="AX24" i="38"/>
  <c r="BE23" i="38"/>
  <c r="BD23" i="38"/>
  <c r="BA23" i="38"/>
  <c r="AX23" i="38"/>
  <c r="BE22" i="38"/>
  <c r="BD22" i="38"/>
  <c r="BA22" i="38"/>
  <c r="AX22" i="38"/>
  <c r="BE21" i="38"/>
  <c r="BD21" i="38"/>
  <c r="BA21" i="38"/>
  <c r="AX21" i="38"/>
  <c r="BE20" i="38"/>
  <c r="BD20" i="38"/>
  <c r="BA20" i="38"/>
  <c r="AX20" i="38"/>
  <c r="BE19" i="38"/>
  <c r="BD19" i="38"/>
  <c r="BA19" i="38"/>
  <c r="AX19" i="38"/>
  <c r="BE18" i="38"/>
  <c r="BD18" i="38"/>
  <c r="BA18" i="38"/>
  <c r="AX18" i="38"/>
  <c r="BE17" i="38"/>
  <c r="BD17" i="38"/>
  <c r="BA17" i="38"/>
  <c r="AX17" i="38"/>
  <c r="BE16" i="38"/>
  <c r="BD16" i="38"/>
  <c r="BA16" i="38"/>
  <c r="AX16" i="38"/>
  <c r="BE15" i="38"/>
  <c r="BD15" i="38"/>
  <c r="BA15" i="38"/>
  <c r="AX15" i="38"/>
  <c r="BE14" i="38"/>
  <c r="BD14" i="38"/>
  <c r="BA14" i="38"/>
  <c r="AX14" i="38"/>
  <c r="BE13" i="38"/>
  <c r="BD13" i="38"/>
  <c r="BA13" i="38"/>
  <c r="AX13" i="38"/>
  <c r="BE12" i="38"/>
  <c r="BD12" i="38"/>
  <c r="BA12" i="38"/>
  <c r="AX12" i="38"/>
  <c r="BE11" i="38"/>
  <c r="BD11" i="38"/>
  <c r="BA11" i="38"/>
  <c r="AX11" i="38"/>
  <c r="BE10" i="38"/>
  <c r="BD10" i="38"/>
  <c r="BA10" i="38"/>
  <c r="AX10" i="38"/>
  <c r="BE9" i="38"/>
  <c r="BD9" i="38"/>
  <c r="BA9" i="38"/>
  <c r="AX9" i="38"/>
  <c r="BE8" i="38"/>
  <c r="BD8" i="38"/>
  <c r="BA8" i="38"/>
  <c r="AX8" i="38"/>
  <c r="BE155" i="39"/>
  <c r="BD155" i="39"/>
  <c r="BA155" i="39"/>
  <c r="AX155" i="39"/>
  <c r="BE154" i="39"/>
  <c r="BD154" i="39"/>
  <c r="BA154" i="39"/>
  <c r="AX154" i="39"/>
  <c r="BE153" i="39"/>
  <c r="BD153" i="39"/>
  <c r="BA153" i="39"/>
  <c r="AX153" i="39"/>
  <c r="BE152" i="39"/>
  <c r="BD152" i="39"/>
  <c r="BA152" i="39"/>
  <c r="AX152" i="39"/>
  <c r="BE151" i="39"/>
  <c r="BD151" i="39"/>
  <c r="BA151" i="39"/>
  <c r="AX151" i="39"/>
  <c r="BE150" i="39"/>
  <c r="BD150" i="39"/>
  <c r="BA150" i="39"/>
  <c r="AX150" i="39"/>
  <c r="BE149" i="39"/>
  <c r="BD149" i="39"/>
  <c r="BA149" i="39"/>
  <c r="AX149" i="39"/>
  <c r="BE148" i="39"/>
  <c r="BD148" i="39"/>
  <c r="BA148" i="39"/>
  <c r="AX148" i="39"/>
  <c r="BE147" i="39"/>
  <c r="BD147" i="39"/>
  <c r="BA147" i="39"/>
  <c r="AX147" i="39"/>
  <c r="BE146" i="39"/>
  <c r="BD146" i="39"/>
  <c r="BA146" i="39"/>
  <c r="AX146" i="39"/>
  <c r="BE145" i="39"/>
  <c r="BD145" i="39"/>
  <c r="BA145" i="39"/>
  <c r="AX145" i="39"/>
  <c r="BE144" i="39"/>
  <c r="BD144" i="39"/>
  <c r="BA144" i="39"/>
  <c r="AX144" i="39"/>
  <c r="BE143" i="39"/>
  <c r="BD143" i="39"/>
  <c r="BA143" i="39"/>
  <c r="AX143" i="39"/>
  <c r="BE142" i="39"/>
  <c r="BD142" i="39"/>
  <c r="BA142" i="39"/>
  <c r="AX142" i="39"/>
  <c r="BE141" i="39"/>
  <c r="BD141" i="39"/>
  <c r="BA141" i="39"/>
  <c r="AX141" i="39"/>
  <c r="BE140" i="39"/>
  <c r="BD140" i="39"/>
  <c r="BA140" i="39"/>
  <c r="AX140" i="39"/>
  <c r="BE139" i="39"/>
  <c r="BD139" i="39"/>
  <c r="BA139" i="39"/>
  <c r="AX139" i="39"/>
  <c r="BE138" i="39"/>
  <c r="BD138" i="39"/>
  <c r="BA138" i="39"/>
  <c r="AX138" i="39"/>
  <c r="BE137" i="39"/>
  <c r="BD137" i="39"/>
  <c r="BA137" i="39"/>
  <c r="AX137" i="39"/>
  <c r="BE136" i="39"/>
  <c r="BD136" i="39"/>
  <c r="BA136" i="39"/>
  <c r="AX136" i="39"/>
  <c r="BE135" i="39"/>
  <c r="BD135" i="39"/>
  <c r="BA135" i="39"/>
  <c r="AX135" i="39"/>
  <c r="BE134" i="39"/>
  <c r="BD134" i="39"/>
  <c r="BA134" i="39"/>
  <c r="AX134" i="39"/>
  <c r="BE133" i="39"/>
  <c r="BD133" i="39"/>
  <c r="BA133" i="39"/>
  <c r="AX133" i="39"/>
  <c r="BE132" i="39"/>
  <c r="BD132" i="39"/>
  <c r="BA132" i="39"/>
  <c r="AX132" i="39"/>
  <c r="BE131" i="39"/>
  <c r="BD131" i="39"/>
  <c r="BA131" i="39"/>
  <c r="AX131" i="39"/>
  <c r="BE130" i="39"/>
  <c r="BD130" i="39"/>
  <c r="BA130" i="39"/>
  <c r="AX130" i="39"/>
  <c r="BE129" i="39"/>
  <c r="BD129" i="39"/>
  <c r="BA129" i="39"/>
  <c r="AX129" i="39"/>
  <c r="BE128" i="39"/>
  <c r="BD128" i="39"/>
  <c r="BA128" i="39"/>
  <c r="AX128" i="39"/>
  <c r="BE127" i="39"/>
  <c r="BD127" i="39"/>
  <c r="BA127" i="39"/>
  <c r="AX127" i="39"/>
  <c r="BE126" i="39"/>
  <c r="BD126" i="39"/>
  <c r="BA126" i="39"/>
  <c r="AX126" i="39"/>
  <c r="BE125" i="39"/>
  <c r="BD125" i="39"/>
  <c r="BA125" i="39"/>
  <c r="AX125" i="39"/>
  <c r="BE124" i="39"/>
  <c r="BD124" i="39"/>
  <c r="BA124" i="39"/>
  <c r="AX124" i="39"/>
  <c r="BE123" i="39"/>
  <c r="BD123" i="39"/>
  <c r="BA123" i="39"/>
  <c r="AX123" i="39"/>
  <c r="BE122" i="39"/>
  <c r="BD122" i="39"/>
  <c r="BA122" i="39"/>
  <c r="AX122" i="39"/>
  <c r="BE121" i="39"/>
  <c r="BD121" i="39"/>
  <c r="BA121" i="39"/>
  <c r="AX121" i="39"/>
  <c r="BE120" i="39"/>
  <c r="BD120" i="39"/>
  <c r="BA120" i="39"/>
  <c r="AX120" i="39"/>
  <c r="BE119" i="39"/>
  <c r="BD119" i="39"/>
  <c r="BA119" i="39"/>
  <c r="AX119" i="39"/>
  <c r="BE118" i="39"/>
  <c r="BD118" i="39"/>
  <c r="BA118" i="39"/>
  <c r="AX118" i="39"/>
  <c r="BE117" i="39"/>
  <c r="BD117" i="39"/>
  <c r="BA117" i="39"/>
  <c r="AX117" i="39"/>
  <c r="BE116" i="39"/>
  <c r="BD116" i="39"/>
  <c r="BA116" i="39"/>
  <c r="AX116" i="39"/>
  <c r="BE115" i="39"/>
  <c r="BD115" i="39"/>
  <c r="BA115" i="39"/>
  <c r="AX115" i="39"/>
  <c r="BE114" i="39"/>
  <c r="BD114" i="39"/>
  <c r="BA114" i="39"/>
  <c r="AX114" i="39"/>
  <c r="BE113" i="39"/>
  <c r="BD113" i="39"/>
  <c r="BA113" i="39"/>
  <c r="AX113" i="39"/>
  <c r="BE112" i="39"/>
  <c r="BD112" i="39"/>
  <c r="BA112" i="39"/>
  <c r="AX112" i="39"/>
  <c r="BE111" i="39"/>
  <c r="BD111" i="39"/>
  <c r="BA111" i="39"/>
  <c r="AX111" i="39"/>
  <c r="BE110" i="39"/>
  <c r="BD110" i="39"/>
  <c r="BA110" i="39"/>
  <c r="AX110" i="39"/>
  <c r="BE109" i="39"/>
  <c r="BD109" i="39"/>
  <c r="BA109" i="39"/>
  <c r="AX109" i="39"/>
  <c r="BE108" i="39"/>
  <c r="BD108" i="39"/>
  <c r="BA108" i="39"/>
  <c r="AX108" i="39"/>
  <c r="BE107" i="39"/>
  <c r="BD107" i="39"/>
  <c r="BA107" i="39"/>
  <c r="AX107" i="39"/>
  <c r="BE106" i="39"/>
  <c r="BD106" i="39"/>
  <c r="BA106" i="39"/>
  <c r="AX106" i="39"/>
  <c r="BE105" i="39"/>
  <c r="BD105" i="39"/>
  <c r="BA105" i="39"/>
  <c r="AX105" i="39"/>
  <c r="BE104" i="39"/>
  <c r="BD104" i="39"/>
  <c r="BA104" i="39"/>
  <c r="AX104" i="39"/>
  <c r="BE103" i="39"/>
  <c r="BD103" i="39"/>
  <c r="BA103" i="39"/>
  <c r="AX103" i="39"/>
  <c r="BE102" i="39"/>
  <c r="BD102" i="39"/>
  <c r="BA102" i="39"/>
  <c r="AX102" i="39"/>
  <c r="BE101" i="39"/>
  <c r="BD101" i="39"/>
  <c r="BA101" i="39"/>
  <c r="AX101" i="39"/>
  <c r="BE100" i="39"/>
  <c r="BD100" i="39"/>
  <c r="BA100" i="39"/>
  <c r="AX100" i="39"/>
  <c r="BE99" i="39"/>
  <c r="BD99" i="39"/>
  <c r="BA99" i="39"/>
  <c r="AX99" i="39"/>
  <c r="BE98" i="39"/>
  <c r="BD98" i="39"/>
  <c r="BA98" i="39"/>
  <c r="AX98" i="39"/>
  <c r="BE97" i="39"/>
  <c r="BD97" i="39"/>
  <c r="BA97" i="39"/>
  <c r="AX97" i="39"/>
  <c r="BE96" i="39"/>
  <c r="BD96" i="39"/>
  <c r="BA96" i="39"/>
  <c r="AX96" i="39"/>
  <c r="BE95" i="39"/>
  <c r="BD95" i="39"/>
  <c r="BA95" i="39"/>
  <c r="AX95" i="39"/>
  <c r="BE94" i="39"/>
  <c r="BD94" i="39"/>
  <c r="BA94" i="39"/>
  <c r="AX94" i="39"/>
  <c r="BE93" i="39"/>
  <c r="BD93" i="39"/>
  <c r="BA93" i="39"/>
  <c r="AX93" i="39"/>
  <c r="BE92" i="39"/>
  <c r="BD92" i="39"/>
  <c r="BA92" i="39"/>
  <c r="AX92" i="39"/>
  <c r="BE91" i="39"/>
  <c r="BD91" i="39"/>
  <c r="BA91" i="39"/>
  <c r="AX91" i="39"/>
  <c r="BE90" i="39"/>
  <c r="BD90" i="39"/>
  <c r="BA90" i="39"/>
  <c r="AX90" i="39"/>
  <c r="BE89" i="39"/>
  <c r="BD89" i="39"/>
  <c r="BA89" i="39"/>
  <c r="AX89" i="39"/>
  <c r="BE88" i="39"/>
  <c r="BD88" i="39"/>
  <c r="BA88" i="39"/>
  <c r="AX88" i="39"/>
  <c r="BE87" i="39"/>
  <c r="BD87" i="39"/>
  <c r="BA87" i="39"/>
  <c r="AX87" i="39"/>
  <c r="BE86" i="39"/>
  <c r="BD86" i="39"/>
  <c r="BA86" i="39"/>
  <c r="AX86" i="39"/>
  <c r="BE85" i="39"/>
  <c r="BD85" i="39"/>
  <c r="BA85" i="39"/>
  <c r="AX85" i="39"/>
  <c r="BE84" i="39"/>
  <c r="BD84" i="39"/>
  <c r="BA84" i="39"/>
  <c r="AX84" i="39"/>
  <c r="BE83" i="39"/>
  <c r="BD83" i="39"/>
  <c r="BA83" i="39"/>
  <c r="AX83" i="39"/>
  <c r="BE82" i="39"/>
  <c r="BD82" i="39"/>
  <c r="BA82" i="39"/>
  <c r="AX82" i="39"/>
  <c r="BE81" i="39"/>
  <c r="BD81" i="39"/>
  <c r="BA81" i="39"/>
  <c r="AX81" i="39"/>
  <c r="BE80" i="39"/>
  <c r="BD80" i="39"/>
  <c r="BA80" i="39"/>
  <c r="AX80" i="39"/>
  <c r="BE79" i="39"/>
  <c r="BD79" i="39"/>
  <c r="BA79" i="39"/>
  <c r="AX79" i="39"/>
  <c r="BE78" i="39"/>
  <c r="BD78" i="39"/>
  <c r="BA78" i="39"/>
  <c r="AX78" i="39"/>
  <c r="BE77" i="39"/>
  <c r="BD77" i="39"/>
  <c r="BA77" i="39"/>
  <c r="AX77" i="39"/>
  <c r="BE76" i="39"/>
  <c r="BD76" i="39"/>
  <c r="BA76" i="39"/>
  <c r="AX76" i="39"/>
  <c r="BE75" i="39"/>
  <c r="BD75" i="39"/>
  <c r="BA75" i="39"/>
  <c r="AX75" i="39"/>
  <c r="BE74" i="39"/>
  <c r="BD74" i="39"/>
  <c r="BA74" i="39"/>
  <c r="AX74" i="39"/>
  <c r="BE73" i="39"/>
  <c r="BD73" i="39"/>
  <c r="BA73" i="39"/>
  <c r="AX73" i="39"/>
  <c r="BE72" i="39"/>
  <c r="BD72" i="39"/>
  <c r="BA72" i="39"/>
  <c r="AX72" i="39"/>
  <c r="BE71" i="39"/>
  <c r="BD71" i="39"/>
  <c r="BA71" i="39"/>
  <c r="AX71" i="39"/>
  <c r="BE70" i="39"/>
  <c r="BD70" i="39"/>
  <c r="BA70" i="39"/>
  <c r="AX70" i="39"/>
  <c r="BE69" i="39"/>
  <c r="BD69" i="39"/>
  <c r="BA69" i="39"/>
  <c r="AX69" i="39"/>
  <c r="BE68" i="39"/>
  <c r="BD68" i="39"/>
  <c r="BA68" i="39"/>
  <c r="AX68" i="39"/>
  <c r="BE67" i="39"/>
  <c r="BD67" i="39"/>
  <c r="BA67" i="39"/>
  <c r="AX67" i="39"/>
  <c r="BE66" i="39"/>
  <c r="BD66" i="39"/>
  <c r="BA66" i="39"/>
  <c r="AX66" i="39"/>
  <c r="BE65" i="39"/>
  <c r="BD65" i="39"/>
  <c r="BA65" i="39"/>
  <c r="AX65" i="39"/>
  <c r="BE64" i="39"/>
  <c r="BD64" i="39"/>
  <c r="BA64" i="39"/>
  <c r="AX64" i="39"/>
  <c r="BE63" i="39"/>
  <c r="BD63" i="39"/>
  <c r="BA63" i="39"/>
  <c r="AX63" i="39"/>
  <c r="BE62" i="39"/>
  <c r="BD62" i="39"/>
  <c r="BA62" i="39"/>
  <c r="AX62" i="39"/>
  <c r="BE61" i="39"/>
  <c r="BD61" i="39"/>
  <c r="BA61" i="39"/>
  <c r="AX61" i="39"/>
  <c r="BE60" i="39"/>
  <c r="BD60" i="39"/>
  <c r="BA60" i="39"/>
  <c r="AX60" i="39"/>
  <c r="BE59" i="39"/>
  <c r="BD59" i="39"/>
  <c r="BA59" i="39"/>
  <c r="AX59" i="39"/>
  <c r="BE58" i="39"/>
  <c r="BD58" i="39"/>
  <c r="BA58" i="39"/>
  <c r="AX58" i="39"/>
  <c r="BE57" i="39"/>
  <c r="BD57" i="39"/>
  <c r="BA57" i="39"/>
  <c r="AX57" i="39"/>
  <c r="BE56" i="39"/>
  <c r="BD56" i="39"/>
  <c r="BA56" i="39"/>
  <c r="AX56" i="39"/>
  <c r="BE55" i="39"/>
  <c r="BD55" i="39"/>
  <c r="BA55" i="39"/>
  <c r="AX55" i="39"/>
  <c r="BE54" i="39"/>
  <c r="BD54" i="39"/>
  <c r="BA54" i="39"/>
  <c r="AX54" i="39"/>
  <c r="BE53" i="39"/>
  <c r="BD53" i="39"/>
  <c r="BA53" i="39"/>
  <c r="AX53" i="39"/>
  <c r="BE52" i="39"/>
  <c r="BD52" i="39"/>
  <c r="BA52" i="39"/>
  <c r="AX52" i="39"/>
  <c r="BE51" i="39"/>
  <c r="BD51" i="39"/>
  <c r="BA51" i="39"/>
  <c r="AX51" i="39"/>
  <c r="BE50" i="39"/>
  <c r="BD50" i="39"/>
  <c r="BA50" i="39"/>
  <c r="AX50" i="39"/>
  <c r="BE49" i="39"/>
  <c r="BD49" i="39"/>
  <c r="BA49" i="39"/>
  <c r="AX49" i="39"/>
  <c r="BE48" i="39"/>
  <c r="BD48" i="39"/>
  <c r="BA48" i="39"/>
  <c r="AX48" i="39"/>
  <c r="BE47" i="39"/>
  <c r="BD47" i="39"/>
  <c r="BA47" i="39"/>
  <c r="AX47" i="39"/>
  <c r="BE46" i="39"/>
  <c r="BD46" i="39"/>
  <c r="BA46" i="39"/>
  <c r="AX46" i="39"/>
  <c r="BE45" i="39"/>
  <c r="BD45" i="39"/>
  <c r="BA45" i="39"/>
  <c r="AX45" i="39"/>
  <c r="BE44" i="39"/>
  <c r="BD44" i="39"/>
  <c r="BA44" i="39"/>
  <c r="AX44" i="39"/>
  <c r="BE43" i="39"/>
  <c r="BD43" i="39"/>
  <c r="BA43" i="39"/>
  <c r="AX43" i="39"/>
  <c r="BE42" i="39"/>
  <c r="BD42" i="39"/>
  <c r="BA42" i="39"/>
  <c r="AX42" i="39"/>
  <c r="BE41" i="39"/>
  <c r="BD41" i="39"/>
  <c r="BA41" i="39"/>
  <c r="AX41" i="39"/>
  <c r="BE40" i="39"/>
  <c r="BD40" i="39"/>
  <c r="BA40" i="39"/>
  <c r="AX40" i="39"/>
  <c r="BE39" i="39"/>
  <c r="BD39" i="39"/>
  <c r="BA39" i="39"/>
  <c r="AX39" i="39"/>
  <c r="BE38" i="39"/>
  <c r="BD38" i="39"/>
  <c r="BA38" i="39"/>
  <c r="AX38" i="39"/>
  <c r="BE37" i="39"/>
  <c r="BD37" i="39"/>
  <c r="BA37" i="39"/>
  <c r="AX37" i="39"/>
  <c r="BE36" i="39"/>
  <c r="BD36" i="39"/>
  <c r="BA36" i="39"/>
  <c r="AX36" i="39"/>
  <c r="BE35" i="39"/>
  <c r="BD35" i="39"/>
  <c r="BA35" i="39"/>
  <c r="AX35" i="39"/>
  <c r="BE34" i="39"/>
  <c r="BD34" i="39"/>
  <c r="BA34" i="39"/>
  <c r="AX34" i="39"/>
  <c r="BE33" i="39"/>
  <c r="BD33" i="39"/>
  <c r="BA33" i="39"/>
  <c r="AX33" i="39"/>
  <c r="BE32" i="39"/>
  <c r="BD32" i="39"/>
  <c r="BA32" i="39"/>
  <c r="AX32" i="39"/>
  <c r="BE31" i="39"/>
  <c r="BD31" i="39"/>
  <c r="BA31" i="39"/>
  <c r="AX31" i="39"/>
  <c r="BE30" i="39"/>
  <c r="BD30" i="39"/>
  <c r="BA30" i="39"/>
  <c r="AX30" i="39"/>
  <c r="BE29" i="39"/>
  <c r="BD29" i="39"/>
  <c r="BA29" i="39"/>
  <c r="AX29" i="39"/>
  <c r="BE28" i="39"/>
  <c r="BD28" i="39"/>
  <c r="BA28" i="39"/>
  <c r="AX28" i="39"/>
  <c r="BE27" i="39"/>
  <c r="BD27" i="39"/>
  <c r="BA27" i="39"/>
  <c r="AX27" i="39"/>
  <c r="BE26" i="39"/>
  <c r="BD26" i="39"/>
  <c r="BA26" i="39"/>
  <c r="AX26" i="39"/>
  <c r="BE25" i="39"/>
  <c r="BD25" i="39"/>
  <c r="BA25" i="39"/>
  <c r="AX25" i="39"/>
  <c r="BE24" i="39"/>
  <c r="BD24" i="39"/>
  <c r="BA24" i="39"/>
  <c r="AX24" i="39"/>
  <c r="BE23" i="39"/>
  <c r="BD23" i="39"/>
  <c r="BA23" i="39"/>
  <c r="AX23" i="39"/>
  <c r="BE22" i="39"/>
  <c r="BD22" i="39"/>
  <c r="BA22" i="39"/>
  <c r="AX22" i="39"/>
  <c r="BE21" i="39"/>
  <c r="BD21" i="39"/>
  <c r="BA21" i="39"/>
  <c r="AX21" i="39"/>
  <c r="BE20" i="39"/>
  <c r="BD20" i="39"/>
  <c r="BA20" i="39"/>
  <c r="AX20" i="39"/>
  <c r="BE19" i="39"/>
  <c r="BD19" i="39"/>
  <c r="BA19" i="39"/>
  <c r="AX19" i="39"/>
  <c r="BE18" i="39"/>
  <c r="BD18" i="39"/>
  <c r="BA18" i="39"/>
  <c r="AX18" i="39"/>
  <c r="BE17" i="39"/>
  <c r="BD17" i="39"/>
  <c r="BA17" i="39"/>
  <c r="AX17" i="39"/>
  <c r="BE16" i="39"/>
  <c r="BD16" i="39"/>
  <c r="BA16" i="39"/>
  <c r="AX16" i="39"/>
  <c r="BE15" i="39"/>
  <c r="BD15" i="39"/>
  <c r="BA15" i="39"/>
  <c r="AX15" i="39"/>
  <c r="BE14" i="39"/>
  <c r="BD14" i="39"/>
  <c r="BA14" i="39"/>
  <c r="AX14" i="39"/>
  <c r="BE13" i="39"/>
  <c r="BD13" i="39"/>
  <c r="BA13" i="39"/>
  <c r="AX13" i="39"/>
  <c r="BE12" i="39"/>
  <c r="BD12" i="39"/>
  <c r="BA12" i="39"/>
  <c r="AX12" i="39"/>
  <c r="BE11" i="39"/>
  <c r="BD11" i="39"/>
  <c r="BA11" i="39"/>
  <c r="AX11" i="39"/>
  <c r="BE10" i="39"/>
  <c r="BD10" i="39"/>
  <c r="BA10" i="39"/>
  <c r="AX10" i="39"/>
  <c r="BE9" i="39"/>
  <c r="BD9" i="39"/>
  <c r="BA9" i="39"/>
  <c r="AX9" i="39"/>
  <c r="BE8" i="39"/>
  <c r="BD8" i="39"/>
  <c r="BA8" i="39"/>
  <c r="AX8" i="39"/>
  <c r="BE141" i="40"/>
  <c r="BD141" i="40"/>
  <c r="BA141" i="40"/>
  <c r="AX141" i="40"/>
  <c r="BE140" i="40"/>
  <c r="BD140" i="40"/>
  <c r="BA140" i="40"/>
  <c r="AX140" i="40"/>
  <c r="BE139" i="40"/>
  <c r="BD139" i="40"/>
  <c r="BA139" i="40"/>
  <c r="AX139" i="40"/>
  <c r="BE138" i="40"/>
  <c r="BD138" i="40"/>
  <c r="BA138" i="40"/>
  <c r="AX138" i="40"/>
  <c r="BE137" i="40"/>
  <c r="BD137" i="40"/>
  <c r="BA137" i="40"/>
  <c r="AX137" i="40"/>
  <c r="BE136" i="40"/>
  <c r="BD136" i="40"/>
  <c r="BA136" i="40"/>
  <c r="AX136" i="40"/>
  <c r="BE135" i="40"/>
  <c r="BD135" i="40"/>
  <c r="BA135" i="40"/>
  <c r="AX135" i="40"/>
  <c r="BE134" i="40"/>
  <c r="BD134" i="40"/>
  <c r="BA134" i="40"/>
  <c r="AX134" i="40"/>
  <c r="BE133" i="40"/>
  <c r="BD133" i="40"/>
  <c r="BA133" i="40"/>
  <c r="AX133" i="40"/>
  <c r="BE132" i="40"/>
  <c r="BD132" i="40"/>
  <c r="BA132" i="40"/>
  <c r="AX132" i="40"/>
  <c r="BE131" i="40"/>
  <c r="BD131" i="40"/>
  <c r="BA131" i="40"/>
  <c r="AX131" i="40"/>
  <c r="BE130" i="40"/>
  <c r="BD130" i="40"/>
  <c r="BA130" i="40"/>
  <c r="AX130" i="40"/>
  <c r="BE129" i="40"/>
  <c r="BD129" i="40"/>
  <c r="BA129" i="40"/>
  <c r="AX129" i="40"/>
  <c r="BE128" i="40"/>
  <c r="BD128" i="40"/>
  <c r="BA128" i="40"/>
  <c r="AX128" i="40"/>
  <c r="BE127" i="40"/>
  <c r="BD127" i="40"/>
  <c r="BA127" i="40"/>
  <c r="AX127" i="40"/>
  <c r="BE126" i="40"/>
  <c r="BD126" i="40"/>
  <c r="BA126" i="40"/>
  <c r="AX126" i="40"/>
  <c r="BE125" i="40"/>
  <c r="BD125" i="40"/>
  <c r="BA125" i="40"/>
  <c r="AX125" i="40"/>
  <c r="BE124" i="40"/>
  <c r="BD124" i="40"/>
  <c r="BA124" i="40"/>
  <c r="AX124" i="40"/>
  <c r="BE123" i="40"/>
  <c r="BD123" i="40"/>
  <c r="BA123" i="40"/>
  <c r="AX123" i="40"/>
  <c r="BE122" i="40"/>
  <c r="BD122" i="40"/>
  <c r="BA122" i="40"/>
  <c r="AX122" i="40"/>
  <c r="BE121" i="40"/>
  <c r="BD121" i="40"/>
  <c r="BA121" i="40"/>
  <c r="AX121" i="40"/>
  <c r="BE120" i="40"/>
  <c r="BD120" i="40"/>
  <c r="BA120" i="40"/>
  <c r="AX120" i="40"/>
  <c r="BE119" i="40"/>
  <c r="BD119" i="40"/>
  <c r="BA119" i="40"/>
  <c r="AX119" i="40"/>
  <c r="BE118" i="40"/>
  <c r="BD118" i="40"/>
  <c r="BA118" i="40"/>
  <c r="AX118" i="40"/>
  <c r="BE117" i="40"/>
  <c r="BD117" i="40"/>
  <c r="BA117" i="40"/>
  <c r="AX117" i="40"/>
  <c r="BE116" i="40"/>
  <c r="BD116" i="40"/>
  <c r="BA116" i="40"/>
  <c r="AX116" i="40"/>
  <c r="BE115" i="40"/>
  <c r="BD115" i="40"/>
  <c r="BA115" i="40"/>
  <c r="AX115" i="40"/>
  <c r="BE114" i="40"/>
  <c r="BD114" i="40"/>
  <c r="BA114" i="40"/>
  <c r="AX114" i="40"/>
  <c r="BE113" i="40"/>
  <c r="BD113" i="40"/>
  <c r="BA113" i="40"/>
  <c r="AX113" i="40"/>
  <c r="BE112" i="40"/>
  <c r="BD112" i="40"/>
  <c r="BA112" i="40"/>
  <c r="AX112" i="40"/>
  <c r="BE111" i="40"/>
  <c r="BD111" i="40"/>
  <c r="BA111" i="40"/>
  <c r="AX111" i="40"/>
  <c r="BE110" i="40"/>
  <c r="BD110" i="40"/>
  <c r="BA110" i="40"/>
  <c r="AX110" i="40"/>
  <c r="BE109" i="40"/>
  <c r="BD109" i="40"/>
  <c r="BA109" i="40"/>
  <c r="AX109" i="40"/>
  <c r="BE108" i="40"/>
  <c r="BD108" i="40"/>
  <c r="BA108" i="40"/>
  <c r="AX108" i="40"/>
  <c r="BE107" i="40"/>
  <c r="BD107" i="40"/>
  <c r="BA107" i="40"/>
  <c r="AX107" i="40"/>
  <c r="BE106" i="40"/>
  <c r="BD106" i="40"/>
  <c r="BA106" i="40"/>
  <c r="AX106" i="40"/>
  <c r="BE105" i="40"/>
  <c r="BD105" i="40"/>
  <c r="BA105" i="40"/>
  <c r="AX105" i="40"/>
  <c r="BE104" i="40"/>
  <c r="BD104" i="40"/>
  <c r="BA104" i="40"/>
  <c r="AX104" i="40"/>
  <c r="BE103" i="40"/>
  <c r="BD103" i="40"/>
  <c r="BA103" i="40"/>
  <c r="AX103" i="40"/>
  <c r="BE102" i="40"/>
  <c r="BD102" i="40"/>
  <c r="BA102" i="40"/>
  <c r="AX102" i="40"/>
  <c r="BE101" i="40"/>
  <c r="BD101" i="40"/>
  <c r="BA101" i="40"/>
  <c r="AX101" i="40"/>
  <c r="BE100" i="40"/>
  <c r="BD100" i="40"/>
  <c r="BA100" i="40"/>
  <c r="AX100" i="40"/>
  <c r="BE99" i="40"/>
  <c r="BD99" i="40"/>
  <c r="BA99" i="40"/>
  <c r="AX99" i="40"/>
  <c r="BE98" i="40"/>
  <c r="BD98" i="40"/>
  <c r="BA98" i="40"/>
  <c r="AX98" i="40"/>
  <c r="BE97" i="40"/>
  <c r="BD97" i="40"/>
  <c r="BA97" i="40"/>
  <c r="AX97" i="40"/>
  <c r="BE96" i="40"/>
  <c r="BD96" i="40"/>
  <c r="BA96" i="40"/>
  <c r="AX96" i="40"/>
  <c r="BE95" i="40"/>
  <c r="BD95" i="40"/>
  <c r="BA95" i="40"/>
  <c r="AX95" i="40"/>
  <c r="BE94" i="40"/>
  <c r="BD94" i="40"/>
  <c r="BA94" i="40"/>
  <c r="AX94" i="40"/>
  <c r="BE93" i="40"/>
  <c r="BD93" i="40"/>
  <c r="BA93" i="40"/>
  <c r="AX93" i="40"/>
  <c r="BE92" i="40"/>
  <c r="BD92" i="40"/>
  <c r="BA92" i="40"/>
  <c r="AX92" i="40"/>
  <c r="BE91" i="40"/>
  <c r="BD91" i="40"/>
  <c r="BA91" i="40"/>
  <c r="AX91" i="40"/>
  <c r="BE90" i="40"/>
  <c r="BD90" i="40"/>
  <c r="BA90" i="40"/>
  <c r="AX90" i="40"/>
  <c r="BE89" i="40"/>
  <c r="BD89" i="40"/>
  <c r="BA89" i="40"/>
  <c r="AX89" i="40"/>
  <c r="BE88" i="40"/>
  <c r="BD88" i="40"/>
  <c r="BA88" i="40"/>
  <c r="AX88" i="40"/>
  <c r="BE87" i="40"/>
  <c r="BD87" i="40"/>
  <c r="BA87" i="40"/>
  <c r="AX87" i="40"/>
  <c r="BE86" i="40"/>
  <c r="BD86" i="40"/>
  <c r="BA86" i="40"/>
  <c r="AX86" i="40"/>
  <c r="BE85" i="40"/>
  <c r="BD85" i="40"/>
  <c r="BA85" i="40"/>
  <c r="AX85" i="40"/>
  <c r="BE84" i="40"/>
  <c r="BD84" i="40"/>
  <c r="BA84" i="40"/>
  <c r="AX84" i="40"/>
  <c r="BE83" i="40"/>
  <c r="BD83" i="40"/>
  <c r="BA83" i="40"/>
  <c r="AX83" i="40"/>
  <c r="BE82" i="40"/>
  <c r="BD82" i="40"/>
  <c r="BA82" i="40"/>
  <c r="AX82" i="40"/>
  <c r="BE81" i="40"/>
  <c r="BD81" i="40"/>
  <c r="BA81" i="40"/>
  <c r="AX81" i="40"/>
  <c r="BE80" i="40"/>
  <c r="BD80" i="40"/>
  <c r="BA80" i="40"/>
  <c r="AX80" i="40"/>
  <c r="BE79" i="40"/>
  <c r="BD79" i="40"/>
  <c r="BA79" i="40"/>
  <c r="AX79" i="40"/>
  <c r="BE78" i="40"/>
  <c r="BD78" i="40"/>
  <c r="BA78" i="40"/>
  <c r="AX78" i="40"/>
  <c r="BE77" i="40"/>
  <c r="BD77" i="40"/>
  <c r="BA77" i="40"/>
  <c r="AX77" i="40"/>
  <c r="BE76" i="40"/>
  <c r="BD76" i="40"/>
  <c r="BA76" i="40"/>
  <c r="AX76" i="40"/>
  <c r="BE75" i="40"/>
  <c r="BD75" i="40"/>
  <c r="BA75" i="40"/>
  <c r="AX75" i="40"/>
  <c r="BE74" i="40"/>
  <c r="BD74" i="40"/>
  <c r="BA74" i="40"/>
  <c r="AX74" i="40"/>
  <c r="BE73" i="40"/>
  <c r="BD73" i="40"/>
  <c r="BA73" i="40"/>
  <c r="AX73" i="40"/>
  <c r="BE72" i="40"/>
  <c r="BD72" i="40"/>
  <c r="BA72" i="40"/>
  <c r="AX72" i="40"/>
  <c r="BE71" i="40"/>
  <c r="BD71" i="40"/>
  <c r="BA71" i="40"/>
  <c r="AX71" i="40"/>
  <c r="BE70" i="40"/>
  <c r="BD70" i="40"/>
  <c r="BA70" i="40"/>
  <c r="AX70" i="40"/>
  <c r="BE69" i="40"/>
  <c r="BD69" i="40"/>
  <c r="BA69" i="40"/>
  <c r="AX69" i="40"/>
  <c r="BE68" i="40"/>
  <c r="BD68" i="40"/>
  <c r="BA68" i="40"/>
  <c r="AX68" i="40"/>
  <c r="BE67" i="40"/>
  <c r="BD67" i="40"/>
  <c r="BA67" i="40"/>
  <c r="AX67" i="40"/>
  <c r="BE66" i="40"/>
  <c r="BD66" i="40"/>
  <c r="BA66" i="40"/>
  <c r="AX66" i="40"/>
  <c r="BE65" i="40"/>
  <c r="BD65" i="40"/>
  <c r="BA65" i="40"/>
  <c r="AX65" i="40"/>
  <c r="BE64" i="40"/>
  <c r="BD64" i="40"/>
  <c r="BA64" i="40"/>
  <c r="AX64" i="40"/>
  <c r="BE63" i="40"/>
  <c r="BD63" i="40"/>
  <c r="BA63" i="40"/>
  <c r="AX63" i="40"/>
  <c r="BE62" i="40"/>
  <c r="BD62" i="40"/>
  <c r="BA62" i="40"/>
  <c r="AX62" i="40"/>
  <c r="BE61" i="40"/>
  <c r="BD61" i="40"/>
  <c r="BA61" i="40"/>
  <c r="AX61" i="40"/>
  <c r="BE60" i="40"/>
  <c r="BD60" i="40"/>
  <c r="BA60" i="40"/>
  <c r="AX60" i="40"/>
  <c r="BE59" i="40"/>
  <c r="BD59" i="40"/>
  <c r="BA59" i="40"/>
  <c r="AX59" i="40"/>
  <c r="BE58" i="40"/>
  <c r="BD58" i="40"/>
  <c r="BA58" i="40"/>
  <c r="AX58" i="40"/>
  <c r="BE57" i="40"/>
  <c r="BD57" i="40"/>
  <c r="BA57" i="40"/>
  <c r="AX57" i="40"/>
  <c r="BE56" i="40"/>
  <c r="BD56" i="40"/>
  <c r="BA56" i="40"/>
  <c r="AX56" i="40"/>
  <c r="BE55" i="40"/>
  <c r="BD55" i="40"/>
  <c r="BA55" i="40"/>
  <c r="AX55" i="40"/>
  <c r="BE54" i="40"/>
  <c r="BD54" i="40"/>
  <c r="BA54" i="40"/>
  <c r="AX54" i="40"/>
  <c r="BE53" i="40"/>
  <c r="BD53" i="40"/>
  <c r="BA53" i="40"/>
  <c r="AX53" i="40"/>
  <c r="BE52" i="40"/>
  <c r="BD52" i="40"/>
  <c r="BA52" i="40"/>
  <c r="AX52" i="40"/>
  <c r="BE51" i="40"/>
  <c r="BD51" i="40"/>
  <c r="BA51" i="40"/>
  <c r="AX51" i="40"/>
  <c r="BE50" i="40"/>
  <c r="BD50" i="40"/>
  <c r="BA50" i="40"/>
  <c r="AX50" i="40"/>
  <c r="BE49" i="40"/>
  <c r="BD49" i="40"/>
  <c r="BA49" i="40"/>
  <c r="AX49" i="40"/>
  <c r="BE48" i="40"/>
  <c r="BD48" i="40"/>
  <c r="BA48" i="40"/>
  <c r="AX48" i="40"/>
  <c r="BE47" i="40"/>
  <c r="BD47" i="40"/>
  <c r="BA47" i="40"/>
  <c r="AX47" i="40"/>
  <c r="BE46" i="40"/>
  <c r="BD46" i="40"/>
  <c r="BA46" i="40"/>
  <c r="AX46" i="40"/>
  <c r="BE45" i="40"/>
  <c r="BD45" i="40"/>
  <c r="BA45" i="40"/>
  <c r="AX45" i="40"/>
  <c r="BE44" i="40"/>
  <c r="BD44" i="40"/>
  <c r="BA44" i="40"/>
  <c r="AX44" i="40"/>
  <c r="BE43" i="40"/>
  <c r="BD43" i="40"/>
  <c r="BA43" i="40"/>
  <c r="AX43" i="40"/>
  <c r="BE42" i="40"/>
  <c r="BD42" i="40"/>
  <c r="BA42" i="40"/>
  <c r="AX42" i="40"/>
  <c r="BE41" i="40"/>
  <c r="BD41" i="40"/>
  <c r="BA41" i="40"/>
  <c r="AX41" i="40"/>
  <c r="BE40" i="40"/>
  <c r="BD40" i="40"/>
  <c r="BA40" i="40"/>
  <c r="AX40" i="40"/>
  <c r="BE39" i="40"/>
  <c r="BD39" i="40"/>
  <c r="BA39" i="40"/>
  <c r="AX39" i="40"/>
  <c r="BE38" i="40"/>
  <c r="BD38" i="40"/>
  <c r="BA38" i="40"/>
  <c r="AX38" i="40"/>
  <c r="BE37" i="40"/>
  <c r="BD37" i="40"/>
  <c r="BA37" i="40"/>
  <c r="AX37" i="40"/>
  <c r="BE36" i="40"/>
  <c r="BD36" i="40"/>
  <c r="BA36" i="40"/>
  <c r="AX36" i="40"/>
  <c r="BE35" i="40"/>
  <c r="BD35" i="40"/>
  <c r="BA35" i="40"/>
  <c r="AX35" i="40"/>
  <c r="BE34" i="40"/>
  <c r="BD34" i="40"/>
  <c r="BA34" i="40"/>
  <c r="AX34" i="40"/>
  <c r="BE33" i="40"/>
  <c r="BD33" i="40"/>
  <c r="BA33" i="40"/>
  <c r="AX33" i="40"/>
  <c r="BE32" i="40"/>
  <c r="BD32" i="40"/>
  <c r="BA32" i="40"/>
  <c r="AX32" i="40"/>
  <c r="BE31" i="40"/>
  <c r="BD31" i="40"/>
  <c r="BA31" i="40"/>
  <c r="AX31" i="40"/>
  <c r="BE30" i="40"/>
  <c r="BD30" i="40"/>
  <c r="BA30" i="40"/>
  <c r="AX30" i="40"/>
  <c r="BE29" i="40"/>
  <c r="BD29" i="40"/>
  <c r="BA29" i="40"/>
  <c r="AX29" i="40"/>
  <c r="BE28" i="40"/>
  <c r="BD28" i="40"/>
  <c r="BA28" i="40"/>
  <c r="AX28" i="40"/>
  <c r="BE27" i="40"/>
  <c r="BD27" i="40"/>
  <c r="BA27" i="40"/>
  <c r="AX27" i="40"/>
  <c r="BE26" i="40"/>
  <c r="BD26" i="40"/>
  <c r="BA26" i="40"/>
  <c r="AX26" i="40"/>
  <c r="BE25" i="40"/>
  <c r="BD25" i="40"/>
  <c r="BA25" i="40"/>
  <c r="AX25" i="40"/>
  <c r="BE24" i="40"/>
  <c r="BD24" i="40"/>
  <c r="BA24" i="40"/>
  <c r="AX24" i="40"/>
  <c r="BE23" i="40"/>
  <c r="BD23" i="40"/>
  <c r="BA23" i="40"/>
  <c r="AX23" i="40"/>
  <c r="BE22" i="40"/>
  <c r="BD22" i="40"/>
  <c r="BA22" i="40"/>
  <c r="AX22" i="40"/>
  <c r="BE21" i="40"/>
  <c r="BD21" i="40"/>
  <c r="BA21" i="40"/>
  <c r="AX21" i="40"/>
  <c r="BE20" i="40"/>
  <c r="BD20" i="40"/>
  <c r="BA20" i="40"/>
  <c r="AX20" i="40"/>
  <c r="BE19" i="40"/>
  <c r="BD19" i="40"/>
  <c r="BA19" i="40"/>
  <c r="AX19" i="40"/>
  <c r="BE18" i="40"/>
  <c r="BD18" i="40"/>
  <c r="BA18" i="40"/>
  <c r="AX18" i="40"/>
  <c r="BE17" i="40"/>
  <c r="BD17" i="40"/>
  <c r="BA17" i="40"/>
  <c r="AX17" i="40"/>
  <c r="BE16" i="40"/>
  <c r="BD16" i="40"/>
  <c r="BA16" i="40"/>
  <c r="AX16" i="40"/>
  <c r="BE15" i="40"/>
  <c r="BD15" i="40"/>
  <c r="BA15" i="40"/>
  <c r="AX15" i="40"/>
  <c r="BE14" i="40"/>
  <c r="BD14" i="40"/>
  <c r="BA14" i="40"/>
  <c r="AX14" i="40"/>
  <c r="BE13" i="40"/>
  <c r="BD13" i="40"/>
  <c r="BA13" i="40"/>
  <c r="AX13" i="40"/>
  <c r="BE12" i="40"/>
  <c r="BD12" i="40"/>
  <c r="BA12" i="40"/>
  <c r="AX12" i="40"/>
  <c r="BE11" i="40"/>
  <c r="BD11" i="40"/>
  <c r="BA11" i="40"/>
  <c r="AX11" i="40"/>
  <c r="BE10" i="40"/>
  <c r="BD10" i="40"/>
  <c r="BA10" i="40"/>
  <c r="AX10" i="40"/>
  <c r="BE9" i="40"/>
  <c r="BD9" i="40"/>
  <c r="BA9" i="40"/>
  <c r="AX9" i="40"/>
  <c r="BE8" i="40"/>
  <c r="BD8" i="40"/>
  <c r="BA8" i="40"/>
  <c r="AX8" i="40"/>
  <c r="BE105" i="41"/>
  <c r="BD105" i="41"/>
  <c r="BA105" i="41"/>
  <c r="AX105" i="41"/>
  <c r="BE104" i="41"/>
  <c r="BD104" i="41"/>
  <c r="BA104" i="41"/>
  <c r="AX104" i="41"/>
  <c r="BE103" i="41"/>
  <c r="BD103" i="41"/>
  <c r="BA103" i="41"/>
  <c r="AX103" i="41"/>
  <c r="BE102" i="41"/>
  <c r="BD102" i="41"/>
  <c r="BA102" i="41"/>
  <c r="AX102" i="41"/>
  <c r="BE101" i="41"/>
  <c r="BD101" i="41"/>
  <c r="BA101" i="41"/>
  <c r="AX101" i="41"/>
  <c r="BE100" i="41"/>
  <c r="BD100" i="41"/>
  <c r="BA100" i="41"/>
  <c r="AX100" i="41"/>
  <c r="BE99" i="41"/>
  <c r="BD99" i="41"/>
  <c r="BA99" i="41"/>
  <c r="AX99" i="41"/>
  <c r="BE98" i="41"/>
  <c r="BD98" i="41"/>
  <c r="BA98" i="41"/>
  <c r="AX98" i="41"/>
  <c r="BE97" i="41"/>
  <c r="BD97" i="41"/>
  <c r="BA97" i="41"/>
  <c r="AX97" i="41"/>
  <c r="BE96" i="41"/>
  <c r="BD96" i="41"/>
  <c r="BA96" i="41"/>
  <c r="AX96" i="41"/>
  <c r="BE95" i="41"/>
  <c r="BD95" i="41"/>
  <c r="BA95" i="41"/>
  <c r="AX95" i="41"/>
  <c r="BE94" i="41"/>
  <c r="BD94" i="41"/>
  <c r="BA94" i="41"/>
  <c r="AX94" i="41"/>
  <c r="BE93" i="41"/>
  <c r="BD93" i="41"/>
  <c r="BA93" i="41"/>
  <c r="AX93" i="41"/>
  <c r="BE92" i="41"/>
  <c r="BD92" i="41"/>
  <c r="BA92" i="41"/>
  <c r="AX92" i="41"/>
  <c r="BE91" i="41"/>
  <c r="BD91" i="41"/>
  <c r="BA91" i="41"/>
  <c r="AX91" i="41"/>
  <c r="BE90" i="41"/>
  <c r="BD90" i="41"/>
  <c r="BA90" i="41"/>
  <c r="AX90" i="41"/>
  <c r="BE89" i="41"/>
  <c r="BD89" i="41"/>
  <c r="BA89" i="41"/>
  <c r="AX89" i="41"/>
  <c r="BE88" i="41"/>
  <c r="BD88" i="41"/>
  <c r="BA88" i="41"/>
  <c r="AX88" i="41"/>
  <c r="BE87" i="41"/>
  <c r="BD87" i="41"/>
  <c r="BA87" i="41"/>
  <c r="AX87" i="41"/>
  <c r="BE86" i="41"/>
  <c r="BD86" i="41"/>
  <c r="BA86" i="41"/>
  <c r="AX86" i="41"/>
  <c r="BE85" i="41"/>
  <c r="BD85" i="41"/>
  <c r="BA85" i="41"/>
  <c r="AX85" i="41"/>
  <c r="BE84" i="41"/>
  <c r="BD84" i="41"/>
  <c r="BA84" i="41"/>
  <c r="AX84" i="41"/>
  <c r="BE83" i="41"/>
  <c r="BD83" i="41"/>
  <c r="BA83" i="41"/>
  <c r="AX83" i="41"/>
  <c r="BE82" i="41"/>
  <c r="BD82" i="41"/>
  <c r="BA82" i="41"/>
  <c r="AX82" i="41"/>
  <c r="BE81" i="41"/>
  <c r="BD81" i="41"/>
  <c r="BA81" i="41"/>
  <c r="AX81" i="41"/>
  <c r="BE80" i="41"/>
  <c r="BD80" i="41"/>
  <c r="BA80" i="41"/>
  <c r="AX80" i="41"/>
  <c r="BE79" i="41"/>
  <c r="BD79" i="41"/>
  <c r="BA79" i="41"/>
  <c r="AX79" i="41"/>
  <c r="BE78" i="41"/>
  <c r="BD78" i="41"/>
  <c r="BA78" i="41"/>
  <c r="AX78" i="41"/>
  <c r="BE77" i="41"/>
  <c r="BD77" i="41"/>
  <c r="BA77" i="41"/>
  <c r="AX77" i="41"/>
  <c r="BE76" i="41"/>
  <c r="BD76" i="41"/>
  <c r="BA76" i="41"/>
  <c r="AX76" i="41"/>
  <c r="BE75" i="41"/>
  <c r="BD75" i="41"/>
  <c r="BA75" i="41"/>
  <c r="AX75" i="41"/>
  <c r="BE74" i="41"/>
  <c r="BD74" i="41"/>
  <c r="BA74" i="41"/>
  <c r="AX74" i="41"/>
  <c r="BE73" i="41"/>
  <c r="BD73" i="41"/>
  <c r="BA73" i="41"/>
  <c r="AX73" i="41"/>
  <c r="BE72" i="41"/>
  <c r="BD72" i="41"/>
  <c r="BA72" i="41"/>
  <c r="AX72" i="41"/>
  <c r="BE71" i="41"/>
  <c r="BD71" i="41"/>
  <c r="BA71" i="41"/>
  <c r="AX71" i="41"/>
  <c r="BE70" i="41"/>
  <c r="BD70" i="41"/>
  <c r="BA70" i="41"/>
  <c r="AX70" i="41"/>
  <c r="BE69" i="41"/>
  <c r="BD69" i="41"/>
  <c r="BA69" i="41"/>
  <c r="AX69" i="41"/>
  <c r="BE68" i="41"/>
  <c r="BD68" i="41"/>
  <c r="BA68" i="41"/>
  <c r="AX68" i="41"/>
  <c r="BE67" i="41"/>
  <c r="BD67" i="41"/>
  <c r="BA67" i="41"/>
  <c r="AX67" i="41"/>
  <c r="BE66" i="41"/>
  <c r="BD66" i="41"/>
  <c r="BA66" i="41"/>
  <c r="AX66" i="41"/>
  <c r="BE65" i="41"/>
  <c r="BD65" i="41"/>
  <c r="BA65" i="41"/>
  <c r="AX65" i="41"/>
  <c r="BE64" i="41"/>
  <c r="BD64" i="41"/>
  <c r="BA64" i="41"/>
  <c r="AX64" i="41"/>
  <c r="BE63" i="41"/>
  <c r="BD63" i="41"/>
  <c r="BA63" i="41"/>
  <c r="AX63" i="41"/>
  <c r="BE62" i="41"/>
  <c r="BD62" i="41"/>
  <c r="BA62" i="41"/>
  <c r="AX62" i="41"/>
  <c r="BE61" i="41"/>
  <c r="BD61" i="41"/>
  <c r="BA61" i="41"/>
  <c r="AX61" i="41"/>
  <c r="BE60" i="41"/>
  <c r="BD60" i="41"/>
  <c r="BA60" i="41"/>
  <c r="AX60" i="41"/>
  <c r="BE59" i="41"/>
  <c r="BD59" i="41"/>
  <c r="BA59" i="41"/>
  <c r="AX59" i="41"/>
  <c r="BE58" i="41"/>
  <c r="BD58" i="41"/>
  <c r="BA58" i="41"/>
  <c r="AX58" i="41"/>
  <c r="BE57" i="41"/>
  <c r="BD57" i="41"/>
  <c r="BA57" i="41"/>
  <c r="AX57" i="41"/>
  <c r="BE56" i="41"/>
  <c r="BD56" i="41"/>
  <c r="BA56" i="41"/>
  <c r="AX56" i="41"/>
  <c r="BE55" i="41"/>
  <c r="BD55" i="41"/>
  <c r="BA55" i="41"/>
  <c r="AX55" i="41"/>
  <c r="BE54" i="41"/>
  <c r="BD54" i="41"/>
  <c r="BA54" i="41"/>
  <c r="AX54" i="41"/>
  <c r="BE53" i="41"/>
  <c r="BD53" i="41"/>
  <c r="BA53" i="41"/>
  <c r="AX53" i="41"/>
  <c r="BE52" i="41"/>
  <c r="BD52" i="41"/>
  <c r="BA52" i="41"/>
  <c r="AX52" i="41"/>
  <c r="BE51" i="41"/>
  <c r="BD51" i="41"/>
  <c r="BA51" i="41"/>
  <c r="AX51" i="41"/>
  <c r="BE50" i="41"/>
  <c r="BD50" i="41"/>
  <c r="BA50" i="41"/>
  <c r="AX50" i="41"/>
  <c r="BE49" i="41"/>
  <c r="BD49" i="41"/>
  <c r="BA49" i="41"/>
  <c r="AX49" i="41"/>
  <c r="BE48" i="41"/>
  <c r="BD48" i="41"/>
  <c r="BA48" i="41"/>
  <c r="AX48" i="41"/>
  <c r="BE47" i="41"/>
  <c r="BD47" i="41"/>
  <c r="BA47" i="41"/>
  <c r="AX47" i="41"/>
  <c r="BE46" i="41"/>
  <c r="BD46" i="41"/>
  <c r="BA46" i="41"/>
  <c r="AX46" i="41"/>
  <c r="BE45" i="41"/>
  <c r="BD45" i="41"/>
  <c r="BA45" i="41"/>
  <c r="AX45" i="41"/>
  <c r="BE44" i="41"/>
  <c r="BD44" i="41"/>
  <c r="BA44" i="41"/>
  <c r="AX44" i="41"/>
  <c r="BE43" i="41"/>
  <c r="BD43" i="41"/>
  <c r="BA43" i="41"/>
  <c r="AX43" i="41"/>
  <c r="BE42" i="41"/>
  <c r="BD42" i="41"/>
  <c r="BA42" i="41"/>
  <c r="AX42" i="41"/>
  <c r="BE41" i="41"/>
  <c r="BD41" i="41"/>
  <c r="BA41" i="41"/>
  <c r="AX41" i="41"/>
  <c r="BE40" i="41"/>
  <c r="BD40" i="41"/>
  <c r="BA40" i="41"/>
  <c r="AX40" i="41"/>
  <c r="BE39" i="41"/>
  <c r="BD39" i="41"/>
  <c r="BA39" i="41"/>
  <c r="AX39" i="41"/>
  <c r="BE38" i="41"/>
  <c r="BD38" i="41"/>
  <c r="BA38" i="41"/>
  <c r="AX38" i="41"/>
  <c r="BE37" i="41"/>
  <c r="BD37" i="41"/>
  <c r="BA37" i="41"/>
  <c r="AX37" i="41"/>
  <c r="BE36" i="41"/>
  <c r="BD36" i="41"/>
  <c r="BA36" i="41"/>
  <c r="AX36" i="41"/>
  <c r="BE35" i="41"/>
  <c r="BD35" i="41"/>
  <c r="BA35" i="41"/>
  <c r="AX35" i="41"/>
  <c r="BE34" i="41"/>
  <c r="BD34" i="41"/>
  <c r="BA34" i="41"/>
  <c r="AX34" i="41"/>
  <c r="BE33" i="41"/>
  <c r="BD33" i="41"/>
  <c r="BA33" i="41"/>
  <c r="AX33" i="41"/>
  <c r="BE32" i="41"/>
  <c r="BD32" i="41"/>
  <c r="BA32" i="41"/>
  <c r="AX32" i="41"/>
  <c r="BE31" i="41"/>
  <c r="BD31" i="41"/>
  <c r="BA31" i="41"/>
  <c r="AX31" i="41"/>
  <c r="BE30" i="41"/>
  <c r="BD30" i="41"/>
  <c r="BA30" i="41"/>
  <c r="AX30" i="41"/>
  <c r="BE29" i="41"/>
  <c r="BD29" i="41"/>
  <c r="BA29" i="41"/>
  <c r="AX29" i="41"/>
  <c r="BE28" i="41"/>
  <c r="BD28" i="41"/>
  <c r="BA28" i="41"/>
  <c r="AX28" i="41"/>
  <c r="BE27" i="41"/>
  <c r="BD27" i="41"/>
  <c r="BA27" i="41"/>
  <c r="AX27" i="41"/>
  <c r="BE26" i="41"/>
  <c r="BD26" i="41"/>
  <c r="BA26" i="41"/>
  <c r="AX26" i="41"/>
  <c r="BE25" i="41"/>
  <c r="BD25" i="41"/>
  <c r="BA25" i="41"/>
  <c r="AX25" i="41"/>
  <c r="BE24" i="41"/>
  <c r="BD24" i="41"/>
  <c r="BA24" i="41"/>
  <c r="AX24" i="41"/>
  <c r="BE23" i="41"/>
  <c r="BD23" i="41"/>
  <c r="BA23" i="41"/>
  <c r="AX23" i="41"/>
  <c r="BE22" i="41"/>
  <c r="BD22" i="41"/>
  <c r="BA22" i="41"/>
  <c r="AX22" i="41"/>
  <c r="BE21" i="41"/>
  <c r="BD21" i="41"/>
  <c r="BA21" i="41"/>
  <c r="AX21" i="41"/>
  <c r="BE20" i="41"/>
  <c r="BD20" i="41"/>
  <c r="BA20" i="41"/>
  <c r="AX20" i="41"/>
  <c r="BE19" i="41"/>
  <c r="BD19" i="41"/>
  <c r="BA19" i="41"/>
  <c r="AX19" i="41"/>
  <c r="BE18" i="41"/>
  <c r="BD18" i="41"/>
  <c r="BA18" i="41"/>
  <c r="AX18" i="41"/>
  <c r="BE17" i="41"/>
  <c r="BD17" i="41"/>
  <c r="BA17" i="41"/>
  <c r="AX17" i="41"/>
  <c r="BE16" i="41"/>
  <c r="BD16" i="41"/>
  <c r="BA16" i="41"/>
  <c r="AX16" i="41"/>
  <c r="BE15" i="41"/>
  <c r="BD15" i="41"/>
  <c r="BA15" i="41"/>
  <c r="AX15" i="41"/>
  <c r="BE14" i="41"/>
  <c r="BD14" i="41"/>
  <c r="BA14" i="41"/>
  <c r="AX14" i="41"/>
  <c r="BE13" i="41"/>
  <c r="BD13" i="41"/>
  <c r="BA13" i="41"/>
  <c r="AX13" i="41"/>
  <c r="BE12" i="41"/>
  <c r="BD12" i="41"/>
  <c r="BA12" i="41"/>
  <c r="AX12" i="41"/>
  <c r="BE11" i="41"/>
  <c r="BD11" i="41"/>
  <c r="BA11" i="41"/>
  <c r="AX11" i="41"/>
  <c r="BE10" i="41"/>
  <c r="BD10" i="41"/>
  <c r="BA10" i="41"/>
  <c r="AX10" i="41"/>
  <c r="BE9" i="41"/>
  <c r="BD9" i="41"/>
  <c r="BA9" i="41"/>
  <c r="AX9" i="41"/>
  <c r="BE8" i="41"/>
  <c r="BD8" i="41"/>
  <c r="BA8" i="41"/>
  <c r="AX8" i="41"/>
  <c r="BE276" i="42"/>
  <c r="BD276" i="42"/>
  <c r="BA276" i="42"/>
  <c r="AX276" i="42"/>
  <c r="BE275" i="42"/>
  <c r="BD275" i="42"/>
  <c r="BA275" i="42"/>
  <c r="AX275" i="42"/>
  <c r="BE274" i="42"/>
  <c r="BD274" i="42"/>
  <c r="BA274" i="42"/>
  <c r="AX274" i="42"/>
  <c r="BE273" i="42"/>
  <c r="BD273" i="42"/>
  <c r="BA273" i="42"/>
  <c r="AX273" i="42"/>
  <c r="BE272" i="42"/>
  <c r="BD272" i="42"/>
  <c r="BA272" i="42"/>
  <c r="AX272" i="42"/>
  <c r="BE271" i="42"/>
  <c r="BD271" i="42"/>
  <c r="BA271" i="42"/>
  <c r="AX271" i="42"/>
  <c r="BE270" i="42"/>
  <c r="BD270" i="42"/>
  <c r="BA270" i="42"/>
  <c r="AX270" i="42"/>
  <c r="BE269" i="42"/>
  <c r="BD269" i="42"/>
  <c r="BA269" i="42"/>
  <c r="AX269" i="42"/>
  <c r="BE268" i="42"/>
  <c r="BD268" i="42"/>
  <c r="BA268" i="42"/>
  <c r="AX268" i="42"/>
  <c r="BE267" i="42"/>
  <c r="BD267" i="42"/>
  <c r="BA267" i="42"/>
  <c r="AX267" i="42"/>
  <c r="BE266" i="42"/>
  <c r="BD266" i="42"/>
  <c r="BA266" i="42"/>
  <c r="AX266" i="42"/>
  <c r="BE265" i="42"/>
  <c r="BD265" i="42"/>
  <c r="BA265" i="42"/>
  <c r="AX265" i="42"/>
  <c r="BE264" i="42"/>
  <c r="BD264" i="42"/>
  <c r="BA264" i="42"/>
  <c r="AX264" i="42"/>
  <c r="BE263" i="42"/>
  <c r="BD263" i="42"/>
  <c r="BA263" i="42"/>
  <c r="AX263" i="42"/>
  <c r="BE262" i="42"/>
  <c r="BD262" i="42"/>
  <c r="BA262" i="42"/>
  <c r="AX262" i="42"/>
  <c r="BE261" i="42"/>
  <c r="BD261" i="42"/>
  <c r="BA261" i="42"/>
  <c r="AX261" i="42"/>
  <c r="BE260" i="42"/>
  <c r="BD260" i="42"/>
  <c r="BA260" i="42"/>
  <c r="AX260" i="42"/>
  <c r="BE259" i="42"/>
  <c r="BD259" i="42"/>
  <c r="BA259" i="42"/>
  <c r="AX259" i="42"/>
  <c r="BE258" i="42"/>
  <c r="BD258" i="42"/>
  <c r="BA258" i="42"/>
  <c r="AX258" i="42"/>
  <c r="BE257" i="42"/>
  <c r="BD257" i="42"/>
  <c r="BA257" i="42"/>
  <c r="AX257" i="42"/>
  <c r="BE256" i="42"/>
  <c r="BD256" i="42"/>
  <c r="BA256" i="42"/>
  <c r="AX256" i="42"/>
  <c r="BE255" i="42"/>
  <c r="BD255" i="42"/>
  <c r="BA255" i="42"/>
  <c r="AX255" i="42"/>
  <c r="BE254" i="42"/>
  <c r="BD254" i="42"/>
  <c r="BA254" i="42"/>
  <c r="AX254" i="42"/>
  <c r="BE253" i="42"/>
  <c r="BD253" i="42"/>
  <c r="BA253" i="42"/>
  <c r="AX253" i="42"/>
  <c r="BE252" i="42"/>
  <c r="BD252" i="42"/>
  <c r="BA252" i="42"/>
  <c r="AX252" i="42"/>
  <c r="BE251" i="42"/>
  <c r="BD251" i="42"/>
  <c r="BA251" i="42"/>
  <c r="AX251" i="42"/>
  <c r="BE250" i="42"/>
  <c r="BD250" i="42"/>
  <c r="BA250" i="42"/>
  <c r="AX250" i="42"/>
  <c r="BE249" i="42"/>
  <c r="BD249" i="42"/>
  <c r="BA249" i="42"/>
  <c r="AX249" i="42"/>
  <c r="BE248" i="42"/>
  <c r="BD248" i="42"/>
  <c r="BA248" i="42"/>
  <c r="AX248" i="42"/>
  <c r="BE247" i="42"/>
  <c r="BD247" i="42"/>
  <c r="BA247" i="42"/>
  <c r="AX247" i="42"/>
  <c r="BE246" i="42"/>
  <c r="BD246" i="42"/>
  <c r="BA246" i="42"/>
  <c r="AX246" i="42"/>
  <c r="BE245" i="42"/>
  <c r="BD245" i="42"/>
  <c r="BA245" i="42"/>
  <c r="AX245" i="42"/>
  <c r="BE244" i="42"/>
  <c r="BD244" i="42"/>
  <c r="BA244" i="42"/>
  <c r="AX244" i="42"/>
  <c r="BE243" i="42"/>
  <c r="BD243" i="42"/>
  <c r="BA243" i="42"/>
  <c r="AX243" i="42"/>
  <c r="BE242" i="42"/>
  <c r="BD242" i="42"/>
  <c r="BA242" i="42"/>
  <c r="AX242" i="42"/>
  <c r="BE241" i="42"/>
  <c r="BD241" i="42"/>
  <c r="BA241" i="42"/>
  <c r="AX241" i="42"/>
  <c r="BE240" i="42"/>
  <c r="BD240" i="42"/>
  <c r="BA240" i="42"/>
  <c r="AX240" i="42"/>
  <c r="BE239" i="42"/>
  <c r="BD239" i="42"/>
  <c r="BA239" i="42"/>
  <c r="AX239" i="42"/>
  <c r="BE238" i="42"/>
  <c r="BD238" i="42"/>
  <c r="BA238" i="42"/>
  <c r="AX238" i="42"/>
  <c r="BE237" i="42"/>
  <c r="BD237" i="42"/>
  <c r="BA237" i="42"/>
  <c r="AX237" i="42"/>
  <c r="BE236" i="42"/>
  <c r="BD236" i="42"/>
  <c r="BA236" i="42"/>
  <c r="AX236" i="42"/>
  <c r="BE235" i="42"/>
  <c r="BD235" i="42"/>
  <c r="BA235" i="42"/>
  <c r="AX235" i="42"/>
  <c r="BE234" i="42"/>
  <c r="BD234" i="42"/>
  <c r="BA234" i="42"/>
  <c r="AX234" i="42"/>
  <c r="BE233" i="42"/>
  <c r="BD233" i="42"/>
  <c r="BA233" i="42"/>
  <c r="AX233" i="42"/>
  <c r="BE232" i="42"/>
  <c r="BD232" i="42"/>
  <c r="BA232" i="42"/>
  <c r="AX232" i="42"/>
  <c r="BE231" i="42"/>
  <c r="BD231" i="42"/>
  <c r="BA231" i="42"/>
  <c r="AX231" i="42"/>
  <c r="BE230" i="42"/>
  <c r="BD230" i="42"/>
  <c r="BA230" i="42"/>
  <c r="AX230" i="42"/>
  <c r="BE229" i="42"/>
  <c r="BD229" i="42"/>
  <c r="BA229" i="42"/>
  <c r="AX229" i="42"/>
  <c r="BE228" i="42"/>
  <c r="BD228" i="42"/>
  <c r="BA228" i="42"/>
  <c r="AX228" i="42"/>
  <c r="BE227" i="42"/>
  <c r="BD227" i="42"/>
  <c r="BA227" i="42"/>
  <c r="AX227" i="42"/>
  <c r="BE226" i="42"/>
  <c r="BD226" i="42"/>
  <c r="BA226" i="42"/>
  <c r="AX226" i="42"/>
  <c r="BE225" i="42"/>
  <c r="BD225" i="42"/>
  <c r="BA225" i="42"/>
  <c r="AX225" i="42"/>
  <c r="BE224" i="42"/>
  <c r="BD224" i="42"/>
  <c r="BA224" i="42"/>
  <c r="AX224" i="42"/>
  <c r="BE223" i="42"/>
  <c r="BD223" i="42"/>
  <c r="BA223" i="42"/>
  <c r="AX223" i="42"/>
  <c r="BE222" i="42"/>
  <c r="BD222" i="42"/>
  <c r="BA222" i="42"/>
  <c r="AX222" i="42"/>
  <c r="BE221" i="42"/>
  <c r="BD221" i="42"/>
  <c r="BA221" i="42"/>
  <c r="AX221" i="42"/>
  <c r="BE220" i="42"/>
  <c r="BD220" i="42"/>
  <c r="BA220" i="42"/>
  <c r="AX220" i="42"/>
  <c r="BE219" i="42"/>
  <c r="BD219" i="42"/>
  <c r="BA219" i="42"/>
  <c r="AX219" i="42"/>
  <c r="BE218" i="42"/>
  <c r="BD218" i="42"/>
  <c r="BA218" i="42"/>
  <c r="AX218" i="42"/>
  <c r="BE217" i="42"/>
  <c r="BD217" i="42"/>
  <c r="BA217" i="42"/>
  <c r="AX217" i="42"/>
  <c r="BE216" i="42"/>
  <c r="BD216" i="42"/>
  <c r="BA216" i="42"/>
  <c r="AX216" i="42"/>
  <c r="BE215" i="42"/>
  <c r="BD215" i="42"/>
  <c r="BA215" i="42"/>
  <c r="AX215" i="42"/>
  <c r="BE214" i="42"/>
  <c r="BD214" i="42"/>
  <c r="BA214" i="42"/>
  <c r="AX214" i="42"/>
  <c r="BE213" i="42"/>
  <c r="BD213" i="42"/>
  <c r="BA213" i="42"/>
  <c r="AX213" i="42"/>
  <c r="BE212" i="42"/>
  <c r="BD212" i="42"/>
  <c r="BA212" i="42"/>
  <c r="AX212" i="42"/>
  <c r="BE211" i="42"/>
  <c r="BD211" i="42"/>
  <c r="BA211" i="42"/>
  <c r="AX211" i="42"/>
  <c r="BE210" i="42"/>
  <c r="BD210" i="42"/>
  <c r="BA210" i="42"/>
  <c r="AX210" i="42"/>
  <c r="BE209" i="42"/>
  <c r="BD209" i="42"/>
  <c r="BA209" i="42"/>
  <c r="AX209" i="42"/>
  <c r="BE208" i="42"/>
  <c r="BD208" i="42"/>
  <c r="BA208" i="42"/>
  <c r="AX208" i="42"/>
  <c r="BE207" i="42"/>
  <c r="BD207" i="42"/>
  <c r="BA207" i="42"/>
  <c r="AX207" i="42"/>
  <c r="BE206" i="42"/>
  <c r="BD206" i="42"/>
  <c r="BA206" i="42"/>
  <c r="AX206" i="42"/>
  <c r="BE205" i="42"/>
  <c r="BD205" i="42"/>
  <c r="BA205" i="42"/>
  <c r="AX205" i="42"/>
  <c r="BE204" i="42"/>
  <c r="BD204" i="42"/>
  <c r="BA204" i="42"/>
  <c r="AX204" i="42"/>
  <c r="BE203" i="42"/>
  <c r="BD203" i="42"/>
  <c r="BA203" i="42"/>
  <c r="AX203" i="42"/>
  <c r="BE202" i="42"/>
  <c r="BD202" i="42"/>
  <c r="BA202" i="42"/>
  <c r="AX202" i="42"/>
  <c r="BE201" i="42"/>
  <c r="BD201" i="42"/>
  <c r="BA201" i="42"/>
  <c r="AX201" i="42"/>
  <c r="BE200" i="42"/>
  <c r="BD200" i="42"/>
  <c r="BA200" i="42"/>
  <c r="AX200" i="42"/>
  <c r="BE199" i="42"/>
  <c r="BD199" i="42"/>
  <c r="BA199" i="42"/>
  <c r="AX199" i="42"/>
  <c r="BE198" i="42"/>
  <c r="BD198" i="42"/>
  <c r="BA198" i="42"/>
  <c r="AX198" i="42"/>
  <c r="BE197" i="42"/>
  <c r="BD197" i="42"/>
  <c r="BA197" i="42"/>
  <c r="AX197" i="42"/>
  <c r="BE196" i="42"/>
  <c r="BD196" i="42"/>
  <c r="BA196" i="42"/>
  <c r="AX196" i="42"/>
  <c r="BE195" i="42"/>
  <c r="BD195" i="42"/>
  <c r="BA195" i="42"/>
  <c r="AX195" i="42"/>
  <c r="BE194" i="42"/>
  <c r="BD194" i="42"/>
  <c r="BA194" i="42"/>
  <c r="AX194" i="42"/>
  <c r="BE193" i="42"/>
  <c r="BD193" i="42"/>
  <c r="BA193" i="42"/>
  <c r="AX193" i="42"/>
  <c r="BE192" i="42"/>
  <c r="BD192" i="42"/>
  <c r="BA192" i="42"/>
  <c r="AX192" i="42"/>
  <c r="BE191" i="42"/>
  <c r="BD191" i="42"/>
  <c r="BA191" i="42"/>
  <c r="AX191" i="42"/>
  <c r="BE190" i="42"/>
  <c r="BD190" i="42"/>
  <c r="BA190" i="42"/>
  <c r="AX190" i="42"/>
  <c r="BE189" i="42"/>
  <c r="BD189" i="42"/>
  <c r="BA189" i="42"/>
  <c r="AX189" i="42"/>
  <c r="BE188" i="42"/>
  <c r="BD188" i="42"/>
  <c r="BA188" i="42"/>
  <c r="AX188" i="42"/>
  <c r="BE187" i="42"/>
  <c r="BD187" i="42"/>
  <c r="BA187" i="42"/>
  <c r="AX187" i="42"/>
  <c r="BE186" i="42"/>
  <c r="BD186" i="42"/>
  <c r="BA186" i="42"/>
  <c r="AX186" i="42"/>
  <c r="BE185" i="42"/>
  <c r="BD185" i="42"/>
  <c r="BA185" i="42"/>
  <c r="AX185" i="42"/>
  <c r="BE184" i="42"/>
  <c r="BD184" i="42"/>
  <c r="BA184" i="42"/>
  <c r="AX184" i="42"/>
  <c r="BE183" i="42"/>
  <c r="BD183" i="42"/>
  <c r="BA183" i="42"/>
  <c r="AX183" i="42"/>
  <c r="BE182" i="42"/>
  <c r="BD182" i="42"/>
  <c r="BA182" i="42"/>
  <c r="AX182" i="42"/>
  <c r="BE181" i="42"/>
  <c r="BD181" i="42"/>
  <c r="BA181" i="42"/>
  <c r="AX181" i="42"/>
  <c r="BE180" i="42"/>
  <c r="BD180" i="42"/>
  <c r="BA180" i="42"/>
  <c r="AX180" i="42"/>
  <c r="BE179" i="42"/>
  <c r="BD179" i="42"/>
  <c r="BA179" i="42"/>
  <c r="AX179" i="42"/>
  <c r="BE178" i="42"/>
  <c r="BD178" i="42"/>
  <c r="BA178" i="42"/>
  <c r="AX178" i="42"/>
  <c r="BE177" i="42"/>
  <c r="BD177" i="42"/>
  <c r="BA177" i="42"/>
  <c r="AX177" i="42"/>
  <c r="BE176" i="42"/>
  <c r="BD176" i="42"/>
  <c r="BA176" i="42"/>
  <c r="AX176" i="42"/>
  <c r="BE175" i="42"/>
  <c r="BD175" i="42"/>
  <c r="BA175" i="42"/>
  <c r="AX175" i="42"/>
  <c r="BE174" i="42"/>
  <c r="BD174" i="42"/>
  <c r="BA174" i="42"/>
  <c r="AX174" i="42"/>
  <c r="BE173" i="42"/>
  <c r="BD173" i="42"/>
  <c r="BA173" i="42"/>
  <c r="AX173" i="42"/>
  <c r="BE172" i="42"/>
  <c r="BD172" i="42"/>
  <c r="BA172" i="42"/>
  <c r="AX172" i="42"/>
  <c r="BE171" i="42"/>
  <c r="BD171" i="42"/>
  <c r="BA171" i="42"/>
  <c r="AX171" i="42"/>
  <c r="BE170" i="42"/>
  <c r="BD170" i="42"/>
  <c r="BA170" i="42"/>
  <c r="AX170" i="42"/>
  <c r="BE169" i="42"/>
  <c r="BD169" i="42"/>
  <c r="BA169" i="42"/>
  <c r="AX169" i="42"/>
  <c r="BE168" i="42"/>
  <c r="BD168" i="42"/>
  <c r="BA168" i="42"/>
  <c r="AX168" i="42"/>
  <c r="BE167" i="42"/>
  <c r="BD167" i="42"/>
  <c r="BA167" i="42"/>
  <c r="AX167" i="42"/>
  <c r="BE166" i="42"/>
  <c r="BD166" i="42"/>
  <c r="BA166" i="42"/>
  <c r="AX166" i="42"/>
  <c r="BE165" i="42"/>
  <c r="BD165" i="42"/>
  <c r="BA165" i="42"/>
  <c r="AX165" i="42"/>
  <c r="BE164" i="42"/>
  <c r="BD164" i="42"/>
  <c r="BA164" i="42"/>
  <c r="AX164" i="42"/>
  <c r="BE163" i="42"/>
  <c r="BD163" i="42"/>
  <c r="BA163" i="42"/>
  <c r="AX163" i="42"/>
  <c r="BE162" i="42"/>
  <c r="BD162" i="42"/>
  <c r="BA162" i="42"/>
  <c r="AX162" i="42"/>
  <c r="BE161" i="42"/>
  <c r="BD161" i="42"/>
  <c r="BA161" i="42"/>
  <c r="AX161" i="42"/>
  <c r="BE160" i="42"/>
  <c r="BD160" i="42"/>
  <c r="BA160" i="42"/>
  <c r="AX160" i="42"/>
  <c r="BE159" i="42"/>
  <c r="BD159" i="42"/>
  <c r="BA159" i="42"/>
  <c r="AX159" i="42"/>
  <c r="BE158" i="42"/>
  <c r="BD158" i="42"/>
  <c r="BA158" i="42"/>
  <c r="AX158" i="42"/>
  <c r="BE157" i="42"/>
  <c r="BD157" i="42"/>
  <c r="BA157" i="42"/>
  <c r="AX157" i="42"/>
  <c r="BE156" i="42"/>
  <c r="BD156" i="42"/>
  <c r="BA156" i="42"/>
  <c r="AX156" i="42"/>
  <c r="BE155" i="42"/>
  <c r="BD155" i="42"/>
  <c r="BA155" i="42"/>
  <c r="AX155" i="42"/>
  <c r="BE154" i="42"/>
  <c r="BD154" i="42"/>
  <c r="BA154" i="42"/>
  <c r="AX154" i="42"/>
  <c r="BE153" i="42"/>
  <c r="BD153" i="42"/>
  <c r="BA153" i="42"/>
  <c r="AX153" i="42"/>
  <c r="BE152" i="42"/>
  <c r="BD152" i="42"/>
  <c r="BA152" i="42"/>
  <c r="AX152" i="42"/>
  <c r="BE151" i="42"/>
  <c r="BD151" i="42"/>
  <c r="BA151" i="42"/>
  <c r="AX151" i="42"/>
  <c r="BE150" i="42"/>
  <c r="BD150" i="42"/>
  <c r="BA150" i="42"/>
  <c r="AX150" i="42"/>
  <c r="BE149" i="42"/>
  <c r="BD149" i="42"/>
  <c r="BA149" i="42"/>
  <c r="AX149" i="42"/>
  <c r="BE148" i="42"/>
  <c r="BD148" i="42"/>
  <c r="BA148" i="42"/>
  <c r="AX148" i="42"/>
  <c r="BE147" i="42"/>
  <c r="BD147" i="42"/>
  <c r="BA147" i="42"/>
  <c r="AX147" i="42"/>
  <c r="BE146" i="42"/>
  <c r="BD146" i="42"/>
  <c r="BA146" i="42"/>
  <c r="AX146" i="42"/>
  <c r="BE145" i="42"/>
  <c r="BD145" i="42"/>
  <c r="BA145" i="42"/>
  <c r="AX145" i="42"/>
  <c r="BE144" i="42"/>
  <c r="BD144" i="42"/>
  <c r="BA144" i="42"/>
  <c r="AX144" i="42"/>
  <c r="BE143" i="42"/>
  <c r="BD143" i="42"/>
  <c r="BA143" i="42"/>
  <c r="AX143" i="42"/>
  <c r="BE142" i="42"/>
  <c r="BD142" i="42"/>
  <c r="BA142" i="42"/>
  <c r="AX142" i="42"/>
  <c r="BE141" i="42"/>
  <c r="BD141" i="42"/>
  <c r="BA141" i="42"/>
  <c r="AX141" i="42"/>
  <c r="BE140" i="42"/>
  <c r="BD140" i="42"/>
  <c r="BA140" i="42"/>
  <c r="AX140" i="42"/>
  <c r="BE139" i="42"/>
  <c r="BD139" i="42"/>
  <c r="BA139" i="42"/>
  <c r="AX139" i="42"/>
  <c r="BE138" i="42"/>
  <c r="BD138" i="42"/>
  <c r="BA138" i="42"/>
  <c r="AX138" i="42"/>
  <c r="BE137" i="42"/>
  <c r="BD137" i="42"/>
  <c r="BA137" i="42"/>
  <c r="AX137" i="42"/>
  <c r="BE136" i="42"/>
  <c r="BD136" i="42"/>
  <c r="BA136" i="42"/>
  <c r="AX136" i="42"/>
  <c r="BE135" i="42"/>
  <c r="BD135" i="42"/>
  <c r="BA135" i="42"/>
  <c r="AX135" i="42"/>
  <c r="BE134" i="42"/>
  <c r="BD134" i="42"/>
  <c r="BA134" i="42"/>
  <c r="AX134" i="42"/>
  <c r="BE133" i="42"/>
  <c r="BD133" i="42"/>
  <c r="BA133" i="42"/>
  <c r="AX133" i="42"/>
  <c r="BE132" i="42"/>
  <c r="BD132" i="42"/>
  <c r="BA132" i="42"/>
  <c r="AX132" i="42"/>
  <c r="BE131" i="42"/>
  <c r="BD131" i="42"/>
  <c r="BA131" i="42"/>
  <c r="AX131" i="42"/>
  <c r="BE130" i="42"/>
  <c r="BD130" i="42"/>
  <c r="BA130" i="42"/>
  <c r="AX130" i="42"/>
  <c r="BE129" i="42"/>
  <c r="BD129" i="42"/>
  <c r="BA129" i="42"/>
  <c r="AX129" i="42"/>
  <c r="BE128" i="42"/>
  <c r="BD128" i="42"/>
  <c r="BA128" i="42"/>
  <c r="AX128" i="42"/>
  <c r="BE127" i="42"/>
  <c r="BD127" i="42"/>
  <c r="BA127" i="42"/>
  <c r="AX127" i="42"/>
  <c r="BE126" i="42"/>
  <c r="BD126" i="42"/>
  <c r="BA126" i="42"/>
  <c r="AX126" i="42"/>
  <c r="BE125" i="42"/>
  <c r="BD125" i="42"/>
  <c r="BA125" i="42"/>
  <c r="AX125" i="42"/>
  <c r="BE124" i="42"/>
  <c r="BD124" i="42"/>
  <c r="BA124" i="42"/>
  <c r="AX124" i="42"/>
  <c r="BE123" i="42"/>
  <c r="BD123" i="42"/>
  <c r="BA123" i="42"/>
  <c r="AX123" i="42"/>
  <c r="BE122" i="42"/>
  <c r="BD122" i="42"/>
  <c r="BA122" i="42"/>
  <c r="AX122" i="42"/>
  <c r="BE121" i="42"/>
  <c r="BD121" i="42"/>
  <c r="BA121" i="42"/>
  <c r="AX121" i="42"/>
  <c r="BE120" i="42"/>
  <c r="BD120" i="42"/>
  <c r="BA120" i="42"/>
  <c r="AX120" i="42"/>
  <c r="BE119" i="42"/>
  <c r="BD119" i="42"/>
  <c r="BA119" i="42"/>
  <c r="AX119" i="42"/>
  <c r="BE118" i="42"/>
  <c r="BD118" i="42"/>
  <c r="BA118" i="42"/>
  <c r="AX118" i="42"/>
  <c r="BE117" i="42"/>
  <c r="BD117" i="42"/>
  <c r="BA117" i="42"/>
  <c r="AX117" i="42"/>
  <c r="BE116" i="42"/>
  <c r="BD116" i="42"/>
  <c r="BA116" i="42"/>
  <c r="AX116" i="42"/>
  <c r="BE115" i="42"/>
  <c r="BD115" i="42"/>
  <c r="BA115" i="42"/>
  <c r="AX115" i="42"/>
  <c r="BE114" i="42"/>
  <c r="BD114" i="42"/>
  <c r="BA114" i="42"/>
  <c r="AX114" i="42"/>
  <c r="BE113" i="42"/>
  <c r="BD113" i="42"/>
  <c r="BA113" i="42"/>
  <c r="AX113" i="42"/>
  <c r="BE112" i="42"/>
  <c r="BD112" i="42"/>
  <c r="BA112" i="42"/>
  <c r="AX112" i="42"/>
  <c r="BE111" i="42"/>
  <c r="BD111" i="42"/>
  <c r="BA111" i="42"/>
  <c r="AX111" i="42"/>
  <c r="BE110" i="42"/>
  <c r="BD110" i="42"/>
  <c r="BA110" i="42"/>
  <c r="AX110" i="42"/>
  <c r="BE109" i="42"/>
  <c r="BD109" i="42"/>
  <c r="BA109" i="42"/>
  <c r="AX109" i="42"/>
  <c r="BE108" i="42"/>
  <c r="BD108" i="42"/>
  <c r="BA108" i="42"/>
  <c r="AX108" i="42"/>
  <c r="BE107" i="42"/>
  <c r="BD107" i="42"/>
  <c r="BA107" i="42"/>
  <c r="AX107" i="42"/>
  <c r="BE106" i="42"/>
  <c r="BD106" i="42"/>
  <c r="BA106" i="42"/>
  <c r="AX106" i="42"/>
  <c r="BE105" i="42"/>
  <c r="BD105" i="42"/>
  <c r="BA105" i="42"/>
  <c r="AX105" i="42"/>
  <c r="BE104" i="42"/>
  <c r="BD104" i="42"/>
  <c r="BA104" i="42"/>
  <c r="AX104" i="42"/>
  <c r="BE103" i="42"/>
  <c r="BD103" i="42"/>
  <c r="BA103" i="42"/>
  <c r="AX103" i="42"/>
  <c r="BE102" i="42"/>
  <c r="BD102" i="42"/>
  <c r="BA102" i="42"/>
  <c r="AX102" i="42"/>
  <c r="BE101" i="42"/>
  <c r="BD101" i="42"/>
  <c r="BA101" i="42"/>
  <c r="AX101" i="42"/>
  <c r="BE100" i="42"/>
  <c r="BD100" i="42"/>
  <c r="BA100" i="42"/>
  <c r="AX100" i="42"/>
  <c r="BE99" i="42"/>
  <c r="BD99" i="42"/>
  <c r="BA99" i="42"/>
  <c r="AX99" i="42"/>
  <c r="BE98" i="42"/>
  <c r="BD98" i="42"/>
  <c r="BA98" i="42"/>
  <c r="AX98" i="42"/>
  <c r="BE97" i="42"/>
  <c r="BD97" i="42"/>
  <c r="BA97" i="42"/>
  <c r="AX97" i="42"/>
  <c r="BE96" i="42"/>
  <c r="BD96" i="42"/>
  <c r="BA96" i="42"/>
  <c r="AX96" i="42"/>
  <c r="BE95" i="42"/>
  <c r="BD95" i="42"/>
  <c r="BA95" i="42"/>
  <c r="AX95" i="42"/>
  <c r="BE94" i="42"/>
  <c r="BD94" i="42"/>
  <c r="BA94" i="42"/>
  <c r="AX94" i="42"/>
  <c r="BE93" i="42"/>
  <c r="BD93" i="42"/>
  <c r="BA93" i="42"/>
  <c r="AX93" i="42"/>
  <c r="BE92" i="42"/>
  <c r="BD92" i="42"/>
  <c r="BA92" i="42"/>
  <c r="AX92" i="42"/>
  <c r="BE91" i="42"/>
  <c r="BD91" i="42"/>
  <c r="BA91" i="42"/>
  <c r="AX91" i="42"/>
  <c r="BE90" i="42"/>
  <c r="BD90" i="42"/>
  <c r="BA90" i="42"/>
  <c r="AX90" i="42"/>
  <c r="BE89" i="42"/>
  <c r="BD89" i="42"/>
  <c r="BA89" i="42"/>
  <c r="AX89" i="42"/>
  <c r="BE88" i="42"/>
  <c r="BD88" i="42"/>
  <c r="BA88" i="42"/>
  <c r="AX88" i="42"/>
  <c r="BE87" i="42"/>
  <c r="BD87" i="42"/>
  <c r="BA87" i="42"/>
  <c r="AX87" i="42"/>
  <c r="BE86" i="42"/>
  <c r="BD86" i="42"/>
  <c r="BA86" i="42"/>
  <c r="AX86" i="42"/>
  <c r="BE85" i="42"/>
  <c r="BD85" i="42"/>
  <c r="BA85" i="42"/>
  <c r="AX85" i="42"/>
  <c r="BE84" i="42"/>
  <c r="BD84" i="42"/>
  <c r="BA84" i="42"/>
  <c r="AX84" i="42"/>
  <c r="BE83" i="42"/>
  <c r="BD83" i="42"/>
  <c r="BA83" i="42"/>
  <c r="AX83" i="42"/>
  <c r="BE82" i="42"/>
  <c r="BD82" i="42"/>
  <c r="BA82" i="42"/>
  <c r="AX82" i="42"/>
  <c r="BE81" i="42"/>
  <c r="BD81" i="42"/>
  <c r="BA81" i="42"/>
  <c r="AX81" i="42"/>
  <c r="BE80" i="42"/>
  <c r="BD80" i="42"/>
  <c r="BA80" i="42"/>
  <c r="AX80" i="42"/>
  <c r="BE79" i="42"/>
  <c r="BD79" i="42"/>
  <c r="BA79" i="42"/>
  <c r="AX79" i="42"/>
  <c r="BE78" i="42"/>
  <c r="BD78" i="42"/>
  <c r="BA78" i="42"/>
  <c r="AX78" i="42"/>
  <c r="BE77" i="42"/>
  <c r="BD77" i="42"/>
  <c r="BA77" i="42"/>
  <c r="AX77" i="42"/>
  <c r="BE76" i="42"/>
  <c r="BD76" i="42"/>
  <c r="BA76" i="42"/>
  <c r="AX76" i="42"/>
  <c r="BE75" i="42"/>
  <c r="BD75" i="42"/>
  <c r="BA75" i="42"/>
  <c r="AX75" i="42"/>
  <c r="BE74" i="42"/>
  <c r="BD74" i="42"/>
  <c r="BA74" i="42"/>
  <c r="AX74" i="42"/>
  <c r="BE73" i="42"/>
  <c r="BD73" i="42"/>
  <c r="BA73" i="42"/>
  <c r="AX73" i="42"/>
  <c r="BE72" i="42"/>
  <c r="BD72" i="42"/>
  <c r="BA72" i="42"/>
  <c r="AX72" i="42"/>
  <c r="BE71" i="42"/>
  <c r="BD71" i="42"/>
  <c r="BA71" i="42"/>
  <c r="AX71" i="42"/>
  <c r="BE70" i="42"/>
  <c r="BD70" i="42"/>
  <c r="BA70" i="42"/>
  <c r="AX70" i="42"/>
  <c r="BE69" i="42"/>
  <c r="BD69" i="42"/>
  <c r="BA69" i="42"/>
  <c r="AX69" i="42"/>
  <c r="BE68" i="42"/>
  <c r="BD68" i="42"/>
  <c r="BA68" i="42"/>
  <c r="AX68" i="42"/>
  <c r="BE67" i="42"/>
  <c r="BD67" i="42"/>
  <c r="BA67" i="42"/>
  <c r="AX67" i="42"/>
  <c r="BE66" i="42"/>
  <c r="BD66" i="42"/>
  <c r="BA66" i="42"/>
  <c r="AX66" i="42"/>
  <c r="BE65" i="42"/>
  <c r="BD65" i="42"/>
  <c r="BA65" i="42"/>
  <c r="AX65" i="42"/>
  <c r="BE64" i="42"/>
  <c r="BD64" i="42"/>
  <c r="BA64" i="42"/>
  <c r="AX64" i="42"/>
  <c r="BE63" i="42"/>
  <c r="BD63" i="42"/>
  <c r="BA63" i="42"/>
  <c r="AX63" i="42"/>
  <c r="BE62" i="42"/>
  <c r="BD62" i="42"/>
  <c r="BA62" i="42"/>
  <c r="AX62" i="42"/>
  <c r="BE61" i="42"/>
  <c r="BD61" i="42"/>
  <c r="BA61" i="42"/>
  <c r="AX61" i="42"/>
  <c r="BE60" i="42"/>
  <c r="BD60" i="42"/>
  <c r="BA60" i="42"/>
  <c r="AX60" i="42"/>
  <c r="BE59" i="42"/>
  <c r="BD59" i="42"/>
  <c r="BA59" i="42"/>
  <c r="AX59" i="42"/>
  <c r="BE58" i="42"/>
  <c r="BD58" i="42"/>
  <c r="BA58" i="42"/>
  <c r="AX58" i="42"/>
  <c r="BE57" i="42"/>
  <c r="BD57" i="42"/>
  <c r="BA57" i="42"/>
  <c r="AX57" i="42"/>
  <c r="BE56" i="42"/>
  <c r="BD56" i="42"/>
  <c r="BA56" i="42"/>
  <c r="AX56" i="42"/>
  <c r="BE55" i="42"/>
  <c r="BD55" i="42"/>
  <c r="BA55" i="42"/>
  <c r="AX55" i="42"/>
  <c r="BE54" i="42"/>
  <c r="BD54" i="42"/>
  <c r="BA54" i="42"/>
  <c r="AX54" i="42"/>
  <c r="BE53" i="42"/>
  <c r="BD53" i="42"/>
  <c r="BA53" i="42"/>
  <c r="AX53" i="42"/>
  <c r="BE52" i="42"/>
  <c r="BD52" i="42"/>
  <c r="BA52" i="42"/>
  <c r="AX52" i="42"/>
  <c r="BE51" i="42"/>
  <c r="BD51" i="42"/>
  <c r="BA51" i="42"/>
  <c r="AX51" i="42"/>
  <c r="BE50" i="42"/>
  <c r="BD50" i="42"/>
  <c r="BA50" i="42"/>
  <c r="AX50" i="42"/>
  <c r="BE49" i="42"/>
  <c r="BD49" i="42"/>
  <c r="BA49" i="42"/>
  <c r="AX49" i="42"/>
  <c r="BE48" i="42"/>
  <c r="BD48" i="42"/>
  <c r="BA48" i="42"/>
  <c r="AX48" i="42"/>
  <c r="BE47" i="42"/>
  <c r="BD47" i="42"/>
  <c r="BA47" i="42"/>
  <c r="AX47" i="42"/>
  <c r="BE46" i="42"/>
  <c r="BD46" i="42"/>
  <c r="BA46" i="42"/>
  <c r="AX46" i="42"/>
  <c r="BE45" i="42"/>
  <c r="BD45" i="42"/>
  <c r="BA45" i="42"/>
  <c r="AX45" i="42"/>
  <c r="BE44" i="42"/>
  <c r="BD44" i="42"/>
  <c r="BA44" i="42"/>
  <c r="AX44" i="42"/>
  <c r="BE43" i="42"/>
  <c r="BD43" i="42"/>
  <c r="BA43" i="42"/>
  <c r="AX43" i="42"/>
  <c r="BE42" i="42"/>
  <c r="BD42" i="42"/>
  <c r="BA42" i="42"/>
  <c r="AX42" i="42"/>
  <c r="BE41" i="42"/>
  <c r="BD41" i="42"/>
  <c r="BA41" i="42"/>
  <c r="AX41" i="42"/>
  <c r="BE40" i="42"/>
  <c r="BD40" i="42"/>
  <c r="BA40" i="42"/>
  <c r="AX40" i="42"/>
  <c r="BE39" i="42"/>
  <c r="BD39" i="42"/>
  <c r="BA39" i="42"/>
  <c r="AX39" i="42"/>
  <c r="BE38" i="42"/>
  <c r="BD38" i="42"/>
  <c r="BA38" i="42"/>
  <c r="AX38" i="42"/>
  <c r="BE37" i="42"/>
  <c r="BD37" i="42"/>
  <c r="BA37" i="42"/>
  <c r="AX37" i="42"/>
  <c r="BE36" i="42"/>
  <c r="BD36" i="42"/>
  <c r="BA36" i="42"/>
  <c r="AX36" i="42"/>
  <c r="BE35" i="42"/>
  <c r="BD35" i="42"/>
  <c r="BA35" i="42"/>
  <c r="AX35" i="42"/>
  <c r="BE34" i="42"/>
  <c r="BD34" i="42"/>
  <c r="BA34" i="42"/>
  <c r="AX34" i="42"/>
  <c r="BE33" i="42"/>
  <c r="BD33" i="42"/>
  <c r="BA33" i="42"/>
  <c r="AX33" i="42"/>
  <c r="BE32" i="42"/>
  <c r="BD32" i="42"/>
  <c r="BA32" i="42"/>
  <c r="AX32" i="42"/>
  <c r="BE31" i="42"/>
  <c r="BD31" i="42"/>
  <c r="BA31" i="42"/>
  <c r="AX31" i="42"/>
  <c r="BE30" i="42"/>
  <c r="BD30" i="42"/>
  <c r="BA30" i="42"/>
  <c r="AX30" i="42"/>
  <c r="BE29" i="42"/>
  <c r="BD29" i="42"/>
  <c r="BA29" i="42"/>
  <c r="AX29" i="42"/>
  <c r="BE28" i="42"/>
  <c r="BD28" i="42"/>
  <c r="BA28" i="42"/>
  <c r="AX28" i="42"/>
  <c r="BE27" i="42"/>
  <c r="BD27" i="42"/>
  <c r="BA27" i="42"/>
  <c r="AX27" i="42"/>
  <c r="BE26" i="42"/>
  <c r="BD26" i="42"/>
  <c r="BA26" i="42"/>
  <c r="AX26" i="42"/>
  <c r="BE25" i="42"/>
  <c r="BD25" i="42"/>
  <c r="BA25" i="42"/>
  <c r="AX25" i="42"/>
  <c r="BE24" i="42"/>
  <c r="BD24" i="42"/>
  <c r="BA24" i="42"/>
  <c r="AX24" i="42"/>
  <c r="BE23" i="42"/>
  <c r="BD23" i="42"/>
  <c r="BA23" i="42"/>
  <c r="AX23" i="42"/>
  <c r="BE22" i="42"/>
  <c r="BD22" i="42"/>
  <c r="BA22" i="42"/>
  <c r="AX22" i="42"/>
  <c r="BE21" i="42"/>
  <c r="BD21" i="42"/>
  <c r="BA21" i="42"/>
  <c r="AX21" i="42"/>
  <c r="BE20" i="42"/>
  <c r="BD20" i="42"/>
  <c r="BA20" i="42"/>
  <c r="AX20" i="42"/>
  <c r="BE19" i="42"/>
  <c r="BD19" i="42"/>
  <c r="BA19" i="42"/>
  <c r="AX19" i="42"/>
  <c r="BE18" i="42"/>
  <c r="BD18" i="42"/>
  <c r="BA18" i="42"/>
  <c r="AX18" i="42"/>
  <c r="BE17" i="42"/>
  <c r="BD17" i="42"/>
  <c r="BA17" i="42"/>
  <c r="AX17" i="42"/>
  <c r="BE16" i="42"/>
  <c r="BD16" i="42"/>
  <c r="BA16" i="42"/>
  <c r="AX16" i="42"/>
  <c r="BE15" i="42"/>
  <c r="BD15" i="42"/>
  <c r="BA15" i="42"/>
  <c r="AX15" i="42"/>
  <c r="BE14" i="42"/>
  <c r="BD14" i="42"/>
  <c r="BA14" i="42"/>
  <c r="AX14" i="42"/>
  <c r="BE13" i="42"/>
  <c r="BD13" i="42"/>
  <c r="BA13" i="42"/>
  <c r="AX13" i="42"/>
  <c r="BE12" i="42"/>
  <c r="BD12" i="42"/>
  <c r="BA12" i="42"/>
  <c r="AX12" i="42"/>
  <c r="BE11" i="42"/>
  <c r="BD11" i="42"/>
  <c r="BA11" i="42"/>
  <c r="AX11" i="42"/>
  <c r="BE10" i="42"/>
  <c r="BD10" i="42"/>
  <c r="BA10" i="42"/>
  <c r="AX10" i="42"/>
  <c r="BE9" i="42"/>
  <c r="BD9" i="42"/>
  <c r="BA9" i="42"/>
  <c r="AX9" i="42"/>
  <c r="BE8" i="42"/>
  <c r="BD8" i="42"/>
  <c r="BA8" i="42"/>
  <c r="AX8" i="42"/>
  <c r="BE96" i="43"/>
  <c r="BD96" i="43"/>
  <c r="BA96" i="43"/>
  <c r="AX96" i="43"/>
  <c r="BE95" i="43"/>
  <c r="BD95" i="43"/>
  <c r="BA95" i="43"/>
  <c r="AX95" i="43"/>
  <c r="BE94" i="43"/>
  <c r="BD94" i="43"/>
  <c r="BA94" i="43"/>
  <c r="AX94" i="43"/>
  <c r="BE93" i="43"/>
  <c r="BD93" i="43"/>
  <c r="BA93" i="43"/>
  <c r="AX93" i="43"/>
  <c r="BE92" i="43"/>
  <c r="BD92" i="43"/>
  <c r="BA92" i="43"/>
  <c r="AX92" i="43"/>
  <c r="BE91" i="43"/>
  <c r="BD91" i="43"/>
  <c r="BA91" i="43"/>
  <c r="AX91" i="43"/>
  <c r="BE90" i="43"/>
  <c r="BD90" i="43"/>
  <c r="BA90" i="43"/>
  <c r="AX90" i="43"/>
  <c r="BE89" i="43"/>
  <c r="BD89" i="43"/>
  <c r="BA89" i="43"/>
  <c r="AX89" i="43"/>
  <c r="BE88" i="43"/>
  <c r="BD88" i="43"/>
  <c r="BA88" i="43"/>
  <c r="AX88" i="43"/>
  <c r="BE87" i="43"/>
  <c r="BD87" i="43"/>
  <c r="BA87" i="43"/>
  <c r="AX87" i="43"/>
  <c r="BE86" i="43"/>
  <c r="BD86" i="43"/>
  <c r="BA86" i="43"/>
  <c r="AX86" i="43"/>
  <c r="BE85" i="43"/>
  <c r="BD85" i="43"/>
  <c r="BA85" i="43"/>
  <c r="AX85" i="43"/>
  <c r="BE84" i="43"/>
  <c r="BD84" i="43"/>
  <c r="BA84" i="43"/>
  <c r="AX84" i="43"/>
  <c r="BE83" i="43"/>
  <c r="BD83" i="43"/>
  <c r="BA83" i="43"/>
  <c r="AX83" i="43"/>
  <c r="BE82" i="43"/>
  <c r="BD82" i="43"/>
  <c r="BA82" i="43"/>
  <c r="AX82" i="43"/>
  <c r="BE81" i="43"/>
  <c r="BD81" i="43"/>
  <c r="BA81" i="43"/>
  <c r="AX81" i="43"/>
  <c r="BE80" i="43"/>
  <c r="BD80" i="43"/>
  <c r="BA80" i="43"/>
  <c r="AX80" i="43"/>
  <c r="BE79" i="43"/>
  <c r="BD79" i="43"/>
  <c r="BA79" i="43"/>
  <c r="AX79" i="43"/>
  <c r="BE78" i="43"/>
  <c r="BD78" i="43"/>
  <c r="BA78" i="43"/>
  <c r="AX78" i="43"/>
  <c r="BE77" i="43"/>
  <c r="BD77" i="43"/>
  <c r="BA77" i="43"/>
  <c r="AX77" i="43"/>
  <c r="BE76" i="43"/>
  <c r="BD76" i="43"/>
  <c r="BA76" i="43"/>
  <c r="AX76" i="43"/>
  <c r="BE75" i="43"/>
  <c r="BD75" i="43"/>
  <c r="BA75" i="43"/>
  <c r="AX75" i="43"/>
  <c r="BE74" i="43"/>
  <c r="BD74" i="43"/>
  <c r="BA74" i="43"/>
  <c r="AX74" i="43"/>
  <c r="BE73" i="43"/>
  <c r="BD73" i="43"/>
  <c r="BA73" i="43"/>
  <c r="AX73" i="43"/>
  <c r="BE72" i="43"/>
  <c r="BD72" i="43"/>
  <c r="BA72" i="43"/>
  <c r="AX72" i="43"/>
  <c r="BE71" i="43"/>
  <c r="BD71" i="43"/>
  <c r="BA71" i="43"/>
  <c r="AX71" i="43"/>
  <c r="BE70" i="43"/>
  <c r="BD70" i="43"/>
  <c r="BA70" i="43"/>
  <c r="AX70" i="43"/>
  <c r="BE69" i="43"/>
  <c r="BD69" i="43"/>
  <c r="BA69" i="43"/>
  <c r="AX69" i="43"/>
  <c r="BE68" i="43"/>
  <c r="BD68" i="43"/>
  <c r="BA68" i="43"/>
  <c r="AX68" i="43"/>
  <c r="BE67" i="43"/>
  <c r="BD67" i="43"/>
  <c r="BA67" i="43"/>
  <c r="AX67" i="43"/>
  <c r="BE66" i="43"/>
  <c r="BD66" i="43"/>
  <c r="BA66" i="43"/>
  <c r="AX66" i="43"/>
  <c r="BE65" i="43"/>
  <c r="BD65" i="43"/>
  <c r="BA65" i="43"/>
  <c r="AX65" i="43"/>
  <c r="BE64" i="43"/>
  <c r="BD64" i="43"/>
  <c r="BA64" i="43"/>
  <c r="AX64" i="43"/>
  <c r="BE63" i="43"/>
  <c r="BD63" i="43"/>
  <c r="BA63" i="43"/>
  <c r="AX63" i="43"/>
  <c r="BE62" i="43"/>
  <c r="BD62" i="43"/>
  <c r="BA62" i="43"/>
  <c r="AX62" i="43"/>
  <c r="BE61" i="43"/>
  <c r="BD61" i="43"/>
  <c r="BA61" i="43"/>
  <c r="AX61" i="43"/>
  <c r="BE60" i="43"/>
  <c r="BD60" i="43"/>
  <c r="BA60" i="43"/>
  <c r="AX60" i="43"/>
  <c r="BE59" i="43"/>
  <c r="BD59" i="43"/>
  <c r="BA59" i="43"/>
  <c r="AX59" i="43"/>
  <c r="BE58" i="43"/>
  <c r="BD58" i="43"/>
  <c r="BA58" i="43"/>
  <c r="AX58" i="43"/>
  <c r="BE57" i="43"/>
  <c r="BD57" i="43"/>
  <c r="BA57" i="43"/>
  <c r="AX57" i="43"/>
  <c r="BE56" i="43"/>
  <c r="BD56" i="43"/>
  <c r="BA56" i="43"/>
  <c r="AX56" i="43"/>
  <c r="BE55" i="43"/>
  <c r="BD55" i="43"/>
  <c r="BA55" i="43"/>
  <c r="AX55" i="43"/>
  <c r="BE54" i="43"/>
  <c r="BD54" i="43"/>
  <c r="BA54" i="43"/>
  <c r="AX54" i="43"/>
  <c r="BE53" i="43"/>
  <c r="BD53" i="43"/>
  <c r="BA53" i="43"/>
  <c r="AX53" i="43"/>
  <c r="BE52" i="43"/>
  <c r="BD52" i="43"/>
  <c r="BA52" i="43"/>
  <c r="AX52" i="43"/>
  <c r="BE51" i="43"/>
  <c r="BD51" i="43"/>
  <c r="BA51" i="43"/>
  <c r="AX51" i="43"/>
  <c r="BE50" i="43"/>
  <c r="BD50" i="43"/>
  <c r="BA50" i="43"/>
  <c r="AX50" i="43"/>
  <c r="BE49" i="43"/>
  <c r="BD49" i="43"/>
  <c r="BA49" i="43"/>
  <c r="AX49" i="43"/>
  <c r="BE48" i="43"/>
  <c r="BD48" i="43"/>
  <c r="BA48" i="43"/>
  <c r="AX48" i="43"/>
  <c r="BE47" i="43"/>
  <c r="BD47" i="43"/>
  <c r="BA47" i="43"/>
  <c r="AX47" i="43"/>
  <c r="BE46" i="43"/>
  <c r="BD46" i="43"/>
  <c r="BA46" i="43"/>
  <c r="AX46" i="43"/>
  <c r="BE45" i="43"/>
  <c r="BD45" i="43"/>
  <c r="BA45" i="43"/>
  <c r="AX45" i="43"/>
  <c r="BE44" i="43"/>
  <c r="BD44" i="43"/>
  <c r="BA44" i="43"/>
  <c r="AX44" i="43"/>
  <c r="BE43" i="43"/>
  <c r="BD43" i="43"/>
  <c r="BA43" i="43"/>
  <c r="AX43" i="43"/>
  <c r="BE42" i="43"/>
  <c r="BD42" i="43"/>
  <c r="BA42" i="43"/>
  <c r="AX42" i="43"/>
  <c r="BE41" i="43"/>
  <c r="BD41" i="43"/>
  <c r="BA41" i="43"/>
  <c r="AX41" i="43"/>
  <c r="BE40" i="43"/>
  <c r="BD40" i="43"/>
  <c r="BA40" i="43"/>
  <c r="AX40" i="43"/>
  <c r="BE39" i="43"/>
  <c r="BD39" i="43"/>
  <c r="BA39" i="43"/>
  <c r="AX39" i="43"/>
  <c r="BE38" i="43"/>
  <c r="BD38" i="43"/>
  <c r="BA38" i="43"/>
  <c r="AX38" i="43"/>
  <c r="BE37" i="43"/>
  <c r="BD37" i="43"/>
  <c r="BA37" i="43"/>
  <c r="AX37" i="43"/>
  <c r="BE36" i="43"/>
  <c r="BD36" i="43"/>
  <c r="BA36" i="43"/>
  <c r="AX36" i="43"/>
  <c r="BE35" i="43"/>
  <c r="BD35" i="43"/>
  <c r="BA35" i="43"/>
  <c r="AX35" i="43"/>
  <c r="BE34" i="43"/>
  <c r="BD34" i="43"/>
  <c r="BA34" i="43"/>
  <c r="AX34" i="43"/>
  <c r="BE33" i="43"/>
  <c r="BD33" i="43"/>
  <c r="BA33" i="43"/>
  <c r="AX33" i="43"/>
  <c r="BE32" i="43"/>
  <c r="BD32" i="43"/>
  <c r="BA32" i="43"/>
  <c r="AX32" i="43"/>
  <c r="BE31" i="43"/>
  <c r="BD31" i="43"/>
  <c r="BA31" i="43"/>
  <c r="AX31" i="43"/>
  <c r="BE30" i="43"/>
  <c r="BD30" i="43"/>
  <c r="BA30" i="43"/>
  <c r="AX30" i="43"/>
  <c r="BE29" i="43"/>
  <c r="BD29" i="43"/>
  <c r="BA29" i="43"/>
  <c r="AX29" i="43"/>
  <c r="BE28" i="43"/>
  <c r="BD28" i="43"/>
  <c r="BA28" i="43"/>
  <c r="AX28" i="43"/>
  <c r="BE27" i="43"/>
  <c r="BD27" i="43"/>
  <c r="BA27" i="43"/>
  <c r="AX27" i="43"/>
  <c r="BE26" i="43"/>
  <c r="BD26" i="43"/>
  <c r="BA26" i="43"/>
  <c r="AX26" i="43"/>
  <c r="BE25" i="43"/>
  <c r="BD25" i="43"/>
  <c r="BA25" i="43"/>
  <c r="AX25" i="43"/>
  <c r="BE24" i="43"/>
  <c r="BD24" i="43"/>
  <c r="BA24" i="43"/>
  <c r="AX24" i="43"/>
  <c r="BE23" i="43"/>
  <c r="BD23" i="43"/>
  <c r="BA23" i="43"/>
  <c r="AX23" i="43"/>
  <c r="BE22" i="43"/>
  <c r="BD22" i="43"/>
  <c r="BA22" i="43"/>
  <c r="AX22" i="43"/>
  <c r="BE21" i="43"/>
  <c r="BD21" i="43"/>
  <c r="BA21" i="43"/>
  <c r="AX21" i="43"/>
  <c r="BE20" i="43"/>
  <c r="BD20" i="43"/>
  <c r="BA20" i="43"/>
  <c r="AX20" i="43"/>
  <c r="BE19" i="43"/>
  <c r="BD19" i="43"/>
  <c r="BA19" i="43"/>
  <c r="AX19" i="43"/>
  <c r="BE18" i="43"/>
  <c r="BD18" i="43"/>
  <c r="BA18" i="43"/>
  <c r="AX18" i="43"/>
  <c r="BE17" i="43"/>
  <c r="BD17" i="43"/>
  <c r="BA17" i="43"/>
  <c r="AX17" i="43"/>
  <c r="BE16" i="43"/>
  <c r="BD16" i="43"/>
  <c r="BA16" i="43"/>
  <c r="AX16" i="43"/>
  <c r="BE15" i="43"/>
  <c r="BD15" i="43"/>
  <c r="BA15" i="43"/>
  <c r="AX15" i="43"/>
  <c r="BE14" i="43"/>
  <c r="BD14" i="43"/>
  <c r="BA14" i="43"/>
  <c r="AX14" i="43"/>
  <c r="BE13" i="43"/>
  <c r="BD13" i="43"/>
  <c r="BA13" i="43"/>
  <c r="AX13" i="43"/>
  <c r="BE12" i="43"/>
  <c r="BD12" i="43"/>
  <c r="BA12" i="43"/>
  <c r="AX12" i="43"/>
  <c r="BE11" i="43"/>
  <c r="BD11" i="43"/>
  <c r="BA11" i="43"/>
  <c r="AX11" i="43"/>
  <c r="BE10" i="43"/>
  <c r="BD10" i="43"/>
  <c r="BA10" i="43"/>
  <c r="AX10" i="43"/>
  <c r="BE9" i="43"/>
  <c r="BD9" i="43"/>
  <c r="BA9" i="43"/>
  <c r="AX9" i="43"/>
  <c r="BE8" i="43"/>
  <c r="BD8" i="43"/>
  <c r="BA8" i="43"/>
  <c r="AX8" i="43"/>
  <c r="BE145" i="44"/>
  <c r="BD145" i="44"/>
  <c r="BA145" i="44"/>
  <c r="AX145" i="44"/>
  <c r="BE144" i="44"/>
  <c r="BD144" i="44"/>
  <c r="BA144" i="44"/>
  <c r="AX144" i="44"/>
  <c r="BE143" i="44"/>
  <c r="BD143" i="44"/>
  <c r="BA143" i="44"/>
  <c r="AX143" i="44"/>
  <c r="BE142" i="44"/>
  <c r="BD142" i="44"/>
  <c r="BA142" i="44"/>
  <c r="AX142" i="44"/>
  <c r="BE141" i="44"/>
  <c r="BD141" i="44"/>
  <c r="BA141" i="44"/>
  <c r="AX141" i="44"/>
  <c r="BE140" i="44"/>
  <c r="BD140" i="44"/>
  <c r="BA140" i="44"/>
  <c r="AX140" i="44"/>
  <c r="BE139" i="44"/>
  <c r="BD139" i="44"/>
  <c r="BA139" i="44"/>
  <c r="AX139" i="44"/>
  <c r="BE138" i="44"/>
  <c r="BD138" i="44"/>
  <c r="BA138" i="44"/>
  <c r="AX138" i="44"/>
  <c r="BE137" i="44"/>
  <c r="BD137" i="44"/>
  <c r="BA137" i="44"/>
  <c r="AX137" i="44"/>
  <c r="BE136" i="44"/>
  <c r="BD136" i="44"/>
  <c r="BA136" i="44"/>
  <c r="AX136" i="44"/>
  <c r="BE135" i="44"/>
  <c r="BD135" i="44"/>
  <c r="BA135" i="44"/>
  <c r="AX135" i="44"/>
  <c r="BE134" i="44"/>
  <c r="BD134" i="44"/>
  <c r="BA134" i="44"/>
  <c r="AX134" i="44"/>
  <c r="BE133" i="44"/>
  <c r="BD133" i="44"/>
  <c r="BA133" i="44"/>
  <c r="AX133" i="44"/>
  <c r="BE132" i="44"/>
  <c r="BD132" i="44"/>
  <c r="BA132" i="44"/>
  <c r="AX132" i="44"/>
  <c r="BE131" i="44"/>
  <c r="BD131" i="44"/>
  <c r="BA131" i="44"/>
  <c r="AX131" i="44"/>
  <c r="BE130" i="44"/>
  <c r="BD130" i="44"/>
  <c r="BA130" i="44"/>
  <c r="AX130" i="44"/>
  <c r="BE129" i="44"/>
  <c r="BD129" i="44"/>
  <c r="BA129" i="44"/>
  <c r="AX129" i="44"/>
  <c r="BE128" i="44"/>
  <c r="BD128" i="44"/>
  <c r="BA128" i="44"/>
  <c r="AX128" i="44"/>
  <c r="BE127" i="44"/>
  <c r="BD127" i="44"/>
  <c r="BA127" i="44"/>
  <c r="AX127" i="44"/>
  <c r="BE126" i="44"/>
  <c r="BD126" i="44"/>
  <c r="BA126" i="44"/>
  <c r="AX126" i="44"/>
  <c r="BE125" i="44"/>
  <c r="BD125" i="44"/>
  <c r="BA125" i="44"/>
  <c r="AX125" i="44"/>
  <c r="BE124" i="44"/>
  <c r="BD124" i="44"/>
  <c r="BA124" i="44"/>
  <c r="AX124" i="44"/>
  <c r="BE123" i="44"/>
  <c r="BD123" i="44"/>
  <c r="BA123" i="44"/>
  <c r="AX123" i="44"/>
  <c r="BE122" i="44"/>
  <c r="BD122" i="44"/>
  <c r="BA122" i="44"/>
  <c r="AX122" i="44"/>
  <c r="BE121" i="44"/>
  <c r="BD121" i="44"/>
  <c r="BA121" i="44"/>
  <c r="AX121" i="44"/>
  <c r="BE120" i="44"/>
  <c r="BD120" i="44"/>
  <c r="BA120" i="44"/>
  <c r="AX120" i="44"/>
  <c r="BE119" i="44"/>
  <c r="BD119" i="44"/>
  <c r="BA119" i="44"/>
  <c r="AX119" i="44"/>
  <c r="BE118" i="44"/>
  <c r="BD118" i="44"/>
  <c r="BA118" i="44"/>
  <c r="AX118" i="44"/>
  <c r="BE117" i="44"/>
  <c r="BD117" i="44"/>
  <c r="BA117" i="44"/>
  <c r="AX117" i="44"/>
  <c r="BE116" i="44"/>
  <c r="BD116" i="44"/>
  <c r="BA116" i="44"/>
  <c r="AX116" i="44"/>
  <c r="BE115" i="44"/>
  <c r="BD115" i="44"/>
  <c r="BA115" i="44"/>
  <c r="AX115" i="44"/>
  <c r="BE114" i="44"/>
  <c r="BD114" i="44"/>
  <c r="BA114" i="44"/>
  <c r="AX114" i="44"/>
  <c r="BE113" i="44"/>
  <c r="BD113" i="44"/>
  <c r="BA113" i="44"/>
  <c r="AX113" i="44"/>
  <c r="BE112" i="44"/>
  <c r="BD112" i="44"/>
  <c r="BA112" i="44"/>
  <c r="AX112" i="44"/>
  <c r="BE111" i="44"/>
  <c r="BD111" i="44"/>
  <c r="BA111" i="44"/>
  <c r="AX111" i="44"/>
  <c r="BE110" i="44"/>
  <c r="BD110" i="44"/>
  <c r="BA110" i="44"/>
  <c r="AX110" i="44"/>
  <c r="BE109" i="44"/>
  <c r="BD109" i="44"/>
  <c r="BA109" i="44"/>
  <c r="AX109" i="44"/>
  <c r="BE108" i="44"/>
  <c r="BD108" i="44"/>
  <c r="BA108" i="44"/>
  <c r="AX108" i="44"/>
  <c r="BE107" i="44"/>
  <c r="BD107" i="44"/>
  <c r="BA107" i="44"/>
  <c r="AX107" i="44"/>
  <c r="BE106" i="44"/>
  <c r="BD106" i="44"/>
  <c r="BA106" i="44"/>
  <c r="AX106" i="44"/>
  <c r="BE105" i="44"/>
  <c r="BD105" i="44"/>
  <c r="BA105" i="44"/>
  <c r="AX105" i="44"/>
  <c r="BE104" i="44"/>
  <c r="BD104" i="44"/>
  <c r="BA104" i="44"/>
  <c r="AX104" i="44"/>
  <c r="BE103" i="44"/>
  <c r="BD103" i="44"/>
  <c r="BA103" i="44"/>
  <c r="AX103" i="44"/>
  <c r="BE102" i="44"/>
  <c r="BD102" i="44"/>
  <c r="BA102" i="44"/>
  <c r="AX102" i="44"/>
  <c r="BE101" i="44"/>
  <c r="BD101" i="44"/>
  <c r="BA101" i="44"/>
  <c r="AX101" i="44"/>
  <c r="BE100" i="44"/>
  <c r="BD100" i="44"/>
  <c r="BA100" i="44"/>
  <c r="AX100" i="44"/>
  <c r="BE99" i="44"/>
  <c r="BD99" i="44"/>
  <c r="BA99" i="44"/>
  <c r="AX99" i="44"/>
  <c r="BE98" i="44"/>
  <c r="BD98" i="44"/>
  <c r="BA98" i="44"/>
  <c r="AX98" i="44"/>
  <c r="BE97" i="44"/>
  <c r="BD97" i="44"/>
  <c r="BA97" i="44"/>
  <c r="AX97" i="44"/>
  <c r="BE96" i="44"/>
  <c r="BD96" i="44"/>
  <c r="BA96" i="44"/>
  <c r="AX96" i="44"/>
  <c r="BE95" i="44"/>
  <c r="BD95" i="44"/>
  <c r="BA95" i="44"/>
  <c r="AX95" i="44"/>
  <c r="BE94" i="44"/>
  <c r="BD94" i="44"/>
  <c r="BA94" i="44"/>
  <c r="AX94" i="44"/>
  <c r="BE93" i="44"/>
  <c r="BD93" i="44"/>
  <c r="BA93" i="44"/>
  <c r="AX93" i="44"/>
  <c r="BE92" i="44"/>
  <c r="BD92" i="44"/>
  <c r="BA92" i="44"/>
  <c r="AX92" i="44"/>
  <c r="BE91" i="44"/>
  <c r="BD91" i="44"/>
  <c r="BA91" i="44"/>
  <c r="AX91" i="44"/>
  <c r="BE90" i="44"/>
  <c r="BD90" i="44"/>
  <c r="BA90" i="44"/>
  <c r="AX90" i="44"/>
  <c r="BE89" i="44"/>
  <c r="BD89" i="44"/>
  <c r="BA89" i="44"/>
  <c r="AX89" i="44"/>
  <c r="BE88" i="44"/>
  <c r="BD88" i="44"/>
  <c r="BA88" i="44"/>
  <c r="AX88" i="44"/>
  <c r="BE87" i="44"/>
  <c r="BD87" i="44"/>
  <c r="BA87" i="44"/>
  <c r="AX87" i="44"/>
  <c r="BE86" i="44"/>
  <c r="BD86" i="44"/>
  <c r="BA86" i="44"/>
  <c r="AX86" i="44"/>
  <c r="BE85" i="44"/>
  <c r="BD85" i="44"/>
  <c r="BA85" i="44"/>
  <c r="AX85" i="44"/>
  <c r="BE84" i="44"/>
  <c r="BD84" i="44"/>
  <c r="BA84" i="44"/>
  <c r="AX84" i="44"/>
  <c r="BE83" i="44"/>
  <c r="BD83" i="44"/>
  <c r="BA83" i="44"/>
  <c r="AX83" i="44"/>
  <c r="BE82" i="44"/>
  <c r="BD82" i="44"/>
  <c r="BA82" i="44"/>
  <c r="AX82" i="44"/>
  <c r="BE81" i="44"/>
  <c r="BD81" i="44"/>
  <c r="BA81" i="44"/>
  <c r="AX81" i="44"/>
  <c r="BE80" i="44"/>
  <c r="BD80" i="44"/>
  <c r="BA80" i="44"/>
  <c r="AX80" i="44"/>
  <c r="BE79" i="44"/>
  <c r="BD79" i="44"/>
  <c r="BA79" i="44"/>
  <c r="AX79" i="44"/>
  <c r="BE78" i="44"/>
  <c r="BD78" i="44"/>
  <c r="BA78" i="44"/>
  <c r="AX78" i="44"/>
  <c r="BE77" i="44"/>
  <c r="BD77" i="44"/>
  <c r="BA77" i="44"/>
  <c r="AX77" i="44"/>
  <c r="BE76" i="44"/>
  <c r="BD76" i="44"/>
  <c r="BA76" i="44"/>
  <c r="AX76" i="44"/>
  <c r="BE75" i="44"/>
  <c r="BD75" i="44"/>
  <c r="BA75" i="44"/>
  <c r="AX75" i="44"/>
  <c r="BE74" i="44"/>
  <c r="BD74" i="44"/>
  <c r="BA74" i="44"/>
  <c r="AX74" i="44"/>
  <c r="BE73" i="44"/>
  <c r="BD73" i="44"/>
  <c r="BA73" i="44"/>
  <c r="AX73" i="44"/>
  <c r="BE72" i="44"/>
  <c r="BD72" i="44"/>
  <c r="BA72" i="44"/>
  <c r="AX72" i="44"/>
  <c r="BE71" i="44"/>
  <c r="BD71" i="44"/>
  <c r="BA71" i="44"/>
  <c r="AX71" i="44"/>
  <c r="BE70" i="44"/>
  <c r="BD70" i="44"/>
  <c r="BA70" i="44"/>
  <c r="AX70" i="44"/>
  <c r="BE69" i="44"/>
  <c r="BD69" i="44"/>
  <c r="BA69" i="44"/>
  <c r="AX69" i="44"/>
  <c r="BE68" i="44"/>
  <c r="BD68" i="44"/>
  <c r="BA68" i="44"/>
  <c r="AX68" i="44"/>
  <c r="BE67" i="44"/>
  <c r="BD67" i="44"/>
  <c r="BA67" i="44"/>
  <c r="AX67" i="44"/>
  <c r="BE66" i="44"/>
  <c r="BD66" i="44"/>
  <c r="BA66" i="44"/>
  <c r="AX66" i="44"/>
  <c r="BE65" i="44"/>
  <c r="BD65" i="44"/>
  <c r="BA65" i="44"/>
  <c r="AX65" i="44"/>
  <c r="BE64" i="44"/>
  <c r="BD64" i="44"/>
  <c r="BA64" i="44"/>
  <c r="AX64" i="44"/>
  <c r="BE63" i="44"/>
  <c r="BD63" i="44"/>
  <c r="BA63" i="44"/>
  <c r="AX63" i="44"/>
  <c r="BE62" i="44"/>
  <c r="BD62" i="44"/>
  <c r="BA62" i="44"/>
  <c r="AX62" i="44"/>
  <c r="BE61" i="44"/>
  <c r="BD61" i="44"/>
  <c r="BA61" i="44"/>
  <c r="AX61" i="44"/>
  <c r="BE60" i="44"/>
  <c r="BD60" i="44"/>
  <c r="BA60" i="44"/>
  <c r="AX60" i="44"/>
  <c r="BE59" i="44"/>
  <c r="BD59" i="44"/>
  <c r="BA59" i="44"/>
  <c r="AX59" i="44"/>
  <c r="BE58" i="44"/>
  <c r="BD58" i="44"/>
  <c r="BA58" i="44"/>
  <c r="AX58" i="44"/>
  <c r="BE57" i="44"/>
  <c r="BD57" i="44"/>
  <c r="BA57" i="44"/>
  <c r="AX57" i="44"/>
  <c r="BE56" i="44"/>
  <c r="BD56" i="44"/>
  <c r="BA56" i="44"/>
  <c r="AX56" i="44"/>
  <c r="BE55" i="44"/>
  <c r="BD55" i="44"/>
  <c r="BA55" i="44"/>
  <c r="AX55" i="44"/>
  <c r="BE54" i="44"/>
  <c r="BD54" i="44"/>
  <c r="BA54" i="44"/>
  <c r="AX54" i="44"/>
  <c r="BE53" i="44"/>
  <c r="BD53" i="44"/>
  <c r="BA53" i="44"/>
  <c r="AX53" i="44"/>
  <c r="BE52" i="44"/>
  <c r="BD52" i="44"/>
  <c r="BA52" i="44"/>
  <c r="AX52" i="44"/>
  <c r="BE51" i="44"/>
  <c r="BD51" i="44"/>
  <c r="BA51" i="44"/>
  <c r="AX51" i="44"/>
  <c r="BE50" i="44"/>
  <c r="BD50" i="44"/>
  <c r="BA50" i="44"/>
  <c r="AX50" i="44"/>
  <c r="BE49" i="44"/>
  <c r="BD49" i="44"/>
  <c r="BA49" i="44"/>
  <c r="AX49" i="44"/>
  <c r="BE48" i="44"/>
  <c r="BD48" i="44"/>
  <c r="BA48" i="44"/>
  <c r="AX48" i="44"/>
  <c r="BE47" i="44"/>
  <c r="BD47" i="44"/>
  <c r="BA47" i="44"/>
  <c r="AX47" i="44"/>
  <c r="BE46" i="44"/>
  <c r="BD46" i="44"/>
  <c r="BA46" i="44"/>
  <c r="AX46" i="44"/>
  <c r="BE45" i="44"/>
  <c r="BD45" i="44"/>
  <c r="BA45" i="44"/>
  <c r="AX45" i="44"/>
  <c r="BE44" i="44"/>
  <c r="BD44" i="44"/>
  <c r="BA44" i="44"/>
  <c r="AX44" i="44"/>
  <c r="BE43" i="44"/>
  <c r="BD43" i="44"/>
  <c r="BA43" i="44"/>
  <c r="AX43" i="44"/>
  <c r="BE42" i="44"/>
  <c r="BD42" i="44"/>
  <c r="BA42" i="44"/>
  <c r="AX42" i="44"/>
  <c r="BE41" i="44"/>
  <c r="BD41" i="44"/>
  <c r="BA41" i="44"/>
  <c r="AX41" i="44"/>
  <c r="BE40" i="44"/>
  <c r="BD40" i="44"/>
  <c r="BA40" i="44"/>
  <c r="AX40" i="44"/>
  <c r="BE39" i="44"/>
  <c r="BD39" i="44"/>
  <c r="BA39" i="44"/>
  <c r="AX39" i="44"/>
  <c r="BE38" i="44"/>
  <c r="BD38" i="44"/>
  <c r="BA38" i="44"/>
  <c r="AX38" i="44"/>
  <c r="BE37" i="44"/>
  <c r="BD37" i="44"/>
  <c r="BA37" i="44"/>
  <c r="AX37" i="44"/>
  <c r="BE36" i="44"/>
  <c r="BD36" i="44"/>
  <c r="BA36" i="44"/>
  <c r="AX36" i="44"/>
  <c r="BE35" i="44"/>
  <c r="BD35" i="44"/>
  <c r="BA35" i="44"/>
  <c r="AX35" i="44"/>
  <c r="BE34" i="44"/>
  <c r="BD34" i="44"/>
  <c r="BA34" i="44"/>
  <c r="AX34" i="44"/>
  <c r="BE33" i="44"/>
  <c r="BD33" i="44"/>
  <c r="BA33" i="44"/>
  <c r="AX33" i="44"/>
  <c r="BE32" i="44"/>
  <c r="BD32" i="44"/>
  <c r="BA32" i="44"/>
  <c r="AX32" i="44"/>
  <c r="BE31" i="44"/>
  <c r="BD31" i="44"/>
  <c r="BA31" i="44"/>
  <c r="AX31" i="44"/>
  <c r="BE30" i="44"/>
  <c r="BD30" i="44"/>
  <c r="BA30" i="44"/>
  <c r="AX30" i="44"/>
  <c r="BE29" i="44"/>
  <c r="BD29" i="44"/>
  <c r="BA29" i="44"/>
  <c r="AX29" i="44"/>
  <c r="BE28" i="44"/>
  <c r="BD28" i="44"/>
  <c r="BA28" i="44"/>
  <c r="AX28" i="44"/>
  <c r="BE27" i="44"/>
  <c r="BD27" i="44"/>
  <c r="BA27" i="44"/>
  <c r="AX27" i="44"/>
  <c r="BE26" i="44"/>
  <c r="BD26" i="44"/>
  <c r="BA26" i="44"/>
  <c r="AX26" i="44"/>
  <c r="BE25" i="44"/>
  <c r="BD25" i="44"/>
  <c r="BA25" i="44"/>
  <c r="AX25" i="44"/>
  <c r="BE24" i="44"/>
  <c r="BD24" i="44"/>
  <c r="BA24" i="44"/>
  <c r="AX24" i="44"/>
  <c r="BE23" i="44"/>
  <c r="BD23" i="44"/>
  <c r="BA23" i="44"/>
  <c r="AX23" i="44"/>
  <c r="BE22" i="44"/>
  <c r="BD22" i="44"/>
  <c r="BA22" i="44"/>
  <c r="AX22" i="44"/>
  <c r="BE21" i="44"/>
  <c r="BD21" i="44"/>
  <c r="BA21" i="44"/>
  <c r="AX21" i="44"/>
  <c r="BE20" i="44"/>
  <c r="BD20" i="44"/>
  <c r="BA20" i="44"/>
  <c r="AX20" i="44"/>
  <c r="BE19" i="44"/>
  <c r="BD19" i="44"/>
  <c r="BA19" i="44"/>
  <c r="AX19" i="44"/>
  <c r="BE18" i="44"/>
  <c r="BD18" i="44"/>
  <c r="BA18" i="44"/>
  <c r="AX18" i="44"/>
  <c r="BE17" i="44"/>
  <c r="BD17" i="44"/>
  <c r="BA17" i="44"/>
  <c r="AX17" i="44"/>
  <c r="BE16" i="44"/>
  <c r="BD16" i="44"/>
  <c r="BA16" i="44"/>
  <c r="AX16" i="44"/>
  <c r="BE15" i="44"/>
  <c r="BD15" i="44"/>
  <c r="BA15" i="44"/>
  <c r="AX15" i="44"/>
  <c r="BE14" i="44"/>
  <c r="BD14" i="44"/>
  <c r="BA14" i="44"/>
  <c r="AX14" i="44"/>
  <c r="BE13" i="44"/>
  <c r="BD13" i="44"/>
  <c r="BA13" i="44"/>
  <c r="AX13" i="44"/>
  <c r="BE12" i="44"/>
  <c r="BD12" i="44"/>
  <c r="BA12" i="44"/>
  <c r="AX12" i="44"/>
  <c r="BE11" i="44"/>
  <c r="BD11" i="44"/>
  <c r="BA11" i="44"/>
  <c r="AX11" i="44"/>
  <c r="BE10" i="44"/>
  <c r="BD10" i="44"/>
  <c r="BA10" i="44"/>
  <c r="AX10" i="44"/>
  <c r="BE9" i="44"/>
  <c r="BD9" i="44"/>
  <c r="BA9" i="44"/>
  <c r="AX9" i="44"/>
  <c r="BE8" i="44"/>
  <c r="BD8" i="44"/>
  <c r="BA8" i="44"/>
  <c r="AY146" i="44" s="1"/>
  <c r="AY7" i="44" s="1"/>
  <c r="AX8" i="44"/>
  <c r="BE129" i="45"/>
  <c r="BD129" i="45"/>
  <c r="BA129" i="45"/>
  <c r="AX129" i="45"/>
  <c r="BE128" i="45"/>
  <c r="BD128" i="45"/>
  <c r="BA128" i="45"/>
  <c r="AX128" i="45"/>
  <c r="BE127" i="45"/>
  <c r="BD127" i="45"/>
  <c r="BA127" i="45"/>
  <c r="AX127" i="45"/>
  <c r="BE126" i="45"/>
  <c r="BD126" i="45"/>
  <c r="BA126" i="45"/>
  <c r="AX126" i="45"/>
  <c r="BE125" i="45"/>
  <c r="BD125" i="45"/>
  <c r="BA125" i="45"/>
  <c r="AX125" i="45"/>
  <c r="BE124" i="45"/>
  <c r="BD124" i="45"/>
  <c r="BA124" i="45"/>
  <c r="AX124" i="45"/>
  <c r="BE123" i="45"/>
  <c r="BD123" i="45"/>
  <c r="BA123" i="45"/>
  <c r="AX123" i="45"/>
  <c r="BE122" i="45"/>
  <c r="BD122" i="45"/>
  <c r="BA122" i="45"/>
  <c r="AX122" i="45"/>
  <c r="BE121" i="45"/>
  <c r="BD121" i="45"/>
  <c r="BA121" i="45"/>
  <c r="AX121" i="45"/>
  <c r="BE120" i="45"/>
  <c r="BD120" i="45"/>
  <c r="BA120" i="45"/>
  <c r="AX120" i="45"/>
  <c r="BE119" i="45"/>
  <c r="BD119" i="45"/>
  <c r="BA119" i="45"/>
  <c r="AX119" i="45"/>
  <c r="BE118" i="45"/>
  <c r="BD118" i="45"/>
  <c r="BA118" i="45"/>
  <c r="AX118" i="45"/>
  <c r="BE117" i="45"/>
  <c r="BD117" i="45"/>
  <c r="BA117" i="45"/>
  <c r="AX117" i="45"/>
  <c r="BE116" i="45"/>
  <c r="BD116" i="45"/>
  <c r="BA116" i="45"/>
  <c r="AX116" i="45"/>
  <c r="BE115" i="45"/>
  <c r="BD115" i="45"/>
  <c r="BA115" i="45"/>
  <c r="AX115" i="45"/>
  <c r="BE114" i="45"/>
  <c r="BD114" i="45"/>
  <c r="BA114" i="45"/>
  <c r="AX114" i="45"/>
  <c r="BE113" i="45"/>
  <c r="BD113" i="45"/>
  <c r="BA113" i="45"/>
  <c r="AX113" i="45"/>
  <c r="BE112" i="45"/>
  <c r="BD112" i="45"/>
  <c r="BA112" i="45"/>
  <c r="AX112" i="45"/>
  <c r="BE111" i="45"/>
  <c r="BD111" i="45"/>
  <c r="BA111" i="45"/>
  <c r="AX111" i="45"/>
  <c r="BE110" i="45"/>
  <c r="BD110" i="45"/>
  <c r="BA110" i="45"/>
  <c r="AX110" i="45"/>
  <c r="BE109" i="45"/>
  <c r="BD109" i="45"/>
  <c r="BA109" i="45"/>
  <c r="AX109" i="45"/>
  <c r="BE108" i="45"/>
  <c r="BD108" i="45"/>
  <c r="BA108" i="45"/>
  <c r="AX108" i="45"/>
  <c r="BE107" i="45"/>
  <c r="BD107" i="45"/>
  <c r="BA107" i="45"/>
  <c r="AX107" i="45"/>
  <c r="BE106" i="45"/>
  <c r="BD106" i="45"/>
  <c r="BA106" i="45"/>
  <c r="AX106" i="45"/>
  <c r="BE105" i="45"/>
  <c r="BD105" i="45"/>
  <c r="BA105" i="45"/>
  <c r="AX105" i="45"/>
  <c r="BE104" i="45"/>
  <c r="BD104" i="45"/>
  <c r="BA104" i="45"/>
  <c r="AX104" i="45"/>
  <c r="BE103" i="45"/>
  <c r="BD103" i="45"/>
  <c r="BA103" i="45"/>
  <c r="AX103" i="45"/>
  <c r="BE102" i="45"/>
  <c r="BD102" i="45"/>
  <c r="BA102" i="45"/>
  <c r="AX102" i="45"/>
  <c r="BE101" i="45"/>
  <c r="BD101" i="45"/>
  <c r="BA101" i="45"/>
  <c r="AX101" i="45"/>
  <c r="BE100" i="45"/>
  <c r="BD100" i="45"/>
  <c r="BA100" i="45"/>
  <c r="AX100" i="45"/>
  <c r="BE99" i="45"/>
  <c r="BD99" i="45"/>
  <c r="BA99" i="45"/>
  <c r="AX99" i="45"/>
  <c r="BE98" i="45"/>
  <c r="BD98" i="45"/>
  <c r="BA98" i="45"/>
  <c r="AX98" i="45"/>
  <c r="BE97" i="45"/>
  <c r="BD97" i="45"/>
  <c r="BA97" i="45"/>
  <c r="AX97" i="45"/>
  <c r="BE96" i="45"/>
  <c r="BD96" i="45"/>
  <c r="BA96" i="45"/>
  <c r="AX96" i="45"/>
  <c r="BE95" i="45"/>
  <c r="BD95" i="45"/>
  <c r="BA95" i="45"/>
  <c r="AX95" i="45"/>
  <c r="BE94" i="45"/>
  <c r="BD94" i="45"/>
  <c r="BA94" i="45"/>
  <c r="AX94" i="45"/>
  <c r="BE93" i="45"/>
  <c r="BD93" i="45"/>
  <c r="BA93" i="45"/>
  <c r="AX93" i="45"/>
  <c r="BE92" i="45"/>
  <c r="BD92" i="45"/>
  <c r="BA92" i="45"/>
  <c r="AX92" i="45"/>
  <c r="BE91" i="45"/>
  <c r="BD91" i="45"/>
  <c r="BA91" i="45"/>
  <c r="AX91" i="45"/>
  <c r="BE90" i="45"/>
  <c r="BD90" i="45"/>
  <c r="BA90" i="45"/>
  <c r="AX90" i="45"/>
  <c r="BE89" i="45"/>
  <c r="BD89" i="45"/>
  <c r="BA89" i="45"/>
  <c r="AX89" i="45"/>
  <c r="BE88" i="45"/>
  <c r="BD88" i="45"/>
  <c r="BA88" i="45"/>
  <c r="AX88" i="45"/>
  <c r="BE87" i="45"/>
  <c r="BD87" i="45"/>
  <c r="BA87" i="45"/>
  <c r="AX87" i="45"/>
  <c r="BE86" i="45"/>
  <c r="BD86" i="45"/>
  <c r="BA86" i="45"/>
  <c r="AX86" i="45"/>
  <c r="BE85" i="45"/>
  <c r="BD85" i="45"/>
  <c r="BA85" i="45"/>
  <c r="AX85" i="45"/>
  <c r="BE84" i="45"/>
  <c r="BD84" i="45"/>
  <c r="BA84" i="45"/>
  <c r="AX84" i="45"/>
  <c r="BE83" i="45"/>
  <c r="BD83" i="45"/>
  <c r="BA83" i="45"/>
  <c r="AX83" i="45"/>
  <c r="BE82" i="45"/>
  <c r="BD82" i="45"/>
  <c r="BA82" i="45"/>
  <c r="AX82" i="45"/>
  <c r="BE81" i="45"/>
  <c r="BD81" i="45"/>
  <c r="BA81" i="45"/>
  <c r="AX81" i="45"/>
  <c r="BE80" i="45"/>
  <c r="BD80" i="45"/>
  <c r="BA80" i="45"/>
  <c r="AX80" i="45"/>
  <c r="BE79" i="45"/>
  <c r="BD79" i="45"/>
  <c r="BA79" i="45"/>
  <c r="AX79" i="45"/>
  <c r="BE78" i="45"/>
  <c r="BD78" i="45"/>
  <c r="BA78" i="45"/>
  <c r="AX78" i="45"/>
  <c r="BE77" i="45"/>
  <c r="BD77" i="45"/>
  <c r="BA77" i="45"/>
  <c r="AX77" i="45"/>
  <c r="BE76" i="45"/>
  <c r="BD76" i="45"/>
  <c r="BA76" i="45"/>
  <c r="AX76" i="45"/>
  <c r="BE75" i="45"/>
  <c r="BD75" i="45"/>
  <c r="BA75" i="45"/>
  <c r="AX75" i="45"/>
  <c r="BE74" i="45"/>
  <c r="BD74" i="45"/>
  <c r="BA74" i="45"/>
  <c r="AX74" i="45"/>
  <c r="BE73" i="45"/>
  <c r="BD73" i="45"/>
  <c r="BA73" i="45"/>
  <c r="AX73" i="45"/>
  <c r="BE72" i="45"/>
  <c r="BD72" i="45"/>
  <c r="BA72" i="45"/>
  <c r="AX72" i="45"/>
  <c r="BE71" i="45"/>
  <c r="BD71" i="45"/>
  <c r="BA71" i="45"/>
  <c r="AX71" i="45"/>
  <c r="BE70" i="45"/>
  <c r="BD70" i="45"/>
  <c r="BA70" i="45"/>
  <c r="AX70" i="45"/>
  <c r="BE69" i="45"/>
  <c r="BD69" i="45"/>
  <c r="BA69" i="45"/>
  <c r="AX69" i="45"/>
  <c r="BE68" i="45"/>
  <c r="BD68" i="45"/>
  <c r="BA68" i="45"/>
  <c r="AX68" i="45"/>
  <c r="BE67" i="45"/>
  <c r="BD67" i="45"/>
  <c r="BA67" i="45"/>
  <c r="AX67" i="45"/>
  <c r="BE66" i="45"/>
  <c r="BD66" i="45"/>
  <c r="BA66" i="45"/>
  <c r="AX66" i="45"/>
  <c r="BE65" i="45"/>
  <c r="BD65" i="45"/>
  <c r="BA65" i="45"/>
  <c r="AX65" i="45"/>
  <c r="BE64" i="45"/>
  <c r="BD64" i="45"/>
  <c r="BA64" i="45"/>
  <c r="AX64" i="45"/>
  <c r="BE63" i="45"/>
  <c r="BD63" i="45"/>
  <c r="BA63" i="45"/>
  <c r="AX63" i="45"/>
  <c r="BE62" i="45"/>
  <c r="BD62" i="45"/>
  <c r="BA62" i="45"/>
  <c r="AX62" i="45"/>
  <c r="BE61" i="45"/>
  <c r="BD61" i="45"/>
  <c r="BA61" i="45"/>
  <c r="AX61" i="45"/>
  <c r="BE60" i="45"/>
  <c r="BD60" i="45"/>
  <c r="BA60" i="45"/>
  <c r="AX60" i="45"/>
  <c r="BE59" i="45"/>
  <c r="BD59" i="45"/>
  <c r="BA59" i="45"/>
  <c r="AX59" i="45"/>
  <c r="BE58" i="45"/>
  <c r="BD58" i="45"/>
  <c r="BA58" i="45"/>
  <c r="AX58" i="45"/>
  <c r="BE57" i="45"/>
  <c r="BD57" i="45"/>
  <c r="BA57" i="45"/>
  <c r="AX57" i="45"/>
  <c r="BE56" i="45"/>
  <c r="BD56" i="45"/>
  <c r="BA56" i="45"/>
  <c r="AX56" i="45"/>
  <c r="BE55" i="45"/>
  <c r="BD55" i="45"/>
  <c r="BA55" i="45"/>
  <c r="AX55" i="45"/>
  <c r="BE54" i="45"/>
  <c r="BD54" i="45"/>
  <c r="BA54" i="45"/>
  <c r="AX54" i="45"/>
  <c r="BE53" i="45"/>
  <c r="BD53" i="45"/>
  <c r="BA53" i="45"/>
  <c r="AX53" i="45"/>
  <c r="BE52" i="45"/>
  <c r="BD52" i="45"/>
  <c r="BA52" i="45"/>
  <c r="AX52" i="45"/>
  <c r="BE51" i="45"/>
  <c r="BD51" i="45"/>
  <c r="BA51" i="45"/>
  <c r="AX51" i="45"/>
  <c r="BE50" i="45"/>
  <c r="BD50" i="45"/>
  <c r="BA50" i="45"/>
  <c r="AX50" i="45"/>
  <c r="BE49" i="45"/>
  <c r="BD49" i="45"/>
  <c r="BA49" i="45"/>
  <c r="AX49" i="45"/>
  <c r="BE48" i="45"/>
  <c r="BD48" i="45"/>
  <c r="BA48" i="45"/>
  <c r="AX48" i="45"/>
  <c r="BE47" i="45"/>
  <c r="BD47" i="45"/>
  <c r="BA47" i="45"/>
  <c r="AX47" i="45"/>
  <c r="BE46" i="45"/>
  <c r="BD46" i="45"/>
  <c r="BA46" i="45"/>
  <c r="AX46" i="45"/>
  <c r="BE45" i="45"/>
  <c r="BD45" i="45"/>
  <c r="BA45" i="45"/>
  <c r="AX45" i="45"/>
  <c r="BE44" i="45"/>
  <c r="BD44" i="45"/>
  <c r="BA44" i="45"/>
  <c r="AX44" i="45"/>
  <c r="BE43" i="45"/>
  <c r="BD43" i="45"/>
  <c r="BA43" i="45"/>
  <c r="AX43" i="45"/>
  <c r="BE42" i="45"/>
  <c r="BD42" i="45"/>
  <c r="BA42" i="45"/>
  <c r="AX42" i="45"/>
  <c r="BE41" i="45"/>
  <c r="BD41" i="45"/>
  <c r="BA41" i="45"/>
  <c r="AX41" i="45"/>
  <c r="BE40" i="45"/>
  <c r="BD40" i="45"/>
  <c r="BA40" i="45"/>
  <c r="AX40" i="45"/>
  <c r="BE39" i="45"/>
  <c r="BD39" i="45"/>
  <c r="BA39" i="45"/>
  <c r="AX39" i="45"/>
  <c r="BE38" i="45"/>
  <c r="BD38" i="45"/>
  <c r="BA38" i="45"/>
  <c r="AX38" i="45"/>
  <c r="BE37" i="45"/>
  <c r="BD37" i="45"/>
  <c r="BA37" i="45"/>
  <c r="AX37" i="45"/>
  <c r="BE36" i="45"/>
  <c r="BD36" i="45"/>
  <c r="BA36" i="45"/>
  <c r="AX36" i="45"/>
  <c r="BE35" i="45"/>
  <c r="BD35" i="45"/>
  <c r="BA35" i="45"/>
  <c r="AX35" i="45"/>
  <c r="BE34" i="45"/>
  <c r="BD34" i="45"/>
  <c r="BA34" i="45"/>
  <c r="AX34" i="45"/>
  <c r="BE33" i="45"/>
  <c r="BD33" i="45"/>
  <c r="BA33" i="45"/>
  <c r="AX33" i="45"/>
  <c r="BE32" i="45"/>
  <c r="BD32" i="45"/>
  <c r="BA32" i="45"/>
  <c r="AX32" i="45"/>
  <c r="BE31" i="45"/>
  <c r="BD31" i="45"/>
  <c r="BA31" i="45"/>
  <c r="AX31" i="45"/>
  <c r="BE30" i="45"/>
  <c r="BD30" i="45"/>
  <c r="BA30" i="45"/>
  <c r="AX30" i="45"/>
  <c r="BE29" i="45"/>
  <c r="BD29" i="45"/>
  <c r="BA29" i="45"/>
  <c r="AX29" i="45"/>
  <c r="BE28" i="45"/>
  <c r="BD28" i="45"/>
  <c r="BA28" i="45"/>
  <c r="AX28" i="45"/>
  <c r="BE27" i="45"/>
  <c r="BD27" i="45"/>
  <c r="BA27" i="45"/>
  <c r="AX27" i="45"/>
  <c r="BE26" i="45"/>
  <c r="BD26" i="45"/>
  <c r="BA26" i="45"/>
  <c r="AX26" i="45"/>
  <c r="BE25" i="45"/>
  <c r="BD25" i="45"/>
  <c r="BA25" i="45"/>
  <c r="AX25" i="45"/>
  <c r="BE24" i="45"/>
  <c r="BD24" i="45"/>
  <c r="BA24" i="45"/>
  <c r="AX24" i="45"/>
  <c r="BE23" i="45"/>
  <c r="BD23" i="45"/>
  <c r="BA23" i="45"/>
  <c r="AX23" i="45"/>
  <c r="BE22" i="45"/>
  <c r="BD22" i="45"/>
  <c r="BA22" i="45"/>
  <c r="AX22" i="45"/>
  <c r="BE21" i="45"/>
  <c r="BD21" i="45"/>
  <c r="BA21" i="45"/>
  <c r="AX21" i="45"/>
  <c r="BE20" i="45"/>
  <c r="BD20" i="45"/>
  <c r="BA20" i="45"/>
  <c r="AX20" i="45"/>
  <c r="BE19" i="45"/>
  <c r="BD19" i="45"/>
  <c r="BA19" i="45"/>
  <c r="AX19" i="45"/>
  <c r="BE18" i="45"/>
  <c r="BD18" i="45"/>
  <c r="BA18" i="45"/>
  <c r="AX18" i="45"/>
  <c r="BE17" i="45"/>
  <c r="BD17" i="45"/>
  <c r="BA17" i="45"/>
  <c r="AX17" i="45"/>
  <c r="BE16" i="45"/>
  <c r="BD16" i="45"/>
  <c r="BA16" i="45"/>
  <c r="AX16" i="45"/>
  <c r="BE15" i="45"/>
  <c r="BD15" i="45"/>
  <c r="BA15" i="45"/>
  <c r="AX15" i="45"/>
  <c r="BE14" i="45"/>
  <c r="BD14" i="45"/>
  <c r="BA14" i="45"/>
  <c r="AX14" i="45"/>
  <c r="BE13" i="45"/>
  <c r="BD13" i="45"/>
  <c r="BA13" i="45"/>
  <c r="AX13" i="45"/>
  <c r="BE12" i="45"/>
  <c r="BD12" i="45"/>
  <c r="BA12" i="45"/>
  <c r="AX12" i="45"/>
  <c r="BE11" i="45"/>
  <c r="BD11" i="45"/>
  <c r="BA11" i="45"/>
  <c r="AX11" i="45"/>
  <c r="BE10" i="45"/>
  <c r="BD10" i="45"/>
  <c r="BA10" i="45"/>
  <c r="AX10" i="45"/>
  <c r="BE9" i="45"/>
  <c r="BD9" i="45"/>
  <c r="BA9" i="45"/>
  <c r="AX9" i="45"/>
  <c r="BE8" i="45"/>
  <c r="BD8" i="45"/>
  <c r="BA8" i="45"/>
  <c r="AX8" i="45"/>
  <c r="BE62" i="30"/>
  <c r="BD62" i="30"/>
  <c r="BA62" i="30"/>
  <c r="AX62" i="30"/>
  <c r="BE61" i="30"/>
  <c r="BD61" i="30"/>
  <c r="BA61" i="30"/>
  <c r="AX61" i="30"/>
  <c r="BE60" i="30"/>
  <c r="BD60" i="30"/>
  <c r="BA60" i="30"/>
  <c r="AX60" i="30"/>
  <c r="BE59" i="30"/>
  <c r="BD59" i="30"/>
  <c r="BA59" i="30"/>
  <c r="AX59" i="30"/>
  <c r="BE58" i="30"/>
  <c r="BD58" i="30"/>
  <c r="BA58" i="30"/>
  <c r="AX58" i="30"/>
  <c r="BE57" i="30"/>
  <c r="BD57" i="30"/>
  <c r="BA57" i="30"/>
  <c r="AX57" i="30"/>
  <c r="BE56" i="30"/>
  <c r="BD56" i="30"/>
  <c r="BA56" i="30"/>
  <c r="AX56" i="30"/>
  <c r="BE55" i="30"/>
  <c r="BD55" i="30"/>
  <c r="BA55" i="30"/>
  <c r="AX55" i="30"/>
  <c r="BE54" i="30"/>
  <c r="BD54" i="30"/>
  <c r="BA54" i="30"/>
  <c r="AX54" i="30"/>
  <c r="BE53" i="30"/>
  <c r="BD53" i="30"/>
  <c r="BA53" i="30"/>
  <c r="AX53" i="30"/>
  <c r="BE52" i="30"/>
  <c r="BD52" i="30"/>
  <c r="BA52" i="30"/>
  <c r="AX52" i="30"/>
  <c r="BE51" i="30"/>
  <c r="BD51" i="30"/>
  <c r="BA51" i="30"/>
  <c r="AX51" i="30"/>
  <c r="BE50" i="30"/>
  <c r="BD50" i="30"/>
  <c r="BA50" i="30"/>
  <c r="AX50" i="30"/>
  <c r="BE49" i="30"/>
  <c r="BD49" i="30"/>
  <c r="BA49" i="30"/>
  <c r="AX49" i="30"/>
  <c r="BE48" i="30"/>
  <c r="BD48" i="30"/>
  <c r="BA48" i="30"/>
  <c r="AX48" i="30"/>
  <c r="BE47" i="30"/>
  <c r="BD47" i="30"/>
  <c r="BA47" i="30"/>
  <c r="AX47" i="30"/>
  <c r="BE46" i="30"/>
  <c r="BD46" i="30"/>
  <c r="BA46" i="30"/>
  <c r="AX46" i="30"/>
  <c r="BE45" i="30"/>
  <c r="BD45" i="30"/>
  <c r="BA45" i="30"/>
  <c r="AX45" i="30"/>
  <c r="BE44" i="30"/>
  <c r="BD44" i="30"/>
  <c r="BA44" i="30"/>
  <c r="AX44" i="30"/>
  <c r="BE43" i="30"/>
  <c r="BD43" i="30"/>
  <c r="BA43" i="30"/>
  <c r="AX43" i="30"/>
  <c r="BE42" i="30"/>
  <c r="BD42" i="30"/>
  <c r="BA42" i="30"/>
  <c r="AX42" i="30"/>
  <c r="BE41" i="30"/>
  <c r="BD41" i="30"/>
  <c r="BA41" i="30"/>
  <c r="AX41" i="30"/>
  <c r="BE40" i="30"/>
  <c r="BD40" i="30"/>
  <c r="BA40" i="30"/>
  <c r="AX40" i="30"/>
  <c r="BE39" i="30"/>
  <c r="BD39" i="30"/>
  <c r="BA39" i="30"/>
  <c r="AX39" i="30"/>
  <c r="BE38" i="30"/>
  <c r="BD38" i="30"/>
  <c r="BA38" i="30"/>
  <c r="AX38" i="30"/>
  <c r="BE37" i="30"/>
  <c r="BD37" i="30"/>
  <c r="BA37" i="30"/>
  <c r="AX37" i="30"/>
  <c r="BE36" i="30"/>
  <c r="BD36" i="30"/>
  <c r="BA36" i="30"/>
  <c r="AX36" i="30"/>
  <c r="BE35" i="30"/>
  <c r="BD35" i="30"/>
  <c r="BA35" i="30"/>
  <c r="AX35" i="30"/>
  <c r="BE34" i="30"/>
  <c r="BD34" i="30"/>
  <c r="BA34" i="30"/>
  <c r="AX34" i="30"/>
  <c r="BE33" i="30"/>
  <c r="BD33" i="30"/>
  <c r="BA33" i="30"/>
  <c r="AX33" i="30"/>
  <c r="BE32" i="30"/>
  <c r="BD32" i="30"/>
  <c r="BA32" i="30"/>
  <c r="AX32" i="30"/>
  <c r="BE31" i="30"/>
  <c r="BD31" i="30"/>
  <c r="BA31" i="30"/>
  <c r="AX31" i="30"/>
  <c r="BE30" i="30"/>
  <c r="BD30" i="30"/>
  <c r="BA30" i="30"/>
  <c r="AX30" i="30"/>
  <c r="BE29" i="30"/>
  <c r="BD29" i="30"/>
  <c r="BA29" i="30"/>
  <c r="AX29" i="30"/>
  <c r="BE28" i="30"/>
  <c r="BD28" i="30"/>
  <c r="BA28" i="30"/>
  <c r="AX28" i="30"/>
  <c r="BE27" i="30"/>
  <c r="BD27" i="30"/>
  <c r="BA27" i="30"/>
  <c r="AX27" i="30"/>
  <c r="BE26" i="30"/>
  <c r="BD26" i="30"/>
  <c r="BA26" i="30"/>
  <c r="AX26" i="30"/>
  <c r="BE25" i="30"/>
  <c r="BD25" i="30"/>
  <c r="BA25" i="30"/>
  <c r="AX25" i="30"/>
  <c r="BE24" i="30"/>
  <c r="BD24" i="30"/>
  <c r="BA24" i="30"/>
  <c r="AX24" i="30"/>
  <c r="BE23" i="30"/>
  <c r="BD23" i="30"/>
  <c r="BA23" i="30"/>
  <c r="AX23" i="30"/>
  <c r="BE22" i="30"/>
  <c r="BD22" i="30"/>
  <c r="BA22" i="30"/>
  <c r="AX22" i="30"/>
  <c r="BE21" i="30"/>
  <c r="BD21" i="30"/>
  <c r="BA21" i="30"/>
  <c r="AX21" i="30"/>
  <c r="BE20" i="30"/>
  <c r="BD20" i="30"/>
  <c r="BA20" i="30"/>
  <c r="AX20" i="30"/>
  <c r="BE19" i="30"/>
  <c r="BD19" i="30"/>
  <c r="BA19" i="30"/>
  <c r="AX19" i="30"/>
  <c r="BE18" i="30"/>
  <c r="BD18" i="30"/>
  <c r="BA18" i="30"/>
  <c r="AX18" i="30"/>
  <c r="BE17" i="30"/>
  <c r="BD17" i="30"/>
  <c r="BA17" i="30"/>
  <c r="AX17" i="30"/>
  <c r="BE16" i="30"/>
  <c r="BD16" i="30"/>
  <c r="BA16" i="30"/>
  <c r="AX16" i="30"/>
  <c r="BE15" i="30"/>
  <c r="BD15" i="30"/>
  <c r="BA15" i="30"/>
  <c r="AX15" i="30"/>
  <c r="BE14" i="30"/>
  <c r="BD14" i="30"/>
  <c r="BA14" i="30"/>
  <c r="AX14" i="30"/>
  <c r="BE13" i="30"/>
  <c r="BD13" i="30"/>
  <c r="BA13" i="30"/>
  <c r="AX13" i="30"/>
  <c r="BE12" i="30"/>
  <c r="BD12" i="30"/>
  <c r="BA12" i="30"/>
  <c r="AX12" i="30"/>
  <c r="BE11" i="30"/>
  <c r="BD11" i="30"/>
  <c r="BA11" i="30"/>
  <c r="AX11" i="30"/>
  <c r="BE10" i="30"/>
  <c r="BD10" i="30"/>
  <c r="BA10" i="30"/>
  <c r="AX10" i="30"/>
  <c r="BE9" i="30"/>
  <c r="BD9" i="30"/>
  <c r="BA9" i="30"/>
  <c r="AX9" i="30"/>
  <c r="BE8" i="30"/>
  <c r="BD8" i="30"/>
  <c r="BA8" i="30"/>
  <c r="AX8" i="30"/>
  <c r="AR119" i="33"/>
  <c r="AQ119" i="33"/>
  <c r="AN119" i="33"/>
  <c r="AK119" i="33"/>
  <c r="AR118" i="33"/>
  <c r="AQ118" i="33"/>
  <c r="AN118" i="33"/>
  <c r="AK118" i="33"/>
  <c r="AR117" i="33"/>
  <c r="AQ117" i="33"/>
  <c r="AN117" i="33"/>
  <c r="AK117" i="33"/>
  <c r="AR116" i="33"/>
  <c r="AQ116" i="33"/>
  <c r="AN116" i="33"/>
  <c r="AK116" i="33"/>
  <c r="AR115" i="33"/>
  <c r="AQ115" i="33"/>
  <c r="AN115" i="33"/>
  <c r="AK115" i="33"/>
  <c r="AR114" i="33"/>
  <c r="AQ114" i="33"/>
  <c r="AN114" i="33"/>
  <c r="AK114" i="33"/>
  <c r="AR113" i="33"/>
  <c r="AQ113" i="33"/>
  <c r="AN113" i="33"/>
  <c r="AK113" i="33"/>
  <c r="AR112" i="33"/>
  <c r="AQ112" i="33"/>
  <c r="AN112" i="33"/>
  <c r="AK112" i="33"/>
  <c r="AR111" i="33"/>
  <c r="AQ111" i="33"/>
  <c r="AN111" i="33"/>
  <c r="AK111" i="33"/>
  <c r="AR110" i="33"/>
  <c r="AQ110" i="33"/>
  <c r="AN110" i="33"/>
  <c r="AK110" i="33"/>
  <c r="AR109" i="33"/>
  <c r="AQ109" i="33"/>
  <c r="AN109" i="33"/>
  <c r="AK109" i="33"/>
  <c r="AR108" i="33"/>
  <c r="AQ108" i="33"/>
  <c r="AN108" i="33"/>
  <c r="AK108" i="33"/>
  <c r="AR107" i="33"/>
  <c r="AQ107" i="33"/>
  <c r="AN107" i="33"/>
  <c r="AK107" i="33"/>
  <c r="AR106" i="33"/>
  <c r="AQ106" i="33"/>
  <c r="AN106" i="33"/>
  <c r="AK106" i="33"/>
  <c r="AR105" i="33"/>
  <c r="AQ105" i="33"/>
  <c r="AN105" i="33"/>
  <c r="AK105" i="33"/>
  <c r="AR104" i="33"/>
  <c r="AQ104" i="33"/>
  <c r="AN104" i="33"/>
  <c r="AK104" i="33"/>
  <c r="AR103" i="33"/>
  <c r="AQ103" i="33"/>
  <c r="AN103" i="33"/>
  <c r="AK103" i="33"/>
  <c r="AR102" i="33"/>
  <c r="AQ102" i="33"/>
  <c r="AN102" i="33"/>
  <c r="AK102" i="33"/>
  <c r="AR101" i="33"/>
  <c r="AQ101" i="33"/>
  <c r="AN101" i="33"/>
  <c r="AK101" i="33"/>
  <c r="AR100" i="33"/>
  <c r="AQ100" i="33"/>
  <c r="AN100" i="33"/>
  <c r="AK100" i="33"/>
  <c r="AR99" i="33"/>
  <c r="AQ99" i="33"/>
  <c r="AN99" i="33"/>
  <c r="AK99" i="33"/>
  <c r="AR98" i="33"/>
  <c r="AQ98" i="33"/>
  <c r="AN98" i="33"/>
  <c r="AK98" i="33"/>
  <c r="AR97" i="33"/>
  <c r="AQ97" i="33"/>
  <c r="AN97" i="33"/>
  <c r="AK97" i="33"/>
  <c r="AR96" i="33"/>
  <c r="AQ96" i="33"/>
  <c r="AN96" i="33"/>
  <c r="AK96" i="33"/>
  <c r="AR95" i="33"/>
  <c r="AQ95" i="33"/>
  <c r="AN95" i="33"/>
  <c r="AK95" i="33"/>
  <c r="AR94" i="33"/>
  <c r="AQ94" i="33"/>
  <c r="AN94" i="33"/>
  <c r="AK94" i="33"/>
  <c r="AR93" i="33"/>
  <c r="AQ93" i="33"/>
  <c r="AN93" i="33"/>
  <c r="AK93" i="33"/>
  <c r="AR92" i="33"/>
  <c r="AQ92" i="33"/>
  <c r="AN92" i="33"/>
  <c r="AK92" i="33"/>
  <c r="AR91" i="33"/>
  <c r="AQ91" i="33"/>
  <c r="AN91" i="33"/>
  <c r="AK91" i="33"/>
  <c r="AR90" i="33"/>
  <c r="AQ90" i="33"/>
  <c r="AN90" i="33"/>
  <c r="AK90" i="33"/>
  <c r="AR89" i="33"/>
  <c r="AQ89" i="33"/>
  <c r="AN89" i="33"/>
  <c r="AK89" i="33"/>
  <c r="AR88" i="33"/>
  <c r="AQ88" i="33"/>
  <c r="AN88" i="33"/>
  <c r="AK88" i="33"/>
  <c r="AR87" i="33"/>
  <c r="AQ87" i="33"/>
  <c r="AN87" i="33"/>
  <c r="AK87" i="33"/>
  <c r="AR86" i="33"/>
  <c r="AQ86" i="33"/>
  <c r="AN86" i="33"/>
  <c r="AK86" i="33"/>
  <c r="AR85" i="33"/>
  <c r="AQ85" i="33"/>
  <c r="AN85" i="33"/>
  <c r="AK85" i="33"/>
  <c r="AR84" i="33"/>
  <c r="AQ84" i="33"/>
  <c r="AN84" i="33"/>
  <c r="AK84" i="33"/>
  <c r="AR83" i="33"/>
  <c r="AQ83" i="33"/>
  <c r="AN83" i="33"/>
  <c r="AK83" i="33"/>
  <c r="AR82" i="33"/>
  <c r="AQ82" i="33"/>
  <c r="AN82" i="33"/>
  <c r="AK82" i="33"/>
  <c r="AR81" i="33"/>
  <c r="AQ81" i="33"/>
  <c r="AN81" i="33"/>
  <c r="AK81" i="33"/>
  <c r="AR80" i="33"/>
  <c r="AQ80" i="33"/>
  <c r="AN80" i="33"/>
  <c r="AK80" i="33"/>
  <c r="AR79" i="33"/>
  <c r="AQ79" i="33"/>
  <c r="AN79" i="33"/>
  <c r="AK79" i="33"/>
  <c r="AR78" i="33"/>
  <c r="AQ78" i="33"/>
  <c r="AN78" i="33"/>
  <c r="AK78" i="33"/>
  <c r="AR77" i="33"/>
  <c r="AQ77" i="33"/>
  <c r="AN77" i="33"/>
  <c r="AK77" i="33"/>
  <c r="AR76" i="33"/>
  <c r="AQ76" i="33"/>
  <c r="AN76" i="33"/>
  <c r="AK76" i="33"/>
  <c r="AR75" i="33"/>
  <c r="AQ75" i="33"/>
  <c r="AN75" i="33"/>
  <c r="AK75" i="33"/>
  <c r="AR74" i="33"/>
  <c r="AQ74" i="33"/>
  <c r="AN74" i="33"/>
  <c r="AK74" i="33"/>
  <c r="AR73" i="33"/>
  <c r="AQ73" i="33"/>
  <c r="AN73" i="33"/>
  <c r="AK73" i="33"/>
  <c r="AR72" i="33"/>
  <c r="AQ72" i="33"/>
  <c r="AN72" i="33"/>
  <c r="AK72" i="33"/>
  <c r="AR71" i="33"/>
  <c r="AQ71" i="33"/>
  <c r="AN71" i="33"/>
  <c r="AK71" i="33"/>
  <c r="AR70" i="33"/>
  <c r="AQ70" i="33"/>
  <c r="AN70" i="33"/>
  <c r="AK70" i="33"/>
  <c r="AR69" i="33"/>
  <c r="AQ69" i="33"/>
  <c r="AN69" i="33"/>
  <c r="AK69" i="33"/>
  <c r="AR68" i="33"/>
  <c r="AQ68" i="33"/>
  <c r="AN68" i="33"/>
  <c r="AK68" i="33"/>
  <c r="AR67" i="33"/>
  <c r="AQ67" i="33"/>
  <c r="AN67" i="33"/>
  <c r="AK67" i="33"/>
  <c r="AR66" i="33"/>
  <c r="AQ66" i="33"/>
  <c r="AN66" i="33"/>
  <c r="AK66" i="33"/>
  <c r="AR65" i="33"/>
  <c r="AQ65" i="33"/>
  <c r="AN65" i="33"/>
  <c r="AK65" i="33"/>
  <c r="AR64" i="33"/>
  <c r="AQ64" i="33"/>
  <c r="AN64" i="33"/>
  <c r="AK64" i="33"/>
  <c r="AR63" i="33"/>
  <c r="AQ63" i="33"/>
  <c r="AN63" i="33"/>
  <c r="AK63" i="33"/>
  <c r="AR62" i="33"/>
  <c r="AQ62" i="33"/>
  <c r="AN62" i="33"/>
  <c r="AK62" i="33"/>
  <c r="AR61" i="33"/>
  <c r="AQ61" i="33"/>
  <c r="AN61" i="33"/>
  <c r="AK61" i="33"/>
  <c r="AR60" i="33"/>
  <c r="AQ60" i="33"/>
  <c r="AN60" i="33"/>
  <c r="AK60" i="33"/>
  <c r="AR59" i="33"/>
  <c r="AQ59" i="33"/>
  <c r="AN59" i="33"/>
  <c r="AK59" i="33"/>
  <c r="AR58" i="33"/>
  <c r="AQ58" i="33"/>
  <c r="AN58" i="33"/>
  <c r="AK58" i="33"/>
  <c r="AR57" i="33"/>
  <c r="AQ57" i="33"/>
  <c r="AN57" i="33"/>
  <c r="AK57" i="33"/>
  <c r="AR56" i="33"/>
  <c r="AQ56" i="33"/>
  <c r="AN56" i="33"/>
  <c r="AK56" i="33"/>
  <c r="AR55" i="33"/>
  <c r="AQ55" i="33"/>
  <c r="AN55" i="33"/>
  <c r="AK55" i="33"/>
  <c r="AR54" i="33"/>
  <c r="AQ54" i="33"/>
  <c r="AN54" i="33"/>
  <c r="AK54" i="33"/>
  <c r="AR53" i="33"/>
  <c r="AQ53" i="33"/>
  <c r="AN53" i="33"/>
  <c r="AK53" i="33"/>
  <c r="AR52" i="33"/>
  <c r="AQ52" i="33"/>
  <c r="AN52" i="33"/>
  <c r="AK52" i="33"/>
  <c r="AR51" i="33"/>
  <c r="AQ51" i="33"/>
  <c r="AN51" i="33"/>
  <c r="AK51" i="33"/>
  <c r="AR50" i="33"/>
  <c r="AQ50" i="33"/>
  <c r="AN50" i="33"/>
  <c r="AK50" i="33"/>
  <c r="AR49" i="33"/>
  <c r="AQ49" i="33"/>
  <c r="AN49" i="33"/>
  <c r="AK49" i="33"/>
  <c r="AR48" i="33"/>
  <c r="AQ48" i="33"/>
  <c r="AN48" i="33"/>
  <c r="AK48" i="33"/>
  <c r="AR47" i="33"/>
  <c r="AQ47" i="33"/>
  <c r="AN47" i="33"/>
  <c r="AK47" i="33"/>
  <c r="AR46" i="33"/>
  <c r="AQ46" i="33"/>
  <c r="AN46" i="33"/>
  <c r="AK46" i="33"/>
  <c r="AR45" i="33"/>
  <c r="AQ45" i="33"/>
  <c r="AN45" i="33"/>
  <c r="AK45" i="33"/>
  <c r="AR44" i="33"/>
  <c r="AQ44" i="33"/>
  <c r="AN44" i="33"/>
  <c r="AK44" i="33"/>
  <c r="AR43" i="33"/>
  <c r="AQ43" i="33"/>
  <c r="AN43" i="33"/>
  <c r="AK43" i="33"/>
  <c r="AR42" i="33"/>
  <c r="AQ42" i="33"/>
  <c r="AN42" i="33"/>
  <c r="AK42" i="33"/>
  <c r="AR41" i="33"/>
  <c r="AQ41" i="33"/>
  <c r="AN41" i="33"/>
  <c r="AK41" i="33"/>
  <c r="AR40" i="33"/>
  <c r="AQ40" i="33"/>
  <c r="AN40" i="33"/>
  <c r="AK40" i="33"/>
  <c r="AR39" i="33"/>
  <c r="AQ39" i="33"/>
  <c r="AN39" i="33"/>
  <c r="AK39" i="33"/>
  <c r="AR38" i="33"/>
  <c r="AQ38" i="33"/>
  <c r="AN38" i="33"/>
  <c r="AK38" i="33"/>
  <c r="AR37" i="33"/>
  <c r="AQ37" i="33"/>
  <c r="AN37" i="33"/>
  <c r="AK37" i="33"/>
  <c r="AR36" i="33"/>
  <c r="AQ36" i="33"/>
  <c r="AN36" i="33"/>
  <c r="AK36" i="33"/>
  <c r="AR35" i="33"/>
  <c r="AQ35" i="33"/>
  <c r="AN35" i="33"/>
  <c r="AK35" i="33"/>
  <c r="AR34" i="33"/>
  <c r="AQ34" i="33"/>
  <c r="AN34" i="33"/>
  <c r="AK34" i="33"/>
  <c r="AR33" i="33"/>
  <c r="AQ33" i="33"/>
  <c r="AN33" i="33"/>
  <c r="AK33" i="33"/>
  <c r="AR32" i="33"/>
  <c r="AQ32" i="33"/>
  <c r="AN32" i="33"/>
  <c r="AK32" i="33"/>
  <c r="AR31" i="33"/>
  <c r="AQ31" i="33"/>
  <c r="AN31" i="33"/>
  <c r="AK31" i="33"/>
  <c r="AR30" i="33"/>
  <c r="AQ30" i="33"/>
  <c r="AN30" i="33"/>
  <c r="AK30" i="33"/>
  <c r="AR29" i="33"/>
  <c r="AQ29" i="33"/>
  <c r="AN29" i="33"/>
  <c r="AK29" i="33"/>
  <c r="AR28" i="33"/>
  <c r="AQ28" i="33"/>
  <c r="AN28" i="33"/>
  <c r="AK28" i="33"/>
  <c r="AR27" i="33"/>
  <c r="AQ27" i="33"/>
  <c r="AN27" i="33"/>
  <c r="AK27" i="33"/>
  <c r="AR26" i="33"/>
  <c r="AQ26" i="33"/>
  <c r="AN26" i="33"/>
  <c r="AK26" i="33"/>
  <c r="AR25" i="33"/>
  <c r="AQ25" i="33"/>
  <c r="AN25" i="33"/>
  <c r="AK25" i="33"/>
  <c r="AR24" i="33"/>
  <c r="AQ24" i="33"/>
  <c r="AN24" i="33"/>
  <c r="AK24" i="33"/>
  <c r="AR23" i="33"/>
  <c r="AQ23" i="33"/>
  <c r="AN23" i="33"/>
  <c r="AK23" i="33"/>
  <c r="AR22" i="33"/>
  <c r="AQ22" i="33"/>
  <c r="AN22" i="33"/>
  <c r="AK22" i="33"/>
  <c r="AR21" i="33"/>
  <c r="AQ21" i="33"/>
  <c r="AN21" i="33"/>
  <c r="AK21" i="33"/>
  <c r="AR20" i="33"/>
  <c r="AQ20" i="33"/>
  <c r="AN20" i="33"/>
  <c r="AK20" i="33"/>
  <c r="AR19" i="33"/>
  <c r="AQ19" i="33"/>
  <c r="AN19" i="33"/>
  <c r="AK19" i="33"/>
  <c r="AR18" i="33"/>
  <c r="AQ18" i="33"/>
  <c r="AN18" i="33"/>
  <c r="AK18" i="33"/>
  <c r="AR17" i="33"/>
  <c r="AQ17" i="33"/>
  <c r="AN17" i="33"/>
  <c r="AK17" i="33"/>
  <c r="AR16" i="33"/>
  <c r="AQ16" i="33"/>
  <c r="AN16" i="33"/>
  <c r="AK16" i="33"/>
  <c r="AR15" i="33"/>
  <c r="AQ15" i="33"/>
  <c r="AN15" i="33"/>
  <c r="AK15" i="33"/>
  <c r="AR14" i="33"/>
  <c r="AQ14" i="33"/>
  <c r="AN14" i="33"/>
  <c r="AK14" i="33"/>
  <c r="AR13" i="33"/>
  <c r="AQ13" i="33"/>
  <c r="AN13" i="33"/>
  <c r="AK13" i="33"/>
  <c r="AR12" i="33"/>
  <c r="AQ12" i="33"/>
  <c r="AN12" i="33"/>
  <c r="AK12" i="33"/>
  <c r="AR11" i="33"/>
  <c r="AQ11" i="33"/>
  <c r="AN11" i="33"/>
  <c r="AK11" i="33"/>
  <c r="AR10" i="33"/>
  <c r="AQ10" i="33"/>
  <c r="AN10" i="33"/>
  <c r="AK10" i="33"/>
  <c r="AR9" i="33"/>
  <c r="AQ9" i="33"/>
  <c r="AN9" i="33"/>
  <c r="AK9" i="33"/>
  <c r="AR8" i="33"/>
  <c r="AQ8" i="33"/>
  <c r="AN8" i="33"/>
  <c r="AK8" i="33"/>
  <c r="AR235" i="34"/>
  <c r="AQ235" i="34"/>
  <c r="AN235" i="34"/>
  <c r="AK235" i="34"/>
  <c r="AR234" i="34"/>
  <c r="AQ234" i="34"/>
  <c r="AN234" i="34"/>
  <c r="AK234" i="34"/>
  <c r="AR233" i="34"/>
  <c r="AQ233" i="34"/>
  <c r="AN233" i="34"/>
  <c r="AK233" i="34"/>
  <c r="AR232" i="34"/>
  <c r="AQ232" i="34"/>
  <c r="AN232" i="34"/>
  <c r="AK232" i="34"/>
  <c r="AR231" i="34"/>
  <c r="AQ231" i="34"/>
  <c r="AN231" i="34"/>
  <c r="AK231" i="34"/>
  <c r="AR230" i="34"/>
  <c r="AQ230" i="34"/>
  <c r="AN230" i="34"/>
  <c r="AK230" i="34"/>
  <c r="AR229" i="34"/>
  <c r="AQ229" i="34"/>
  <c r="AN229" i="34"/>
  <c r="AK229" i="34"/>
  <c r="AR228" i="34"/>
  <c r="AQ228" i="34"/>
  <c r="AN228" i="34"/>
  <c r="AK228" i="34"/>
  <c r="AR227" i="34"/>
  <c r="AQ227" i="34"/>
  <c r="AN227" i="34"/>
  <c r="AK227" i="34"/>
  <c r="AR226" i="34"/>
  <c r="AQ226" i="34"/>
  <c r="AN226" i="34"/>
  <c r="AK226" i="34"/>
  <c r="AR225" i="34"/>
  <c r="AQ225" i="34"/>
  <c r="AN225" i="34"/>
  <c r="AK225" i="34"/>
  <c r="AR224" i="34"/>
  <c r="AQ224" i="34"/>
  <c r="AN224" i="34"/>
  <c r="AK224" i="34"/>
  <c r="AR223" i="34"/>
  <c r="AQ223" i="34"/>
  <c r="AN223" i="34"/>
  <c r="AK223" i="34"/>
  <c r="AR222" i="34"/>
  <c r="AQ222" i="34"/>
  <c r="AN222" i="34"/>
  <c r="AK222" i="34"/>
  <c r="AR221" i="34"/>
  <c r="AQ221" i="34"/>
  <c r="AN221" i="34"/>
  <c r="AK221" i="34"/>
  <c r="AR220" i="34"/>
  <c r="AQ220" i="34"/>
  <c r="AN220" i="34"/>
  <c r="AK220" i="34"/>
  <c r="AR219" i="34"/>
  <c r="AQ219" i="34"/>
  <c r="AN219" i="34"/>
  <c r="AK219" i="34"/>
  <c r="AR218" i="34"/>
  <c r="AQ218" i="34"/>
  <c r="AN218" i="34"/>
  <c r="AK218" i="34"/>
  <c r="AR217" i="34"/>
  <c r="AQ217" i="34"/>
  <c r="AN217" i="34"/>
  <c r="AK217" i="34"/>
  <c r="AR216" i="34"/>
  <c r="AQ216" i="34"/>
  <c r="AN216" i="34"/>
  <c r="AK216" i="34"/>
  <c r="AR215" i="34"/>
  <c r="AQ215" i="34"/>
  <c r="AN215" i="34"/>
  <c r="AK215" i="34"/>
  <c r="AR214" i="34"/>
  <c r="AQ214" i="34"/>
  <c r="AN214" i="34"/>
  <c r="AK214" i="34"/>
  <c r="AR213" i="34"/>
  <c r="AQ213" i="34"/>
  <c r="AN213" i="34"/>
  <c r="AK213" i="34"/>
  <c r="AR212" i="34"/>
  <c r="AQ212" i="34"/>
  <c r="AN212" i="34"/>
  <c r="AK212" i="34"/>
  <c r="AR211" i="34"/>
  <c r="AQ211" i="34"/>
  <c r="AN211" i="34"/>
  <c r="AK211" i="34"/>
  <c r="AR210" i="34"/>
  <c r="AQ210" i="34"/>
  <c r="AN210" i="34"/>
  <c r="AK210" i="34"/>
  <c r="AR209" i="34"/>
  <c r="AQ209" i="34"/>
  <c r="AN209" i="34"/>
  <c r="AK209" i="34"/>
  <c r="AR208" i="34"/>
  <c r="AQ208" i="34"/>
  <c r="AN208" i="34"/>
  <c r="AK208" i="34"/>
  <c r="AR207" i="34"/>
  <c r="AQ207" i="34"/>
  <c r="AN207" i="34"/>
  <c r="AK207" i="34"/>
  <c r="AR206" i="34"/>
  <c r="AQ206" i="34"/>
  <c r="AN206" i="34"/>
  <c r="AK206" i="34"/>
  <c r="AR205" i="34"/>
  <c r="AQ205" i="34"/>
  <c r="AN205" i="34"/>
  <c r="AK205" i="34"/>
  <c r="AR204" i="34"/>
  <c r="AQ204" i="34"/>
  <c r="AN204" i="34"/>
  <c r="AK204" i="34"/>
  <c r="AR203" i="34"/>
  <c r="AQ203" i="34"/>
  <c r="AN203" i="34"/>
  <c r="AK203" i="34"/>
  <c r="AR202" i="34"/>
  <c r="AQ202" i="34"/>
  <c r="AN202" i="34"/>
  <c r="AK202" i="34"/>
  <c r="AR201" i="34"/>
  <c r="AQ201" i="34"/>
  <c r="AN201" i="34"/>
  <c r="AK201" i="34"/>
  <c r="AR200" i="34"/>
  <c r="AQ200" i="34"/>
  <c r="AN200" i="34"/>
  <c r="AK200" i="34"/>
  <c r="AR199" i="34"/>
  <c r="AQ199" i="34"/>
  <c r="AN199" i="34"/>
  <c r="AK199" i="34"/>
  <c r="AR198" i="34"/>
  <c r="AQ198" i="34"/>
  <c r="AN198" i="34"/>
  <c r="AK198" i="34"/>
  <c r="AR197" i="34"/>
  <c r="AQ197" i="34"/>
  <c r="AN197" i="34"/>
  <c r="AK197" i="34"/>
  <c r="AR196" i="34"/>
  <c r="AQ196" i="34"/>
  <c r="AN196" i="34"/>
  <c r="AK196" i="34"/>
  <c r="AR195" i="34"/>
  <c r="AQ195" i="34"/>
  <c r="AN195" i="34"/>
  <c r="AK195" i="34"/>
  <c r="AR194" i="34"/>
  <c r="AQ194" i="34"/>
  <c r="AN194" i="34"/>
  <c r="AK194" i="34"/>
  <c r="AR193" i="34"/>
  <c r="AQ193" i="34"/>
  <c r="AN193" i="34"/>
  <c r="AK193" i="34"/>
  <c r="AR192" i="34"/>
  <c r="AQ192" i="34"/>
  <c r="AN192" i="34"/>
  <c r="AK192" i="34"/>
  <c r="AR191" i="34"/>
  <c r="AQ191" i="34"/>
  <c r="AN191" i="34"/>
  <c r="AK191" i="34"/>
  <c r="AR190" i="34"/>
  <c r="AQ190" i="34"/>
  <c r="AN190" i="34"/>
  <c r="AK190" i="34"/>
  <c r="AR189" i="34"/>
  <c r="AQ189" i="34"/>
  <c r="AN189" i="34"/>
  <c r="AK189" i="34"/>
  <c r="AR188" i="34"/>
  <c r="AQ188" i="34"/>
  <c r="AN188" i="34"/>
  <c r="AK188" i="34"/>
  <c r="AR187" i="34"/>
  <c r="AQ187" i="34"/>
  <c r="AN187" i="34"/>
  <c r="AK187" i="34"/>
  <c r="AR186" i="34"/>
  <c r="AQ186" i="34"/>
  <c r="AN186" i="34"/>
  <c r="AK186" i="34"/>
  <c r="AR185" i="34"/>
  <c r="AQ185" i="34"/>
  <c r="AN185" i="34"/>
  <c r="AK185" i="34"/>
  <c r="AR184" i="34"/>
  <c r="AQ184" i="34"/>
  <c r="AN184" i="34"/>
  <c r="AK184" i="34"/>
  <c r="AR183" i="34"/>
  <c r="AQ183" i="34"/>
  <c r="AN183" i="34"/>
  <c r="AK183" i="34"/>
  <c r="AR182" i="34"/>
  <c r="AQ182" i="34"/>
  <c r="AN182" i="34"/>
  <c r="AK182" i="34"/>
  <c r="AR181" i="34"/>
  <c r="AQ181" i="34"/>
  <c r="AN181" i="34"/>
  <c r="AK181" i="34"/>
  <c r="AR180" i="34"/>
  <c r="AQ180" i="34"/>
  <c r="AN180" i="34"/>
  <c r="AK180" i="34"/>
  <c r="AR179" i="34"/>
  <c r="AQ179" i="34"/>
  <c r="AN179" i="34"/>
  <c r="AK179" i="34"/>
  <c r="AR178" i="34"/>
  <c r="AQ178" i="34"/>
  <c r="AN178" i="34"/>
  <c r="AK178" i="34"/>
  <c r="AR177" i="34"/>
  <c r="AQ177" i="34"/>
  <c r="AN177" i="34"/>
  <c r="AK177" i="34"/>
  <c r="AR176" i="34"/>
  <c r="AQ176" i="34"/>
  <c r="AN176" i="34"/>
  <c r="AK176" i="34"/>
  <c r="AR175" i="34"/>
  <c r="AQ175" i="34"/>
  <c r="AN175" i="34"/>
  <c r="AK175" i="34"/>
  <c r="AR174" i="34"/>
  <c r="AQ174" i="34"/>
  <c r="AN174" i="34"/>
  <c r="AK174" i="34"/>
  <c r="AR173" i="34"/>
  <c r="AQ173" i="34"/>
  <c r="AN173" i="34"/>
  <c r="AK173" i="34"/>
  <c r="AR172" i="34"/>
  <c r="AQ172" i="34"/>
  <c r="AN172" i="34"/>
  <c r="AK172" i="34"/>
  <c r="AR171" i="34"/>
  <c r="AQ171" i="34"/>
  <c r="AN171" i="34"/>
  <c r="AK171" i="34"/>
  <c r="AR170" i="34"/>
  <c r="AQ170" i="34"/>
  <c r="AN170" i="34"/>
  <c r="AK170" i="34"/>
  <c r="AR169" i="34"/>
  <c r="AQ169" i="34"/>
  <c r="AN169" i="34"/>
  <c r="AK169" i="34"/>
  <c r="AR168" i="34"/>
  <c r="AQ168" i="34"/>
  <c r="AN168" i="34"/>
  <c r="AK168" i="34"/>
  <c r="AR167" i="34"/>
  <c r="AQ167" i="34"/>
  <c r="AN167" i="34"/>
  <c r="AK167" i="34"/>
  <c r="AR166" i="34"/>
  <c r="AQ166" i="34"/>
  <c r="AN166" i="34"/>
  <c r="AK166" i="34"/>
  <c r="AR165" i="34"/>
  <c r="AQ165" i="34"/>
  <c r="AN165" i="34"/>
  <c r="AK165" i="34"/>
  <c r="AR164" i="34"/>
  <c r="AQ164" i="34"/>
  <c r="AN164" i="34"/>
  <c r="AK164" i="34"/>
  <c r="AR163" i="34"/>
  <c r="AQ163" i="34"/>
  <c r="AN163" i="34"/>
  <c r="AK163" i="34"/>
  <c r="AR162" i="34"/>
  <c r="AQ162" i="34"/>
  <c r="AN162" i="34"/>
  <c r="AK162" i="34"/>
  <c r="AR161" i="34"/>
  <c r="AQ161" i="34"/>
  <c r="AN161" i="34"/>
  <c r="AK161" i="34"/>
  <c r="AR160" i="34"/>
  <c r="AQ160" i="34"/>
  <c r="AN160" i="34"/>
  <c r="AK160" i="34"/>
  <c r="AR159" i="34"/>
  <c r="AQ159" i="34"/>
  <c r="AN159" i="34"/>
  <c r="AK159" i="34"/>
  <c r="AR158" i="34"/>
  <c r="AQ158" i="34"/>
  <c r="AN158" i="34"/>
  <c r="AK158" i="34"/>
  <c r="AR157" i="34"/>
  <c r="AQ157" i="34"/>
  <c r="AN157" i="34"/>
  <c r="AK157" i="34"/>
  <c r="AR156" i="34"/>
  <c r="AQ156" i="34"/>
  <c r="AN156" i="34"/>
  <c r="AK156" i="34"/>
  <c r="AR155" i="34"/>
  <c r="AQ155" i="34"/>
  <c r="AN155" i="34"/>
  <c r="AK155" i="34"/>
  <c r="AR154" i="34"/>
  <c r="AQ154" i="34"/>
  <c r="AN154" i="34"/>
  <c r="AK154" i="34"/>
  <c r="AR153" i="34"/>
  <c r="AQ153" i="34"/>
  <c r="AN153" i="34"/>
  <c r="AK153" i="34"/>
  <c r="AR152" i="34"/>
  <c r="AQ152" i="34"/>
  <c r="AN152" i="34"/>
  <c r="AK152" i="34"/>
  <c r="AR151" i="34"/>
  <c r="AQ151" i="34"/>
  <c r="AN151" i="34"/>
  <c r="AK151" i="34"/>
  <c r="AR150" i="34"/>
  <c r="AQ150" i="34"/>
  <c r="AN150" i="34"/>
  <c r="AK150" i="34"/>
  <c r="AR149" i="34"/>
  <c r="AQ149" i="34"/>
  <c r="AN149" i="34"/>
  <c r="AK149" i="34"/>
  <c r="AR148" i="34"/>
  <c r="AQ148" i="34"/>
  <c r="AN148" i="34"/>
  <c r="AK148" i="34"/>
  <c r="AR147" i="34"/>
  <c r="AQ147" i="34"/>
  <c r="AN147" i="34"/>
  <c r="AK147" i="34"/>
  <c r="AR146" i="34"/>
  <c r="AQ146" i="34"/>
  <c r="AN146" i="34"/>
  <c r="AK146" i="34"/>
  <c r="AR145" i="34"/>
  <c r="AQ145" i="34"/>
  <c r="AN145" i="34"/>
  <c r="AK145" i="34"/>
  <c r="AR144" i="34"/>
  <c r="AQ144" i="34"/>
  <c r="AN144" i="34"/>
  <c r="AK144" i="34"/>
  <c r="AR143" i="34"/>
  <c r="AQ143" i="34"/>
  <c r="AN143" i="34"/>
  <c r="AK143" i="34"/>
  <c r="AR142" i="34"/>
  <c r="AQ142" i="34"/>
  <c r="AN142" i="34"/>
  <c r="AK142" i="34"/>
  <c r="AR141" i="34"/>
  <c r="AQ141" i="34"/>
  <c r="AN141" i="34"/>
  <c r="AK141" i="34"/>
  <c r="AR140" i="34"/>
  <c r="AQ140" i="34"/>
  <c r="AN140" i="34"/>
  <c r="AK140" i="34"/>
  <c r="AR139" i="34"/>
  <c r="AQ139" i="34"/>
  <c r="AN139" i="34"/>
  <c r="AK139" i="34"/>
  <c r="AR138" i="34"/>
  <c r="AQ138" i="34"/>
  <c r="AN138" i="34"/>
  <c r="AK138" i="34"/>
  <c r="AR137" i="34"/>
  <c r="AQ137" i="34"/>
  <c r="AN137" i="34"/>
  <c r="AK137" i="34"/>
  <c r="AR136" i="34"/>
  <c r="AQ136" i="34"/>
  <c r="AN136" i="34"/>
  <c r="AK136" i="34"/>
  <c r="AR135" i="34"/>
  <c r="AQ135" i="34"/>
  <c r="AN135" i="34"/>
  <c r="AK135" i="34"/>
  <c r="AR134" i="34"/>
  <c r="AQ134" i="34"/>
  <c r="AN134" i="34"/>
  <c r="AK134" i="34"/>
  <c r="AR133" i="34"/>
  <c r="AQ133" i="34"/>
  <c r="AN133" i="34"/>
  <c r="AK133" i="34"/>
  <c r="AR132" i="34"/>
  <c r="AQ132" i="34"/>
  <c r="AN132" i="34"/>
  <c r="AK132" i="34"/>
  <c r="AR131" i="34"/>
  <c r="AQ131" i="34"/>
  <c r="AN131" i="34"/>
  <c r="AK131" i="34"/>
  <c r="AR130" i="34"/>
  <c r="AQ130" i="34"/>
  <c r="AN130" i="34"/>
  <c r="AK130" i="34"/>
  <c r="AR129" i="34"/>
  <c r="AQ129" i="34"/>
  <c r="AN129" i="34"/>
  <c r="AK129" i="34"/>
  <c r="AR128" i="34"/>
  <c r="AQ128" i="34"/>
  <c r="AN128" i="34"/>
  <c r="AK128" i="34"/>
  <c r="AR127" i="34"/>
  <c r="AQ127" i="34"/>
  <c r="AN127" i="34"/>
  <c r="AK127" i="34"/>
  <c r="AR126" i="34"/>
  <c r="AQ126" i="34"/>
  <c r="AN126" i="34"/>
  <c r="AK126" i="34"/>
  <c r="AR125" i="34"/>
  <c r="AQ125" i="34"/>
  <c r="AN125" i="34"/>
  <c r="AK125" i="34"/>
  <c r="AR124" i="34"/>
  <c r="AQ124" i="34"/>
  <c r="AN124" i="34"/>
  <c r="AK124" i="34"/>
  <c r="AR123" i="34"/>
  <c r="AQ123" i="34"/>
  <c r="AN123" i="34"/>
  <c r="AK123" i="34"/>
  <c r="AR122" i="34"/>
  <c r="AQ122" i="34"/>
  <c r="AN122" i="34"/>
  <c r="AK122" i="34"/>
  <c r="AR121" i="34"/>
  <c r="AQ121" i="34"/>
  <c r="AN121" i="34"/>
  <c r="AK121" i="34"/>
  <c r="AR120" i="34"/>
  <c r="AQ120" i="34"/>
  <c r="AN120" i="34"/>
  <c r="AK120" i="34"/>
  <c r="AR119" i="34"/>
  <c r="AQ119" i="34"/>
  <c r="AN119" i="34"/>
  <c r="AK119" i="34"/>
  <c r="AR118" i="34"/>
  <c r="AQ118" i="34"/>
  <c r="AN118" i="34"/>
  <c r="AK118" i="34"/>
  <c r="AR117" i="34"/>
  <c r="AQ117" i="34"/>
  <c r="AN117" i="34"/>
  <c r="AK117" i="34"/>
  <c r="AR116" i="34"/>
  <c r="AQ116" i="34"/>
  <c r="AN116" i="34"/>
  <c r="AK116" i="34"/>
  <c r="AR115" i="34"/>
  <c r="AQ115" i="34"/>
  <c r="AN115" i="34"/>
  <c r="AK115" i="34"/>
  <c r="AR114" i="34"/>
  <c r="AQ114" i="34"/>
  <c r="AN114" i="34"/>
  <c r="AK114" i="34"/>
  <c r="AR113" i="34"/>
  <c r="AQ113" i="34"/>
  <c r="AN113" i="34"/>
  <c r="AK113" i="34"/>
  <c r="AR112" i="34"/>
  <c r="AQ112" i="34"/>
  <c r="AN112" i="34"/>
  <c r="AK112" i="34"/>
  <c r="AR111" i="34"/>
  <c r="AQ111" i="34"/>
  <c r="AN111" i="34"/>
  <c r="AK111" i="34"/>
  <c r="AR110" i="34"/>
  <c r="AQ110" i="34"/>
  <c r="AN110" i="34"/>
  <c r="AK110" i="34"/>
  <c r="AR109" i="34"/>
  <c r="AQ109" i="34"/>
  <c r="AN109" i="34"/>
  <c r="AK109" i="34"/>
  <c r="AR108" i="34"/>
  <c r="AQ108" i="34"/>
  <c r="AN108" i="34"/>
  <c r="AK108" i="34"/>
  <c r="AR107" i="34"/>
  <c r="AQ107" i="34"/>
  <c r="AN107" i="34"/>
  <c r="AK107" i="34"/>
  <c r="AR106" i="34"/>
  <c r="AQ106" i="34"/>
  <c r="AN106" i="34"/>
  <c r="AK106" i="34"/>
  <c r="AR105" i="34"/>
  <c r="AQ105" i="34"/>
  <c r="AN105" i="34"/>
  <c r="AK105" i="34"/>
  <c r="AR104" i="34"/>
  <c r="AQ104" i="34"/>
  <c r="AN104" i="34"/>
  <c r="AK104" i="34"/>
  <c r="AR103" i="34"/>
  <c r="AQ103" i="34"/>
  <c r="AN103" i="34"/>
  <c r="AK103" i="34"/>
  <c r="AR102" i="34"/>
  <c r="AQ102" i="34"/>
  <c r="AN102" i="34"/>
  <c r="AK102" i="34"/>
  <c r="AR101" i="34"/>
  <c r="AQ101" i="34"/>
  <c r="AN101" i="34"/>
  <c r="AK101" i="34"/>
  <c r="AR100" i="34"/>
  <c r="AQ100" i="34"/>
  <c r="AN100" i="34"/>
  <c r="AK100" i="34"/>
  <c r="AR99" i="34"/>
  <c r="AQ99" i="34"/>
  <c r="AN99" i="34"/>
  <c r="AK99" i="34"/>
  <c r="AR98" i="34"/>
  <c r="AQ98" i="34"/>
  <c r="AN98" i="34"/>
  <c r="AK98" i="34"/>
  <c r="AR97" i="34"/>
  <c r="AQ97" i="34"/>
  <c r="AN97" i="34"/>
  <c r="AK97" i="34"/>
  <c r="AR96" i="34"/>
  <c r="AQ96" i="34"/>
  <c r="AN96" i="34"/>
  <c r="AK96" i="34"/>
  <c r="AR95" i="34"/>
  <c r="AQ95" i="34"/>
  <c r="AN95" i="34"/>
  <c r="AK95" i="34"/>
  <c r="AR94" i="34"/>
  <c r="AQ94" i="34"/>
  <c r="AN94" i="34"/>
  <c r="AK94" i="34"/>
  <c r="AR93" i="34"/>
  <c r="AQ93" i="34"/>
  <c r="AN93" i="34"/>
  <c r="AK93" i="34"/>
  <c r="AR92" i="34"/>
  <c r="AQ92" i="34"/>
  <c r="AN92" i="34"/>
  <c r="AK92" i="34"/>
  <c r="AR91" i="34"/>
  <c r="AQ91" i="34"/>
  <c r="AN91" i="34"/>
  <c r="AK91" i="34"/>
  <c r="AR90" i="34"/>
  <c r="AQ90" i="34"/>
  <c r="AN90" i="34"/>
  <c r="AK90" i="34"/>
  <c r="AR89" i="34"/>
  <c r="AQ89" i="34"/>
  <c r="AN89" i="34"/>
  <c r="AK89" i="34"/>
  <c r="AR88" i="34"/>
  <c r="AQ88" i="34"/>
  <c r="AN88" i="34"/>
  <c r="AK88" i="34"/>
  <c r="AR87" i="34"/>
  <c r="AQ87" i="34"/>
  <c r="AN87" i="34"/>
  <c r="AK87" i="34"/>
  <c r="AR86" i="34"/>
  <c r="AQ86" i="34"/>
  <c r="AN86" i="34"/>
  <c r="AK86" i="34"/>
  <c r="AR85" i="34"/>
  <c r="AQ85" i="34"/>
  <c r="AN85" i="34"/>
  <c r="AK85" i="34"/>
  <c r="AR84" i="34"/>
  <c r="AQ84" i="34"/>
  <c r="AN84" i="34"/>
  <c r="AK84" i="34"/>
  <c r="AR83" i="34"/>
  <c r="AQ83" i="34"/>
  <c r="AN83" i="34"/>
  <c r="AK83" i="34"/>
  <c r="AR82" i="34"/>
  <c r="AQ82" i="34"/>
  <c r="AN82" i="34"/>
  <c r="AK82" i="34"/>
  <c r="AR81" i="34"/>
  <c r="AQ81" i="34"/>
  <c r="AN81" i="34"/>
  <c r="AK81" i="34"/>
  <c r="AR80" i="34"/>
  <c r="AQ80" i="34"/>
  <c r="AN80" i="34"/>
  <c r="AK80" i="34"/>
  <c r="AR79" i="34"/>
  <c r="AQ79" i="34"/>
  <c r="AN79" i="34"/>
  <c r="AK79" i="34"/>
  <c r="AR78" i="34"/>
  <c r="AQ78" i="34"/>
  <c r="AN78" i="34"/>
  <c r="AK78" i="34"/>
  <c r="AR77" i="34"/>
  <c r="AQ77" i="34"/>
  <c r="AN77" i="34"/>
  <c r="AK77" i="34"/>
  <c r="AR76" i="34"/>
  <c r="AQ76" i="34"/>
  <c r="AN76" i="34"/>
  <c r="AK76" i="34"/>
  <c r="AR75" i="34"/>
  <c r="AQ75" i="34"/>
  <c r="AN75" i="34"/>
  <c r="AK75" i="34"/>
  <c r="AR74" i="34"/>
  <c r="AQ74" i="34"/>
  <c r="AN74" i="34"/>
  <c r="AK74" i="34"/>
  <c r="AR73" i="34"/>
  <c r="AQ73" i="34"/>
  <c r="AN73" i="34"/>
  <c r="AK73" i="34"/>
  <c r="AR72" i="34"/>
  <c r="AQ72" i="34"/>
  <c r="AN72" i="34"/>
  <c r="AK72" i="34"/>
  <c r="AR71" i="34"/>
  <c r="AQ71" i="34"/>
  <c r="AN71" i="34"/>
  <c r="AK71" i="34"/>
  <c r="AR70" i="34"/>
  <c r="AQ70" i="34"/>
  <c r="AN70" i="34"/>
  <c r="AK70" i="34"/>
  <c r="AR69" i="34"/>
  <c r="AQ69" i="34"/>
  <c r="AN69" i="34"/>
  <c r="AK69" i="34"/>
  <c r="AR68" i="34"/>
  <c r="AQ68" i="34"/>
  <c r="AN68" i="34"/>
  <c r="AK68" i="34"/>
  <c r="AR67" i="34"/>
  <c r="AQ67" i="34"/>
  <c r="AN67" i="34"/>
  <c r="AK67" i="34"/>
  <c r="AR66" i="34"/>
  <c r="AQ66" i="34"/>
  <c r="AN66" i="34"/>
  <c r="AK66" i="34"/>
  <c r="AR65" i="34"/>
  <c r="AQ65" i="34"/>
  <c r="AN65" i="34"/>
  <c r="AK65" i="34"/>
  <c r="AR64" i="34"/>
  <c r="AQ64" i="34"/>
  <c r="AN64" i="34"/>
  <c r="AK64" i="34"/>
  <c r="AR63" i="34"/>
  <c r="AQ63" i="34"/>
  <c r="AN63" i="34"/>
  <c r="AK63" i="34"/>
  <c r="AR62" i="34"/>
  <c r="AQ62" i="34"/>
  <c r="AN62" i="34"/>
  <c r="AK62" i="34"/>
  <c r="AR61" i="34"/>
  <c r="AQ61" i="34"/>
  <c r="AN61" i="34"/>
  <c r="AK61" i="34"/>
  <c r="AR60" i="34"/>
  <c r="AQ60" i="34"/>
  <c r="AN60" i="34"/>
  <c r="AK60" i="34"/>
  <c r="AR59" i="34"/>
  <c r="AQ59" i="34"/>
  <c r="AN59" i="34"/>
  <c r="AK59" i="34"/>
  <c r="AR58" i="34"/>
  <c r="AQ58" i="34"/>
  <c r="AN58" i="34"/>
  <c r="AK58" i="34"/>
  <c r="AR57" i="34"/>
  <c r="AQ57" i="34"/>
  <c r="AN57" i="34"/>
  <c r="AK57" i="34"/>
  <c r="AR56" i="34"/>
  <c r="AQ56" i="34"/>
  <c r="AN56" i="34"/>
  <c r="AK56" i="34"/>
  <c r="AR55" i="34"/>
  <c r="AQ55" i="34"/>
  <c r="AN55" i="34"/>
  <c r="AK55" i="34"/>
  <c r="AR54" i="34"/>
  <c r="AQ54" i="34"/>
  <c r="AN54" i="34"/>
  <c r="AK54" i="34"/>
  <c r="AR53" i="34"/>
  <c r="AQ53" i="34"/>
  <c r="AN53" i="34"/>
  <c r="AK53" i="34"/>
  <c r="AR52" i="34"/>
  <c r="AQ52" i="34"/>
  <c r="AN52" i="34"/>
  <c r="AK52" i="34"/>
  <c r="AR51" i="34"/>
  <c r="AQ51" i="34"/>
  <c r="AN51" i="34"/>
  <c r="AK51" i="34"/>
  <c r="AR50" i="34"/>
  <c r="AQ50" i="34"/>
  <c r="AN50" i="34"/>
  <c r="AK50" i="34"/>
  <c r="AR49" i="34"/>
  <c r="AQ49" i="34"/>
  <c r="AN49" i="34"/>
  <c r="AK49" i="34"/>
  <c r="AR48" i="34"/>
  <c r="AQ48" i="34"/>
  <c r="AN48" i="34"/>
  <c r="AK48" i="34"/>
  <c r="AR47" i="34"/>
  <c r="AQ47" i="34"/>
  <c r="AN47" i="34"/>
  <c r="AK47" i="34"/>
  <c r="AR46" i="34"/>
  <c r="AQ46" i="34"/>
  <c r="AN46" i="34"/>
  <c r="AK46" i="34"/>
  <c r="AR45" i="34"/>
  <c r="AQ45" i="34"/>
  <c r="AN45" i="34"/>
  <c r="AK45" i="34"/>
  <c r="AR44" i="34"/>
  <c r="AQ44" i="34"/>
  <c r="AN44" i="34"/>
  <c r="AK44" i="34"/>
  <c r="AR43" i="34"/>
  <c r="AQ43" i="34"/>
  <c r="AN43" i="34"/>
  <c r="AK43" i="34"/>
  <c r="AR42" i="34"/>
  <c r="AQ42" i="34"/>
  <c r="AN42" i="34"/>
  <c r="AK42" i="34"/>
  <c r="AR41" i="34"/>
  <c r="AQ41" i="34"/>
  <c r="AN41" i="34"/>
  <c r="AK41" i="34"/>
  <c r="AR40" i="34"/>
  <c r="AQ40" i="34"/>
  <c r="AN40" i="34"/>
  <c r="AK40" i="34"/>
  <c r="AR39" i="34"/>
  <c r="AQ39" i="34"/>
  <c r="AN39" i="34"/>
  <c r="AK39" i="34"/>
  <c r="AR38" i="34"/>
  <c r="AQ38" i="34"/>
  <c r="AN38" i="34"/>
  <c r="AK38" i="34"/>
  <c r="AR37" i="34"/>
  <c r="AQ37" i="34"/>
  <c r="AN37" i="34"/>
  <c r="AK37" i="34"/>
  <c r="AR36" i="34"/>
  <c r="AQ36" i="34"/>
  <c r="AN36" i="34"/>
  <c r="AK36" i="34"/>
  <c r="AR35" i="34"/>
  <c r="AQ35" i="34"/>
  <c r="AN35" i="34"/>
  <c r="AK35" i="34"/>
  <c r="AR34" i="34"/>
  <c r="AQ34" i="34"/>
  <c r="AN34" i="34"/>
  <c r="AK34" i="34"/>
  <c r="AR33" i="34"/>
  <c r="AQ33" i="34"/>
  <c r="AN33" i="34"/>
  <c r="AK33" i="34"/>
  <c r="AR32" i="34"/>
  <c r="AQ32" i="34"/>
  <c r="AN32" i="34"/>
  <c r="AK32" i="34"/>
  <c r="AR31" i="34"/>
  <c r="AQ31" i="34"/>
  <c r="AN31" i="34"/>
  <c r="AK31" i="34"/>
  <c r="AR30" i="34"/>
  <c r="AQ30" i="34"/>
  <c r="AN30" i="34"/>
  <c r="AK30" i="34"/>
  <c r="AR29" i="34"/>
  <c r="AQ29" i="34"/>
  <c r="AN29" i="34"/>
  <c r="AK29" i="34"/>
  <c r="AR28" i="34"/>
  <c r="AQ28" i="34"/>
  <c r="AN28" i="34"/>
  <c r="AK28" i="34"/>
  <c r="AR27" i="34"/>
  <c r="AQ27" i="34"/>
  <c r="AN27" i="34"/>
  <c r="AK27" i="34"/>
  <c r="AR26" i="34"/>
  <c r="AQ26" i="34"/>
  <c r="AN26" i="34"/>
  <c r="AK26" i="34"/>
  <c r="AR25" i="34"/>
  <c r="AQ25" i="34"/>
  <c r="AN25" i="34"/>
  <c r="AK25" i="34"/>
  <c r="AR24" i="34"/>
  <c r="AQ24" i="34"/>
  <c r="AN24" i="34"/>
  <c r="AK24" i="34"/>
  <c r="AR23" i="34"/>
  <c r="AQ23" i="34"/>
  <c r="AN23" i="34"/>
  <c r="AK23" i="34"/>
  <c r="AR22" i="34"/>
  <c r="AQ22" i="34"/>
  <c r="AN22" i="34"/>
  <c r="AK22" i="34"/>
  <c r="AR21" i="34"/>
  <c r="AQ21" i="34"/>
  <c r="AN21" i="34"/>
  <c r="AK21" i="34"/>
  <c r="AR20" i="34"/>
  <c r="AQ20" i="34"/>
  <c r="AN20" i="34"/>
  <c r="AK20" i="34"/>
  <c r="AR19" i="34"/>
  <c r="AQ19" i="34"/>
  <c r="AN19" i="34"/>
  <c r="AK19" i="34"/>
  <c r="AR18" i="34"/>
  <c r="AQ18" i="34"/>
  <c r="AN18" i="34"/>
  <c r="AK18" i="34"/>
  <c r="AR17" i="34"/>
  <c r="AQ17" i="34"/>
  <c r="AN17" i="34"/>
  <c r="AK17" i="34"/>
  <c r="AR16" i="34"/>
  <c r="AQ16" i="34"/>
  <c r="AN16" i="34"/>
  <c r="AK16" i="34"/>
  <c r="AR15" i="34"/>
  <c r="AQ15" i="34"/>
  <c r="AN15" i="34"/>
  <c r="AK15" i="34"/>
  <c r="AR14" i="34"/>
  <c r="AQ14" i="34"/>
  <c r="AN14" i="34"/>
  <c r="AK14" i="34"/>
  <c r="AR13" i="34"/>
  <c r="AQ13" i="34"/>
  <c r="AN13" i="34"/>
  <c r="AK13" i="34"/>
  <c r="AR12" i="34"/>
  <c r="AQ12" i="34"/>
  <c r="AN12" i="34"/>
  <c r="AK12" i="34"/>
  <c r="AR11" i="34"/>
  <c r="AQ11" i="34"/>
  <c r="AN11" i="34"/>
  <c r="AK11" i="34"/>
  <c r="AR10" i="34"/>
  <c r="AQ10" i="34"/>
  <c r="AN10" i="34"/>
  <c r="AK10" i="34"/>
  <c r="AR9" i="34"/>
  <c r="AQ9" i="34"/>
  <c r="AN9" i="34"/>
  <c r="AK9" i="34"/>
  <c r="AR8" i="34"/>
  <c r="AQ8" i="34"/>
  <c r="AN8" i="34"/>
  <c r="AK8" i="34"/>
  <c r="AR44" i="35"/>
  <c r="AQ44" i="35"/>
  <c r="AN44" i="35"/>
  <c r="AK44" i="35"/>
  <c r="AR43" i="35"/>
  <c r="AQ43" i="35"/>
  <c r="AN43" i="35"/>
  <c r="AK43" i="35"/>
  <c r="AR42" i="35"/>
  <c r="AQ42" i="35"/>
  <c r="AN42" i="35"/>
  <c r="AK42" i="35"/>
  <c r="AR41" i="35"/>
  <c r="AQ41" i="35"/>
  <c r="AN41" i="35"/>
  <c r="AK41" i="35"/>
  <c r="AR40" i="35"/>
  <c r="AQ40" i="35"/>
  <c r="AN40" i="35"/>
  <c r="AK40" i="35"/>
  <c r="AR39" i="35"/>
  <c r="AQ39" i="35"/>
  <c r="AN39" i="35"/>
  <c r="AK39" i="35"/>
  <c r="AR38" i="35"/>
  <c r="AQ38" i="35"/>
  <c r="AN38" i="35"/>
  <c r="AK38" i="35"/>
  <c r="AR37" i="35"/>
  <c r="AQ37" i="35"/>
  <c r="AN37" i="35"/>
  <c r="AK37" i="35"/>
  <c r="AR36" i="35"/>
  <c r="AQ36" i="35"/>
  <c r="AN36" i="35"/>
  <c r="AK36" i="35"/>
  <c r="AR35" i="35"/>
  <c r="AQ35" i="35"/>
  <c r="AN35" i="35"/>
  <c r="AK35" i="35"/>
  <c r="AR34" i="35"/>
  <c r="AQ34" i="35"/>
  <c r="AN34" i="35"/>
  <c r="AK34" i="35"/>
  <c r="AR33" i="35"/>
  <c r="AQ33" i="35"/>
  <c r="AN33" i="35"/>
  <c r="AK33" i="35"/>
  <c r="AR32" i="35"/>
  <c r="AQ32" i="35"/>
  <c r="AN32" i="35"/>
  <c r="AK32" i="35"/>
  <c r="AR31" i="35"/>
  <c r="AQ31" i="35"/>
  <c r="AN31" i="35"/>
  <c r="AK31" i="35"/>
  <c r="AR30" i="35"/>
  <c r="AQ30" i="35"/>
  <c r="AN30" i="35"/>
  <c r="AK30" i="35"/>
  <c r="AR29" i="35"/>
  <c r="AQ29" i="35"/>
  <c r="AN29" i="35"/>
  <c r="AK29" i="35"/>
  <c r="AR28" i="35"/>
  <c r="AQ28" i="35"/>
  <c r="AN28" i="35"/>
  <c r="AK28" i="35"/>
  <c r="AR27" i="35"/>
  <c r="AQ27" i="35"/>
  <c r="AN27" i="35"/>
  <c r="AK27" i="35"/>
  <c r="AR26" i="35"/>
  <c r="AQ26" i="35"/>
  <c r="AN26" i="35"/>
  <c r="AK26" i="35"/>
  <c r="AR25" i="35"/>
  <c r="AQ25" i="35"/>
  <c r="AN25" i="35"/>
  <c r="AK25" i="35"/>
  <c r="AR24" i="35"/>
  <c r="AQ24" i="35"/>
  <c r="AN24" i="35"/>
  <c r="AK24" i="35"/>
  <c r="AR23" i="35"/>
  <c r="AQ23" i="35"/>
  <c r="AN23" i="35"/>
  <c r="AK23" i="35"/>
  <c r="AR22" i="35"/>
  <c r="AQ22" i="35"/>
  <c r="AN22" i="35"/>
  <c r="AK22" i="35"/>
  <c r="AR21" i="35"/>
  <c r="AQ21" i="35"/>
  <c r="AN21" i="35"/>
  <c r="AK21" i="35"/>
  <c r="AR20" i="35"/>
  <c r="AQ20" i="35"/>
  <c r="AN20" i="35"/>
  <c r="AK20" i="35"/>
  <c r="AR19" i="35"/>
  <c r="AQ19" i="35"/>
  <c r="AN19" i="35"/>
  <c r="AK19" i="35"/>
  <c r="AR18" i="35"/>
  <c r="AQ18" i="35"/>
  <c r="AN18" i="35"/>
  <c r="AK18" i="35"/>
  <c r="AR17" i="35"/>
  <c r="AQ17" i="35"/>
  <c r="AN17" i="35"/>
  <c r="AK17" i="35"/>
  <c r="AR16" i="35"/>
  <c r="AQ16" i="35"/>
  <c r="AN16" i="35"/>
  <c r="AK16" i="35"/>
  <c r="AR15" i="35"/>
  <c r="AQ15" i="35"/>
  <c r="AN15" i="35"/>
  <c r="AK15" i="35"/>
  <c r="AR14" i="35"/>
  <c r="AQ14" i="35"/>
  <c r="AN14" i="35"/>
  <c r="AK14" i="35"/>
  <c r="AR13" i="35"/>
  <c r="AQ13" i="35"/>
  <c r="AN13" i="35"/>
  <c r="AK13" i="35"/>
  <c r="AR12" i="35"/>
  <c r="AQ12" i="35"/>
  <c r="AN12" i="35"/>
  <c r="AK12" i="35"/>
  <c r="AR11" i="35"/>
  <c r="AQ11" i="35"/>
  <c r="AN11" i="35"/>
  <c r="AK11" i="35"/>
  <c r="AR10" i="35"/>
  <c r="AQ10" i="35"/>
  <c r="AN10" i="35"/>
  <c r="AK10" i="35"/>
  <c r="AR9" i="35"/>
  <c r="AQ9" i="35"/>
  <c r="AN9" i="35"/>
  <c r="AK9" i="35"/>
  <c r="AR8" i="35"/>
  <c r="AQ8" i="35"/>
  <c r="AN8" i="35"/>
  <c r="AK8" i="35"/>
  <c r="AR137" i="36"/>
  <c r="AQ137" i="36"/>
  <c r="AN137" i="36"/>
  <c r="AK137" i="36"/>
  <c r="AR136" i="36"/>
  <c r="AQ136" i="36"/>
  <c r="AN136" i="36"/>
  <c r="AK136" i="36"/>
  <c r="AR135" i="36"/>
  <c r="AQ135" i="36"/>
  <c r="AN135" i="36"/>
  <c r="AK135" i="36"/>
  <c r="AR134" i="36"/>
  <c r="AQ134" i="36"/>
  <c r="AN134" i="36"/>
  <c r="AK134" i="36"/>
  <c r="AR133" i="36"/>
  <c r="AQ133" i="36"/>
  <c r="AN133" i="36"/>
  <c r="AK133" i="36"/>
  <c r="AR132" i="36"/>
  <c r="AQ132" i="36"/>
  <c r="AN132" i="36"/>
  <c r="AK132" i="36"/>
  <c r="AR131" i="36"/>
  <c r="AQ131" i="36"/>
  <c r="AN131" i="36"/>
  <c r="AK131" i="36"/>
  <c r="AR130" i="36"/>
  <c r="AQ130" i="36"/>
  <c r="AN130" i="36"/>
  <c r="AK130" i="36"/>
  <c r="AR129" i="36"/>
  <c r="AQ129" i="36"/>
  <c r="AN129" i="36"/>
  <c r="AK129" i="36"/>
  <c r="AR128" i="36"/>
  <c r="AQ128" i="36"/>
  <c r="AN128" i="36"/>
  <c r="AK128" i="36"/>
  <c r="AR127" i="36"/>
  <c r="AQ127" i="36"/>
  <c r="AN127" i="36"/>
  <c r="AK127" i="36"/>
  <c r="AR126" i="36"/>
  <c r="AQ126" i="36"/>
  <c r="AN126" i="36"/>
  <c r="AK126" i="36"/>
  <c r="AR125" i="36"/>
  <c r="AQ125" i="36"/>
  <c r="AN125" i="36"/>
  <c r="AK125" i="36"/>
  <c r="AR124" i="36"/>
  <c r="AQ124" i="36"/>
  <c r="AN124" i="36"/>
  <c r="AK124" i="36"/>
  <c r="AR123" i="36"/>
  <c r="AQ123" i="36"/>
  <c r="AN123" i="36"/>
  <c r="AK123" i="36"/>
  <c r="AR122" i="36"/>
  <c r="AQ122" i="36"/>
  <c r="AN122" i="36"/>
  <c r="AK122" i="36"/>
  <c r="AR121" i="36"/>
  <c r="AQ121" i="36"/>
  <c r="AN121" i="36"/>
  <c r="AK121" i="36"/>
  <c r="AR120" i="36"/>
  <c r="AQ120" i="36"/>
  <c r="AN120" i="36"/>
  <c r="AK120" i="36"/>
  <c r="AR119" i="36"/>
  <c r="AQ119" i="36"/>
  <c r="AN119" i="36"/>
  <c r="AK119" i="36"/>
  <c r="AR118" i="36"/>
  <c r="AQ118" i="36"/>
  <c r="AN118" i="36"/>
  <c r="AK118" i="36"/>
  <c r="AR117" i="36"/>
  <c r="AQ117" i="36"/>
  <c r="AN117" i="36"/>
  <c r="AK117" i="36"/>
  <c r="AR116" i="36"/>
  <c r="AQ116" i="36"/>
  <c r="AN116" i="36"/>
  <c r="AK116" i="36"/>
  <c r="AR115" i="36"/>
  <c r="AQ115" i="36"/>
  <c r="AN115" i="36"/>
  <c r="AK115" i="36"/>
  <c r="AR114" i="36"/>
  <c r="AQ114" i="36"/>
  <c r="AN114" i="36"/>
  <c r="AK114" i="36"/>
  <c r="AR113" i="36"/>
  <c r="AQ113" i="36"/>
  <c r="AN113" i="36"/>
  <c r="AK113" i="36"/>
  <c r="AR112" i="36"/>
  <c r="AQ112" i="36"/>
  <c r="AN112" i="36"/>
  <c r="AK112" i="36"/>
  <c r="AR111" i="36"/>
  <c r="AQ111" i="36"/>
  <c r="AN111" i="36"/>
  <c r="AK111" i="36"/>
  <c r="AR110" i="36"/>
  <c r="AQ110" i="36"/>
  <c r="AN110" i="36"/>
  <c r="AK110" i="36"/>
  <c r="AR109" i="36"/>
  <c r="AQ109" i="36"/>
  <c r="AN109" i="36"/>
  <c r="AK109" i="36"/>
  <c r="AR108" i="36"/>
  <c r="AQ108" i="36"/>
  <c r="AN108" i="36"/>
  <c r="AK108" i="36"/>
  <c r="AR107" i="36"/>
  <c r="AQ107" i="36"/>
  <c r="AN107" i="36"/>
  <c r="AK107" i="36"/>
  <c r="AR106" i="36"/>
  <c r="AQ106" i="36"/>
  <c r="AN106" i="36"/>
  <c r="AK106" i="36"/>
  <c r="AR105" i="36"/>
  <c r="AQ105" i="36"/>
  <c r="AN105" i="36"/>
  <c r="AK105" i="36"/>
  <c r="AR104" i="36"/>
  <c r="AQ104" i="36"/>
  <c r="AN104" i="36"/>
  <c r="AK104" i="36"/>
  <c r="AR103" i="36"/>
  <c r="AQ103" i="36"/>
  <c r="AN103" i="36"/>
  <c r="AK103" i="36"/>
  <c r="AR102" i="36"/>
  <c r="AQ102" i="36"/>
  <c r="AN102" i="36"/>
  <c r="AK102" i="36"/>
  <c r="AR101" i="36"/>
  <c r="AQ101" i="36"/>
  <c r="AN101" i="36"/>
  <c r="AK101" i="36"/>
  <c r="AR100" i="36"/>
  <c r="AQ100" i="36"/>
  <c r="AN100" i="36"/>
  <c r="AK100" i="36"/>
  <c r="AR99" i="36"/>
  <c r="AQ99" i="36"/>
  <c r="AN99" i="36"/>
  <c r="AK99" i="36"/>
  <c r="AR98" i="36"/>
  <c r="AQ98" i="36"/>
  <c r="AN98" i="36"/>
  <c r="AK98" i="36"/>
  <c r="AR97" i="36"/>
  <c r="AQ97" i="36"/>
  <c r="AN97" i="36"/>
  <c r="AK97" i="36"/>
  <c r="AR96" i="36"/>
  <c r="AQ96" i="36"/>
  <c r="AN96" i="36"/>
  <c r="AK96" i="36"/>
  <c r="AR95" i="36"/>
  <c r="AQ95" i="36"/>
  <c r="AN95" i="36"/>
  <c r="AK95" i="36"/>
  <c r="AR94" i="36"/>
  <c r="AQ94" i="36"/>
  <c r="AN94" i="36"/>
  <c r="AK94" i="36"/>
  <c r="AR93" i="36"/>
  <c r="AQ93" i="36"/>
  <c r="AN93" i="36"/>
  <c r="AK93" i="36"/>
  <c r="AR92" i="36"/>
  <c r="AQ92" i="36"/>
  <c r="AN92" i="36"/>
  <c r="AK92" i="36"/>
  <c r="AR91" i="36"/>
  <c r="AQ91" i="36"/>
  <c r="AN91" i="36"/>
  <c r="AK91" i="36"/>
  <c r="AR90" i="36"/>
  <c r="AQ90" i="36"/>
  <c r="AN90" i="36"/>
  <c r="AK90" i="36"/>
  <c r="AR89" i="36"/>
  <c r="AQ89" i="36"/>
  <c r="AN89" i="36"/>
  <c r="AK89" i="36"/>
  <c r="AR88" i="36"/>
  <c r="AQ88" i="36"/>
  <c r="AN88" i="36"/>
  <c r="AK88" i="36"/>
  <c r="AR87" i="36"/>
  <c r="AQ87" i="36"/>
  <c r="AN87" i="36"/>
  <c r="AK87" i="36"/>
  <c r="AR86" i="36"/>
  <c r="AQ86" i="36"/>
  <c r="AN86" i="36"/>
  <c r="AK86" i="36"/>
  <c r="AR85" i="36"/>
  <c r="AQ85" i="36"/>
  <c r="AN85" i="36"/>
  <c r="AK85" i="36"/>
  <c r="AR84" i="36"/>
  <c r="AQ84" i="36"/>
  <c r="AN84" i="36"/>
  <c r="AK84" i="36"/>
  <c r="AR83" i="36"/>
  <c r="AQ83" i="36"/>
  <c r="AN83" i="36"/>
  <c r="AK83" i="36"/>
  <c r="AR82" i="36"/>
  <c r="AQ82" i="36"/>
  <c r="AN82" i="36"/>
  <c r="AK82" i="36"/>
  <c r="AR81" i="36"/>
  <c r="AQ81" i="36"/>
  <c r="AN81" i="36"/>
  <c r="AK81" i="36"/>
  <c r="AR80" i="36"/>
  <c r="AQ80" i="36"/>
  <c r="AN80" i="36"/>
  <c r="AK80" i="36"/>
  <c r="AR79" i="36"/>
  <c r="AQ79" i="36"/>
  <c r="AN79" i="36"/>
  <c r="AK79" i="36"/>
  <c r="AR78" i="36"/>
  <c r="AQ78" i="36"/>
  <c r="AN78" i="36"/>
  <c r="AK78" i="36"/>
  <c r="AR77" i="36"/>
  <c r="AQ77" i="36"/>
  <c r="AN77" i="36"/>
  <c r="AK77" i="36"/>
  <c r="AR76" i="36"/>
  <c r="AQ76" i="36"/>
  <c r="AN76" i="36"/>
  <c r="AK76" i="36"/>
  <c r="AR75" i="36"/>
  <c r="AQ75" i="36"/>
  <c r="AN75" i="36"/>
  <c r="AK75" i="36"/>
  <c r="AR74" i="36"/>
  <c r="AQ74" i="36"/>
  <c r="AN74" i="36"/>
  <c r="AK74" i="36"/>
  <c r="AR73" i="36"/>
  <c r="AQ73" i="36"/>
  <c r="AN73" i="36"/>
  <c r="AK73" i="36"/>
  <c r="AR72" i="36"/>
  <c r="AQ72" i="36"/>
  <c r="AN72" i="36"/>
  <c r="AK72" i="36"/>
  <c r="AR71" i="36"/>
  <c r="AQ71" i="36"/>
  <c r="AN71" i="36"/>
  <c r="AK71" i="36"/>
  <c r="AR70" i="36"/>
  <c r="AQ70" i="36"/>
  <c r="AN70" i="36"/>
  <c r="AK70" i="36"/>
  <c r="AR69" i="36"/>
  <c r="AQ69" i="36"/>
  <c r="AN69" i="36"/>
  <c r="AK69" i="36"/>
  <c r="AR68" i="36"/>
  <c r="AQ68" i="36"/>
  <c r="AN68" i="36"/>
  <c r="AK68" i="36"/>
  <c r="AR67" i="36"/>
  <c r="AQ67" i="36"/>
  <c r="AN67" i="36"/>
  <c r="AK67" i="36"/>
  <c r="AR66" i="36"/>
  <c r="AQ66" i="36"/>
  <c r="AN66" i="36"/>
  <c r="AK66" i="36"/>
  <c r="AR65" i="36"/>
  <c r="AQ65" i="36"/>
  <c r="AN65" i="36"/>
  <c r="AK65" i="36"/>
  <c r="AR64" i="36"/>
  <c r="AQ64" i="36"/>
  <c r="AN64" i="36"/>
  <c r="AK64" i="36"/>
  <c r="AR63" i="36"/>
  <c r="AQ63" i="36"/>
  <c r="AN63" i="36"/>
  <c r="AK63" i="36"/>
  <c r="AR62" i="36"/>
  <c r="AQ62" i="36"/>
  <c r="AN62" i="36"/>
  <c r="AK62" i="36"/>
  <c r="AR61" i="36"/>
  <c r="AQ61" i="36"/>
  <c r="AN61" i="36"/>
  <c r="AK61" i="36"/>
  <c r="AR60" i="36"/>
  <c r="AQ60" i="36"/>
  <c r="AN60" i="36"/>
  <c r="AK60" i="36"/>
  <c r="AR59" i="36"/>
  <c r="AQ59" i="36"/>
  <c r="AN59" i="36"/>
  <c r="AK59" i="36"/>
  <c r="AR58" i="36"/>
  <c r="AQ58" i="36"/>
  <c r="AN58" i="36"/>
  <c r="AK58" i="36"/>
  <c r="AR57" i="36"/>
  <c r="AQ57" i="36"/>
  <c r="AN57" i="36"/>
  <c r="AK57" i="36"/>
  <c r="AR56" i="36"/>
  <c r="AQ56" i="36"/>
  <c r="AN56" i="36"/>
  <c r="AK56" i="36"/>
  <c r="AR55" i="36"/>
  <c r="AQ55" i="36"/>
  <c r="AN55" i="36"/>
  <c r="AK55" i="36"/>
  <c r="AR54" i="36"/>
  <c r="AQ54" i="36"/>
  <c r="AN54" i="36"/>
  <c r="AK54" i="36"/>
  <c r="AR53" i="36"/>
  <c r="AQ53" i="36"/>
  <c r="AN53" i="36"/>
  <c r="AK53" i="36"/>
  <c r="AR52" i="36"/>
  <c r="AQ52" i="36"/>
  <c r="AN52" i="36"/>
  <c r="AK52" i="36"/>
  <c r="AR51" i="36"/>
  <c r="AQ51" i="36"/>
  <c r="AN51" i="36"/>
  <c r="AK51" i="36"/>
  <c r="AR50" i="36"/>
  <c r="AQ50" i="36"/>
  <c r="AN50" i="36"/>
  <c r="AK50" i="36"/>
  <c r="AR49" i="36"/>
  <c r="AQ49" i="36"/>
  <c r="AN49" i="36"/>
  <c r="AK49" i="36"/>
  <c r="AR48" i="36"/>
  <c r="AQ48" i="36"/>
  <c r="AN48" i="36"/>
  <c r="AK48" i="36"/>
  <c r="AR47" i="36"/>
  <c r="AQ47" i="36"/>
  <c r="AN47" i="36"/>
  <c r="AK47" i="36"/>
  <c r="AR46" i="36"/>
  <c r="AQ46" i="36"/>
  <c r="AN46" i="36"/>
  <c r="AK46" i="36"/>
  <c r="AR45" i="36"/>
  <c r="AQ45" i="36"/>
  <c r="AN45" i="36"/>
  <c r="AK45" i="36"/>
  <c r="AR44" i="36"/>
  <c r="AQ44" i="36"/>
  <c r="AN44" i="36"/>
  <c r="AK44" i="36"/>
  <c r="AR43" i="36"/>
  <c r="AQ43" i="36"/>
  <c r="AN43" i="36"/>
  <c r="AK43" i="36"/>
  <c r="AR42" i="36"/>
  <c r="AQ42" i="36"/>
  <c r="AN42" i="36"/>
  <c r="AK42" i="36"/>
  <c r="AR41" i="36"/>
  <c r="AQ41" i="36"/>
  <c r="AN41" i="36"/>
  <c r="AK41" i="36"/>
  <c r="AR40" i="36"/>
  <c r="AQ40" i="36"/>
  <c r="AN40" i="36"/>
  <c r="AK40" i="36"/>
  <c r="AR39" i="36"/>
  <c r="AQ39" i="36"/>
  <c r="AN39" i="36"/>
  <c r="AK39" i="36"/>
  <c r="AR38" i="36"/>
  <c r="AQ38" i="36"/>
  <c r="AN38" i="36"/>
  <c r="AK38" i="36"/>
  <c r="AR37" i="36"/>
  <c r="AQ37" i="36"/>
  <c r="AN37" i="36"/>
  <c r="AK37" i="36"/>
  <c r="AR36" i="36"/>
  <c r="AQ36" i="36"/>
  <c r="AN36" i="36"/>
  <c r="AK36" i="36"/>
  <c r="AR35" i="36"/>
  <c r="AQ35" i="36"/>
  <c r="AN35" i="36"/>
  <c r="AK35" i="36"/>
  <c r="AR34" i="36"/>
  <c r="AQ34" i="36"/>
  <c r="AN34" i="36"/>
  <c r="AK34" i="36"/>
  <c r="AR33" i="36"/>
  <c r="AQ33" i="36"/>
  <c r="AN33" i="36"/>
  <c r="AK33" i="36"/>
  <c r="AR32" i="36"/>
  <c r="AQ32" i="36"/>
  <c r="AN32" i="36"/>
  <c r="AK32" i="36"/>
  <c r="AR31" i="36"/>
  <c r="AQ31" i="36"/>
  <c r="AN31" i="36"/>
  <c r="AK31" i="36"/>
  <c r="AR30" i="36"/>
  <c r="AQ30" i="36"/>
  <c r="AN30" i="36"/>
  <c r="AK30" i="36"/>
  <c r="AR29" i="36"/>
  <c r="AQ29" i="36"/>
  <c r="AN29" i="36"/>
  <c r="AK29" i="36"/>
  <c r="AR28" i="36"/>
  <c r="AQ28" i="36"/>
  <c r="AN28" i="36"/>
  <c r="AK28" i="36"/>
  <c r="AR27" i="36"/>
  <c r="AQ27" i="36"/>
  <c r="AN27" i="36"/>
  <c r="AK27" i="36"/>
  <c r="AR26" i="36"/>
  <c r="AQ26" i="36"/>
  <c r="AN26" i="36"/>
  <c r="AK26" i="36"/>
  <c r="AR25" i="36"/>
  <c r="AQ25" i="36"/>
  <c r="AN25" i="36"/>
  <c r="AK25" i="36"/>
  <c r="AR24" i="36"/>
  <c r="AQ24" i="36"/>
  <c r="AN24" i="36"/>
  <c r="AK24" i="36"/>
  <c r="AR23" i="36"/>
  <c r="AQ23" i="36"/>
  <c r="AN23" i="36"/>
  <c r="AK23" i="36"/>
  <c r="AR22" i="36"/>
  <c r="AQ22" i="36"/>
  <c r="AN22" i="36"/>
  <c r="AK22" i="36"/>
  <c r="AR21" i="36"/>
  <c r="AQ21" i="36"/>
  <c r="AN21" i="36"/>
  <c r="AK21" i="36"/>
  <c r="AR20" i="36"/>
  <c r="AQ20" i="36"/>
  <c r="AN20" i="36"/>
  <c r="AK20" i="36"/>
  <c r="AR19" i="36"/>
  <c r="AQ19" i="36"/>
  <c r="AN19" i="36"/>
  <c r="AK19" i="36"/>
  <c r="AR18" i="36"/>
  <c r="AQ18" i="36"/>
  <c r="AN18" i="36"/>
  <c r="AK18" i="36"/>
  <c r="AR17" i="36"/>
  <c r="AQ17" i="36"/>
  <c r="AN17" i="36"/>
  <c r="AK17" i="36"/>
  <c r="AR16" i="36"/>
  <c r="AQ16" i="36"/>
  <c r="AN16" i="36"/>
  <c r="AK16" i="36"/>
  <c r="AR15" i="36"/>
  <c r="AQ15" i="36"/>
  <c r="AN15" i="36"/>
  <c r="AK15" i="36"/>
  <c r="AR14" i="36"/>
  <c r="AQ14" i="36"/>
  <c r="AN14" i="36"/>
  <c r="AK14" i="36"/>
  <c r="AR13" i="36"/>
  <c r="AQ13" i="36"/>
  <c r="AN13" i="36"/>
  <c r="AK13" i="36"/>
  <c r="AR12" i="36"/>
  <c r="AQ12" i="36"/>
  <c r="AN12" i="36"/>
  <c r="AK12" i="36"/>
  <c r="AR11" i="36"/>
  <c r="AQ11" i="36"/>
  <c r="AN11" i="36"/>
  <c r="AK11" i="36"/>
  <c r="AR10" i="36"/>
  <c r="AQ10" i="36"/>
  <c r="AN10" i="36"/>
  <c r="AK10" i="36"/>
  <c r="AR9" i="36"/>
  <c r="AQ9" i="36"/>
  <c r="AN9" i="36"/>
  <c r="AK9" i="36"/>
  <c r="AR8" i="36"/>
  <c r="AQ8" i="36"/>
  <c r="AN8" i="36"/>
  <c r="AK8" i="36"/>
  <c r="AR94" i="37"/>
  <c r="AQ94" i="37"/>
  <c r="AN94" i="37"/>
  <c r="AK94" i="37"/>
  <c r="AR93" i="37"/>
  <c r="AQ93" i="37"/>
  <c r="AN93" i="37"/>
  <c r="AK93" i="37"/>
  <c r="AR92" i="37"/>
  <c r="AQ92" i="37"/>
  <c r="AN92" i="37"/>
  <c r="AK92" i="37"/>
  <c r="AR91" i="37"/>
  <c r="AQ91" i="37"/>
  <c r="AN91" i="37"/>
  <c r="AK91" i="37"/>
  <c r="AR90" i="37"/>
  <c r="AQ90" i="37"/>
  <c r="AN90" i="37"/>
  <c r="AK90" i="37"/>
  <c r="AR89" i="37"/>
  <c r="AQ89" i="37"/>
  <c r="AN89" i="37"/>
  <c r="AK89" i="37"/>
  <c r="AR88" i="37"/>
  <c r="AQ88" i="37"/>
  <c r="AN88" i="37"/>
  <c r="AK88" i="37"/>
  <c r="AR87" i="37"/>
  <c r="AQ87" i="37"/>
  <c r="AN87" i="37"/>
  <c r="AK87" i="37"/>
  <c r="AR86" i="37"/>
  <c r="AQ86" i="37"/>
  <c r="AN86" i="37"/>
  <c r="AK86" i="37"/>
  <c r="AR85" i="37"/>
  <c r="AQ85" i="37"/>
  <c r="AN85" i="37"/>
  <c r="AK85" i="37"/>
  <c r="AR84" i="37"/>
  <c r="AQ84" i="37"/>
  <c r="AN84" i="37"/>
  <c r="AK84" i="37"/>
  <c r="AR83" i="37"/>
  <c r="AQ83" i="37"/>
  <c r="AN83" i="37"/>
  <c r="AK83" i="37"/>
  <c r="AR82" i="37"/>
  <c r="AQ82" i="37"/>
  <c r="AN82" i="37"/>
  <c r="AK82" i="37"/>
  <c r="AR81" i="37"/>
  <c r="AQ81" i="37"/>
  <c r="AN81" i="37"/>
  <c r="AK81" i="37"/>
  <c r="AR80" i="37"/>
  <c r="AQ80" i="37"/>
  <c r="AN80" i="37"/>
  <c r="AK80" i="37"/>
  <c r="AR79" i="37"/>
  <c r="AQ79" i="37"/>
  <c r="AN79" i="37"/>
  <c r="AK79" i="37"/>
  <c r="AR78" i="37"/>
  <c r="AQ78" i="37"/>
  <c r="AN78" i="37"/>
  <c r="AK78" i="37"/>
  <c r="AR77" i="37"/>
  <c r="AQ77" i="37"/>
  <c r="AN77" i="37"/>
  <c r="AK77" i="37"/>
  <c r="AR76" i="37"/>
  <c r="AQ76" i="37"/>
  <c r="AN76" i="37"/>
  <c r="AK76" i="37"/>
  <c r="AR75" i="37"/>
  <c r="AQ75" i="37"/>
  <c r="AN75" i="37"/>
  <c r="AK75" i="37"/>
  <c r="AR74" i="37"/>
  <c r="AQ74" i="37"/>
  <c r="AN74" i="37"/>
  <c r="AK74" i="37"/>
  <c r="AR73" i="37"/>
  <c r="AQ73" i="37"/>
  <c r="AN73" i="37"/>
  <c r="AK73" i="37"/>
  <c r="AR72" i="37"/>
  <c r="AQ72" i="37"/>
  <c r="AN72" i="37"/>
  <c r="AK72" i="37"/>
  <c r="AR71" i="37"/>
  <c r="AQ71" i="37"/>
  <c r="AN71" i="37"/>
  <c r="AK71" i="37"/>
  <c r="AR70" i="37"/>
  <c r="AQ70" i="37"/>
  <c r="AN70" i="37"/>
  <c r="AK70" i="37"/>
  <c r="AR69" i="37"/>
  <c r="AQ69" i="37"/>
  <c r="AN69" i="37"/>
  <c r="AK69" i="37"/>
  <c r="AR68" i="37"/>
  <c r="AQ68" i="37"/>
  <c r="AN68" i="37"/>
  <c r="AK68" i="37"/>
  <c r="AR67" i="37"/>
  <c r="AQ67" i="37"/>
  <c r="AN67" i="37"/>
  <c r="AK67" i="37"/>
  <c r="AR66" i="37"/>
  <c r="AQ66" i="37"/>
  <c r="AN66" i="37"/>
  <c r="AK66" i="37"/>
  <c r="AR65" i="37"/>
  <c r="AQ65" i="37"/>
  <c r="AN65" i="37"/>
  <c r="AK65" i="37"/>
  <c r="AR64" i="37"/>
  <c r="AQ64" i="37"/>
  <c r="AN64" i="37"/>
  <c r="AK64" i="37"/>
  <c r="AR63" i="37"/>
  <c r="AQ63" i="37"/>
  <c r="AN63" i="37"/>
  <c r="AK63" i="37"/>
  <c r="AR62" i="37"/>
  <c r="AQ62" i="37"/>
  <c r="AN62" i="37"/>
  <c r="AK62" i="37"/>
  <c r="AR61" i="37"/>
  <c r="AQ61" i="37"/>
  <c r="AN61" i="37"/>
  <c r="AK61" i="37"/>
  <c r="AR60" i="37"/>
  <c r="AQ60" i="37"/>
  <c r="AN60" i="37"/>
  <c r="AK60" i="37"/>
  <c r="AR59" i="37"/>
  <c r="AQ59" i="37"/>
  <c r="AN59" i="37"/>
  <c r="AK59" i="37"/>
  <c r="AR58" i="37"/>
  <c r="AQ58" i="37"/>
  <c r="AN58" i="37"/>
  <c r="AK58" i="37"/>
  <c r="AR57" i="37"/>
  <c r="AQ57" i="37"/>
  <c r="AN57" i="37"/>
  <c r="AK57" i="37"/>
  <c r="AR56" i="37"/>
  <c r="AQ56" i="37"/>
  <c r="AN56" i="37"/>
  <c r="AK56" i="37"/>
  <c r="AR55" i="37"/>
  <c r="AQ55" i="37"/>
  <c r="AN55" i="37"/>
  <c r="AK55" i="37"/>
  <c r="AR54" i="37"/>
  <c r="AQ54" i="37"/>
  <c r="AN54" i="37"/>
  <c r="AK54" i="37"/>
  <c r="AR53" i="37"/>
  <c r="AQ53" i="37"/>
  <c r="AN53" i="37"/>
  <c r="AK53" i="37"/>
  <c r="AR52" i="37"/>
  <c r="AQ52" i="37"/>
  <c r="AN52" i="37"/>
  <c r="AK52" i="37"/>
  <c r="AR51" i="37"/>
  <c r="AQ51" i="37"/>
  <c r="AN51" i="37"/>
  <c r="AK51" i="37"/>
  <c r="AR50" i="37"/>
  <c r="AQ50" i="37"/>
  <c r="AN50" i="37"/>
  <c r="AK50" i="37"/>
  <c r="AR49" i="37"/>
  <c r="AQ49" i="37"/>
  <c r="AN49" i="37"/>
  <c r="AK49" i="37"/>
  <c r="AR48" i="37"/>
  <c r="AQ48" i="37"/>
  <c r="AN48" i="37"/>
  <c r="AK48" i="37"/>
  <c r="AR47" i="37"/>
  <c r="AQ47" i="37"/>
  <c r="AN47" i="37"/>
  <c r="AK47" i="37"/>
  <c r="AR46" i="37"/>
  <c r="AQ46" i="37"/>
  <c r="AN46" i="37"/>
  <c r="AK46" i="37"/>
  <c r="AR45" i="37"/>
  <c r="AQ45" i="37"/>
  <c r="AN45" i="37"/>
  <c r="AK45" i="37"/>
  <c r="AR44" i="37"/>
  <c r="AQ44" i="37"/>
  <c r="AN44" i="37"/>
  <c r="AK44" i="37"/>
  <c r="AR43" i="37"/>
  <c r="AQ43" i="37"/>
  <c r="AN43" i="37"/>
  <c r="AK43" i="37"/>
  <c r="AR42" i="37"/>
  <c r="AQ42" i="37"/>
  <c r="AN42" i="37"/>
  <c r="AK42" i="37"/>
  <c r="AR41" i="37"/>
  <c r="AQ41" i="37"/>
  <c r="AN41" i="37"/>
  <c r="AK41" i="37"/>
  <c r="AR40" i="37"/>
  <c r="AQ40" i="37"/>
  <c r="AN40" i="37"/>
  <c r="AK40" i="37"/>
  <c r="AR39" i="37"/>
  <c r="AQ39" i="37"/>
  <c r="AN39" i="37"/>
  <c r="AK39" i="37"/>
  <c r="AR38" i="37"/>
  <c r="AQ38" i="37"/>
  <c r="AN38" i="37"/>
  <c r="AK38" i="37"/>
  <c r="AR37" i="37"/>
  <c r="AQ37" i="37"/>
  <c r="AN37" i="37"/>
  <c r="AK37" i="37"/>
  <c r="AR36" i="37"/>
  <c r="AQ36" i="37"/>
  <c r="AN36" i="37"/>
  <c r="AK36" i="37"/>
  <c r="AR35" i="37"/>
  <c r="AQ35" i="37"/>
  <c r="AN35" i="37"/>
  <c r="AK35" i="37"/>
  <c r="AR34" i="37"/>
  <c r="AQ34" i="37"/>
  <c r="AN34" i="37"/>
  <c r="AK34" i="37"/>
  <c r="AR33" i="37"/>
  <c r="AQ33" i="37"/>
  <c r="AN33" i="37"/>
  <c r="AK33" i="37"/>
  <c r="AR32" i="37"/>
  <c r="AQ32" i="37"/>
  <c r="AN32" i="37"/>
  <c r="AK32" i="37"/>
  <c r="AR31" i="37"/>
  <c r="AQ31" i="37"/>
  <c r="AN31" i="37"/>
  <c r="AK31" i="37"/>
  <c r="AR30" i="37"/>
  <c r="AQ30" i="37"/>
  <c r="AN30" i="37"/>
  <c r="AK30" i="37"/>
  <c r="AR29" i="37"/>
  <c r="AQ29" i="37"/>
  <c r="AN29" i="37"/>
  <c r="AK29" i="37"/>
  <c r="AR28" i="37"/>
  <c r="AQ28" i="37"/>
  <c r="AN28" i="37"/>
  <c r="AK28" i="37"/>
  <c r="AR27" i="37"/>
  <c r="AQ27" i="37"/>
  <c r="AN27" i="37"/>
  <c r="AK27" i="37"/>
  <c r="AR26" i="37"/>
  <c r="AQ26" i="37"/>
  <c r="AN26" i="37"/>
  <c r="AK26" i="37"/>
  <c r="AR25" i="37"/>
  <c r="AQ25" i="37"/>
  <c r="AN25" i="37"/>
  <c r="AK25" i="37"/>
  <c r="AR24" i="37"/>
  <c r="AQ24" i="37"/>
  <c r="AN24" i="37"/>
  <c r="AK24" i="37"/>
  <c r="AR23" i="37"/>
  <c r="AQ23" i="37"/>
  <c r="AN23" i="37"/>
  <c r="AK23" i="37"/>
  <c r="AR22" i="37"/>
  <c r="AQ22" i="37"/>
  <c r="AN22" i="37"/>
  <c r="AK22" i="37"/>
  <c r="AR21" i="37"/>
  <c r="AQ21" i="37"/>
  <c r="AN21" i="37"/>
  <c r="AK21" i="37"/>
  <c r="AR20" i="37"/>
  <c r="AQ20" i="37"/>
  <c r="AN20" i="37"/>
  <c r="AK20" i="37"/>
  <c r="AR19" i="37"/>
  <c r="AQ19" i="37"/>
  <c r="AN19" i="37"/>
  <c r="AK19" i="37"/>
  <c r="AR18" i="37"/>
  <c r="AQ18" i="37"/>
  <c r="AN18" i="37"/>
  <c r="AK18" i="37"/>
  <c r="AR17" i="37"/>
  <c r="AQ17" i="37"/>
  <c r="AN17" i="37"/>
  <c r="AK17" i="37"/>
  <c r="AR16" i="37"/>
  <c r="AQ16" i="37"/>
  <c r="AN16" i="37"/>
  <c r="AK16" i="37"/>
  <c r="AR15" i="37"/>
  <c r="AQ15" i="37"/>
  <c r="AN15" i="37"/>
  <c r="AK15" i="37"/>
  <c r="AR14" i="37"/>
  <c r="AQ14" i="37"/>
  <c r="AN14" i="37"/>
  <c r="AK14" i="37"/>
  <c r="AR13" i="37"/>
  <c r="AQ13" i="37"/>
  <c r="AN13" i="37"/>
  <c r="AK13" i="37"/>
  <c r="AR12" i="37"/>
  <c r="AQ12" i="37"/>
  <c r="AN12" i="37"/>
  <c r="AK12" i="37"/>
  <c r="AR11" i="37"/>
  <c r="AQ11" i="37"/>
  <c r="AN11" i="37"/>
  <c r="AK11" i="37"/>
  <c r="AR10" i="37"/>
  <c r="AQ10" i="37"/>
  <c r="AN10" i="37"/>
  <c r="AK10" i="37"/>
  <c r="AR9" i="37"/>
  <c r="AQ9" i="37"/>
  <c r="AN9" i="37"/>
  <c r="AK9" i="37"/>
  <c r="AR8" i="37"/>
  <c r="AQ8" i="37"/>
  <c r="AN8" i="37"/>
  <c r="AK8" i="37"/>
  <c r="AR179" i="38"/>
  <c r="AQ179" i="38"/>
  <c r="AN179" i="38"/>
  <c r="AK179" i="38"/>
  <c r="AR178" i="38"/>
  <c r="AQ178" i="38"/>
  <c r="AN178" i="38"/>
  <c r="AK178" i="38"/>
  <c r="AR177" i="38"/>
  <c r="AQ177" i="38"/>
  <c r="AN177" i="38"/>
  <c r="AK177" i="38"/>
  <c r="AR176" i="38"/>
  <c r="AQ176" i="38"/>
  <c r="AN176" i="38"/>
  <c r="AK176" i="38"/>
  <c r="AR175" i="38"/>
  <c r="AQ175" i="38"/>
  <c r="AN175" i="38"/>
  <c r="AK175" i="38"/>
  <c r="AR174" i="38"/>
  <c r="AQ174" i="38"/>
  <c r="AN174" i="38"/>
  <c r="AK174" i="38"/>
  <c r="AR173" i="38"/>
  <c r="AQ173" i="38"/>
  <c r="AN173" i="38"/>
  <c r="AK173" i="38"/>
  <c r="AR172" i="38"/>
  <c r="AQ172" i="38"/>
  <c r="AN172" i="38"/>
  <c r="AK172" i="38"/>
  <c r="AR171" i="38"/>
  <c r="AQ171" i="38"/>
  <c r="AN171" i="38"/>
  <c r="AK171" i="38"/>
  <c r="AR170" i="38"/>
  <c r="AQ170" i="38"/>
  <c r="AN170" i="38"/>
  <c r="AK170" i="38"/>
  <c r="AR169" i="38"/>
  <c r="AQ169" i="38"/>
  <c r="AN169" i="38"/>
  <c r="AK169" i="38"/>
  <c r="AR168" i="38"/>
  <c r="AQ168" i="38"/>
  <c r="AN168" i="38"/>
  <c r="AK168" i="38"/>
  <c r="AR167" i="38"/>
  <c r="AQ167" i="38"/>
  <c r="AN167" i="38"/>
  <c r="AK167" i="38"/>
  <c r="AR166" i="38"/>
  <c r="AQ166" i="38"/>
  <c r="AN166" i="38"/>
  <c r="AK166" i="38"/>
  <c r="AR165" i="38"/>
  <c r="AQ165" i="38"/>
  <c r="AN165" i="38"/>
  <c r="AK165" i="38"/>
  <c r="AR164" i="38"/>
  <c r="AQ164" i="38"/>
  <c r="AN164" i="38"/>
  <c r="AK164" i="38"/>
  <c r="AR163" i="38"/>
  <c r="AQ163" i="38"/>
  <c r="AN163" i="38"/>
  <c r="AK163" i="38"/>
  <c r="AR162" i="38"/>
  <c r="AQ162" i="38"/>
  <c r="AN162" i="38"/>
  <c r="AK162" i="38"/>
  <c r="AR161" i="38"/>
  <c r="AQ161" i="38"/>
  <c r="AN161" i="38"/>
  <c r="AK161" i="38"/>
  <c r="AR160" i="38"/>
  <c r="AQ160" i="38"/>
  <c r="AN160" i="38"/>
  <c r="AK160" i="38"/>
  <c r="AR159" i="38"/>
  <c r="AQ159" i="38"/>
  <c r="AN159" i="38"/>
  <c r="AK159" i="38"/>
  <c r="AR158" i="38"/>
  <c r="AQ158" i="38"/>
  <c r="AN158" i="38"/>
  <c r="AK158" i="38"/>
  <c r="AR157" i="38"/>
  <c r="AQ157" i="38"/>
  <c r="AN157" i="38"/>
  <c r="AK157" i="38"/>
  <c r="AR156" i="38"/>
  <c r="AQ156" i="38"/>
  <c r="AN156" i="38"/>
  <c r="AK156" i="38"/>
  <c r="AR155" i="38"/>
  <c r="AQ155" i="38"/>
  <c r="AN155" i="38"/>
  <c r="AK155" i="38"/>
  <c r="AR154" i="38"/>
  <c r="AQ154" i="38"/>
  <c r="AN154" i="38"/>
  <c r="AK154" i="38"/>
  <c r="AR153" i="38"/>
  <c r="AQ153" i="38"/>
  <c r="AN153" i="38"/>
  <c r="AK153" i="38"/>
  <c r="AR152" i="38"/>
  <c r="AQ152" i="38"/>
  <c r="AN152" i="38"/>
  <c r="AK152" i="38"/>
  <c r="AR151" i="38"/>
  <c r="AQ151" i="38"/>
  <c r="AN151" i="38"/>
  <c r="AK151" i="38"/>
  <c r="AR150" i="38"/>
  <c r="AQ150" i="38"/>
  <c r="AN150" i="38"/>
  <c r="AK150" i="38"/>
  <c r="AR149" i="38"/>
  <c r="AQ149" i="38"/>
  <c r="AN149" i="38"/>
  <c r="AK149" i="38"/>
  <c r="AR148" i="38"/>
  <c r="AQ148" i="38"/>
  <c r="AN148" i="38"/>
  <c r="AK148" i="38"/>
  <c r="AR147" i="38"/>
  <c r="AQ147" i="38"/>
  <c r="AN147" i="38"/>
  <c r="AK147" i="38"/>
  <c r="AR146" i="38"/>
  <c r="AQ146" i="38"/>
  <c r="AN146" i="38"/>
  <c r="AK146" i="38"/>
  <c r="AR145" i="38"/>
  <c r="AQ145" i="38"/>
  <c r="AN145" i="38"/>
  <c r="AK145" i="38"/>
  <c r="AR144" i="38"/>
  <c r="AQ144" i="38"/>
  <c r="AN144" i="38"/>
  <c r="AK144" i="38"/>
  <c r="AR143" i="38"/>
  <c r="AQ143" i="38"/>
  <c r="AN143" i="38"/>
  <c r="AK143" i="38"/>
  <c r="AR142" i="38"/>
  <c r="AQ142" i="38"/>
  <c r="AN142" i="38"/>
  <c r="AK142" i="38"/>
  <c r="AR141" i="38"/>
  <c r="AQ141" i="38"/>
  <c r="AN141" i="38"/>
  <c r="AK141" i="38"/>
  <c r="AR140" i="38"/>
  <c r="AQ140" i="38"/>
  <c r="AN140" i="38"/>
  <c r="AK140" i="38"/>
  <c r="AR139" i="38"/>
  <c r="AQ139" i="38"/>
  <c r="AN139" i="38"/>
  <c r="AK139" i="38"/>
  <c r="AR138" i="38"/>
  <c r="AQ138" i="38"/>
  <c r="AN138" i="38"/>
  <c r="AK138" i="38"/>
  <c r="AR137" i="38"/>
  <c r="AQ137" i="38"/>
  <c r="AN137" i="38"/>
  <c r="AK137" i="38"/>
  <c r="AR136" i="38"/>
  <c r="AQ136" i="38"/>
  <c r="AN136" i="38"/>
  <c r="AK136" i="38"/>
  <c r="AR135" i="38"/>
  <c r="AQ135" i="38"/>
  <c r="AN135" i="38"/>
  <c r="AK135" i="38"/>
  <c r="AR134" i="38"/>
  <c r="AQ134" i="38"/>
  <c r="AN134" i="38"/>
  <c r="AK134" i="38"/>
  <c r="AR133" i="38"/>
  <c r="AQ133" i="38"/>
  <c r="AN133" i="38"/>
  <c r="AK133" i="38"/>
  <c r="AR132" i="38"/>
  <c r="AQ132" i="38"/>
  <c r="AN132" i="38"/>
  <c r="AK132" i="38"/>
  <c r="AR131" i="38"/>
  <c r="AQ131" i="38"/>
  <c r="AN131" i="38"/>
  <c r="AK131" i="38"/>
  <c r="AR130" i="38"/>
  <c r="AQ130" i="38"/>
  <c r="AN130" i="38"/>
  <c r="AK130" i="38"/>
  <c r="AR129" i="38"/>
  <c r="AQ129" i="38"/>
  <c r="AN129" i="38"/>
  <c r="AK129" i="38"/>
  <c r="AR128" i="38"/>
  <c r="AQ128" i="38"/>
  <c r="AN128" i="38"/>
  <c r="AK128" i="38"/>
  <c r="AR127" i="38"/>
  <c r="AQ127" i="38"/>
  <c r="AN127" i="38"/>
  <c r="AK127" i="38"/>
  <c r="AR126" i="38"/>
  <c r="AQ126" i="38"/>
  <c r="AN126" i="38"/>
  <c r="AK126" i="38"/>
  <c r="AR125" i="38"/>
  <c r="AQ125" i="38"/>
  <c r="AN125" i="38"/>
  <c r="AK125" i="38"/>
  <c r="AR124" i="38"/>
  <c r="AQ124" i="38"/>
  <c r="AN124" i="38"/>
  <c r="AK124" i="38"/>
  <c r="AR123" i="38"/>
  <c r="AQ123" i="38"/>
  <c r="AN123" i="38"/>
  <c r="AK123" i="38"/>
  <c r="AR122" i="38"/>
  <c r="AQ122" i="38"/>
  <c r="AN122" i="38"/>
  <c r="AK122" i="38"/>
  <c r="AR121" i="38"/>
  <c r="AQ121" i="38"/>
  <c r="AN121" i="38"/>
  <c r="AK121" i="38"/>
  <c r="AR120" i="38"/>
  <c r="AQ120" i="38"/>
  <c r="AN120" i="38"/>
  <c r="AK120" i="38"/>
  <c r="AR119" i="38"/>
  <c r="AQ119" i="38"/>
  <c r="AN119" i="38"/>
  <c r="AK119" i="38"/>
  <c r="AR118" i="38"/>
  <c r="AQ118" i="38"/>
  <c r="AN118" i="38"/>
  <c r="AK118" i="38"/>
  <c r="AR117" i="38"/>
  <c r="AQ117" i="38"/>
  <c r="AN117" i="38"/>
  <c r="AK117" i="38"/>
  <c r="AR116" i="38"/>
  <c r="AQ116" i="38"/>
  <c r="AN116" i="38"/>
  <c r="AK116" i="38"/>
  <c r="AR115" i="38"/>
  <c r="AQ115" i="38"/>
  <c r="AN115" i="38"/>
  <c r="AK115" i="38"/>
  <c r="AR114" i="38"/>
  <c r="AQ114" i="38"/>
  <c r="AN114" i="38"/>
  <c r="AK114" i="38"/>
  <c r="AR113" i="38"/>
  <c r="AQ113" i="38"/>
  <c r="AN113" i="38"/>
  <c r="AK113" i="38"/>
  <c r="AR112" i="38"/>
  <c r="AQ112" i="38"/>
  <c r="AN112" i="38"/>
  <c r="AK112" i="38"/>
  <c r="AR111" i="38"/>
  <c r="AQ111" i="38"/>
  <c r="AN111" i="38"/>
  <c r="AK111" i="38"/>
  <c r="AR110" i="38"/>
  <c r="AQ110" i="38"/>
  <c r="AN110" i="38"/>
  <c r="AK110" i="38"/>
  <c r="AR109" i="38"/>
  <c r="AQ109" i="38"/>
  <c r="AN109" i="38"/>
  <c r="AK109" i="38"/>
  <c r="AR108" i="38"/>
  <c r="AQ108" i="38"/>
  <c r="AN108" i="38"/>
  <c r="AK108" i="38"/>
  <c r="AR107" i="38"/>
  <c r="AQ107" i="38"/>
  <c r="AN107" i="38"/>
  <c r="AK107" i="38"/>
  <c r="AR106" i="38"/>
  <c r="AQ106" i="38"/>
  <c r="AN106" i="38"/>
  <c r="AK106" i="38"/>
  <c r="AR105" i="38"/>
  <c r="AQ105" i="38"/>
  <c r="AN105" i="38"/>
  <c r="AK105" i="38"/>
  <c r="AR104" i="38"/>
  <c r="AQ104" i="38"/>
  <c r="AN104" i="38"/>
  <c r="AK104" i="38"/>
  <c r="AR103" i="38"/>
  <c r="AQ103" i="38"/>
  <c r="AN103" i="38"/>
  <c r="AK103" i="38"/>
  <c r="AR102" i="38"/>
  <c r="AQ102" i="38"/>
  <c r="AN102" i="38"/>
  <c r="AK102" i="38"/>
  <c r="AR101" i="38"/>
  <c r="AQ101" i="38"/>
  <c r="AN101" i="38"/>
  <c r="AK101" i="38"/>
  <c r="AR100" i="38"/>
  <c r="AQ100" i="38"/>
  <c r="AN100" i="38"/>
  <c r="AK100" i="38"/>
  <c r="AR99" i="38"/>
  <c r="AQ99" i="38"/>
  <c r="AN99" i="38"/>
  <c r="AK99" i="38"/>
  <c r="AR98" i="38"/>
  <c r="AQ98" i="38"/>
  <c r="AN98" i="38"/>
  <c r="AK98" i="38"/>
  <c r="AR97" i="38"/>
  <c r="AQ97" i="38"/>
  <c r="AN97" i="38"/>
  <c r="AK97" i="38"/>
  <c r="AR96" i="38"/>
  <c r="AQ96" i="38"/>
  <c r="AN96" i="38"/>
  <c r="AK96" i="38"/>
  <c r="AR95" i="38"/>
  <c r="AQ95" i="38"/>
  <c r="AN95" i="38"/>
  <c r="AK95" i="38"/>
  <c r="AR94" i="38"/>
  <c r="AQ94" i="38"/>
  <c r="AN94" i="38"/>
  <c r="AK94" i="38"/>
  <c r="AR93" i="38"/>
  <c r="AQ93" i="38"/>
  <c r="AN93" i="38"/>
  <c r="AK93" i="38"/>
  <c r="AR92" i="38"/>
  <c r="AQ92" i="38"/>
  <c r="AN92" i="38"/>
  <c r="AK92" i="38"/>
  <c r="AR91" i="38"/>
  <c r="AQ91" i="38"/>
  <c r="AN91" i="38"/>
  <c r="AK91" i="38"/>
  <c r="AR90" i="38"/>
  <c r="AQ90" i="38"/>
  <c r="AN90" i="38"/>
  <c r="AK90" i="38"/>
  <c r="AR89" i="38"/>
  <c r="AQ89" i="38"/>
  <c r="AN89" i="38"/>
  <c r="AK89" i="38"/>
  <c r="AR88" i="38"/>
  <c r="AQ88" i="38"/>
  <c r="AN88" i="38"/>
  <c r="AK88" i="38"/>
  <c r="AR87" i="38"/>
  <c r="AQ87" i="38"/>
  <c r="AN87" i="38"/>
  <c r="AK87" i="38"/>
  <c r="AR86" i="38"/>
  <c r="AQ86" i="38"/>
  <c r="AN86" i="38"/>
  <c r="AK86" i="38"/>
  <c r="AR85" i="38"/>
  <c r="AQ85" i="38"/>
  <c r="AN85" i="38"/>
  <c r="AK85" i="38"/>
  <c r="AR84" i="38"/>
  <c r="AQ84" i="38"/>
  <c r="AN84" i="38"/>
  <c r="AK84" i="38"/>
  <c r="AR83" i="38"/>
  <c r="AQ83" i="38"/>
  <c r="AN83" i="38"/>
  <c r="AK83" i="38"/>
  <c r="AR82" i="38"/>
  <c r="AQ82" i="38"/>
  <c r="AN82" i="38"/>
  <c r="AK82" i="38"/>
  <c r="AR81" i="38"/>
  <c r="AQ81" i="38"/>
  <c r="AN81" i="38"/>
  <c r="AK81" i="38"/>
  <c r="AR80" i="38"/>
  <c r="AQ80" i="38"/>
  <c r="AN80" i="38"/>
  <c r="AK80" i="38"/>
  <c r="AR79" i="38"/>
  <c r="AQ79" i="38"/>
  <c r="AN79" i="38"/>
  <c r="AK79" i="38"/>
  <c r="AR78" i="38"/>
  <c r="AQ78" i="38"/>
  <c r="AN78" i="38"/>
  <c r="AK78" i="38"/>
  <c r="AR77" i="38"/>
  <c r="AQ77" i="38"/>
  <c r="AN77" i="38"/>
  <c r="AK77" i="38"/>
  <c r="AR76" i="38"/>
  <c r="AQ76" i="38"/>
  <c r="AN76" i="38"/>
  <c r="AK76" i="38"/>
  <c r="AR75" i="38"/>
  <c r="AQ75" i="38"/>
  <c r="AN75" i="38"/>
  <c r="AK75" i="38"/>
  <c r="AR74" i="38"/>
  <c r="AQ74" i="38"/>
  <c r="AN74" i="38"/>
  <c r="AK74" i="38"/>
  <c r="AR73" i="38"/>
  <c r="AQ73" i="38"/>
  <c r="AN73" i="38"/>
  <c r="AK73" i="38"/>
  <c r="AR72" i="38"/>
  <c r="AQ72" i="38"/>
  <c r="AN72" i="38"/>
  <c r="AK72" i="38"/>
  <c r="AR71" i="38"/>
  <c r="AQ71" i="38"/>
  <c r="AN71" i="38"/>
  <c r="AK71" i="38"/>
  <c r="AR70" i="38"/>
  <c r="AQ70" i="38"/>
  <c r="AN70" i="38"/>
  <c r="AK70" i="38"/>
  <c r="AR69" i="38"/>
  <c r="AQ69" i="38"/>
  <c r="AN69" i="38"/>
  <c r="AK69" i="38"/>
  <c r="AR68" i="38"/>
  <c r="AQ68" i="38"/>
  <c r="AN68" i="38"/>
  <c r="AK68" i="38"/>
  <c r="AR67" i="38"/>
  <c r="AQ67" i="38"/>
  <c r="AN67" i="38"/>
  <c r="AK67" i="38"/>
  <c r="AR66" i="38"/>
  <c r="AQ66" i="38"/>
  <c r="AN66" i="38"/>
  <c r="AK66" i="38"/>
  <c r="AR65" i="38"/>
  <c r="AQ65" i="38"/>
  <c r="AN65" i="38"/>
  <c r="AK65" i="38"/>
  <c r="AR64" i="38"/>
  <c r="AQ64" i="38"/>
  <c r="AN64" i="38"/>
  <c r="AK64" i="38"/>
  <c r="AR63" i="38"/>
  <c r="AQ63" i="38"/>
  <c r="AN63" i="38"/>
  <c r="AK63" i="38"/>
  <c r="AR62" i="38"/>
  <c r="AQ62" i="38"/>
  <c r="AN62" i="38"/>
  <c r="AK62" i="38"/>
  <c r="AR61" i="38"/>
  <c r="AQ61" i="38"/>
  <c r="AN61" i="38"/>
  <c r="AK61" i="38"/>
  <c r="AR60" i="38"/>
  <c r="AQ60" i="38"/>
  <c r="AN60" i="38"/>
  <c r="AK60" i="38"/>
  <c r="AR59" i="38"/>
  <c r="AQ59" i="38"/>
  <c r="AN59" i="38"/>
  <c r="AK59" i="38"/>
  <c r="AR58" i="38"/>
  <c r="AQ58" i="38"/>
  <c r="AN58" i="38"/>
  <c r="AK58" i="38"/>
  <c r="AR57" i="38"/>
  <c r="AQ57" i="38"/>
  <c r="AN57" i="38"/>
  <c r="AK57" i="38"/>
  <c r="AR56" i="38"/>
  <c r="AQ56" i="38"/>
  <c r="AN56" i="38"/>
  <c r="AK56" i="38"/>
  <c r="AR55" i="38"/>
  <c r="AQ55" i="38"/>
  <c r="AN55" i="38"/>
  <c r="AK55" i="38"/>
  <c r="AR54" i="38"/>
  <c r="AQ54" i="38"/>
  <c r="AN54" i="38"/>
  <c r="AK54" i="38"/>
  <c r="AR53" i="38"/>
  <c r="AQ53" i="38"/>
  <c r="AN53" i="38"/>
  <c r="AK53" i="38"/>
  <c r="AR52" i="38"/>
  <c r="AQ52" i="38"/>
  <c r="AN52" i="38"/>
  <c r="AK52" i="38"/>
  <c r="AR51" i="38"/>
  <c r="AQ51" i="38"/>
  <c r="AN51" i="38"/>
  <c r="AK51" i="38"/>
  <c r="AR50" i="38"/>
  <c r="AQ50" i="38"/>
  <c r="AN50" i="38"/>
  <c r="AK50" i="38"/>
  <c r="AR49" i="38"/>
  <c r="AQ49" i="38"/>
  <c r="AN49" i="38"/>
  <c r="AK49" i="38"/>
  <c r="AR48" i="38"/>
  <c r="AQ48" i="38"/>
  <c r="AN48" i="38"/>
  <c r="AK48" i="38"/>
  <c r="AR47" i="38"/>
  <c r="AQ47" i="38"/>
  <c r="AN47" i="38"/>
  <c r="AK47" i="38"/>
  <c r="AR46" i="38"/>
  <c r="AQ46" i="38"/>
  <c r="AN46" i="38"/>
  <c r="AK46" i="38"/>
  <c r="AR45" i="38"/>
  <c r="AQ45" i="38"/>
  <c r="AN45" i="38"/>
  <c r="AK45" i="38"/>
  <c r="AR44" i="38"/>
  <c r="AQ44" i="38"/>
  <c r="AN44" i="38"/>
  <c r="AK44" i="38"/>
  <c r="AR43" i="38"/>
  <c r="AQ43" i="38"/>
  <c r="AN43" i="38"/>
  <c r="AK43" i="38"/>
  <c r="AR42" i="38"/>
  <c r="AQ42" i="38"/>
  <c r="AN42" i="38"/>
  <c r="AK42" i="38"/>
  <c r="AR41" i="38"/>
  <c r="AQ41" i="38"/>
  <c r="AN41" i="38"/>
  <c r="AK41" i="38"/>
  <c r="AR40" i="38"/>
  <c r="AQ40" i="38"/>
  <c r="AN40" i="38"/>
  <c r="AK40" i="38"/>
  <c r="AR39" i="38"/>
  <c r="AQ39" i="38"/>
  <c r="AN39" i="38"/>
  <c r="AK39" i="38"/>
  <c r="AR38" i="38"/>
  <c r="AQ38" i="38"/>
  <c r="AN38" i="38"/>
  <c r="AK38" i="38"/>
  <c r="AR37" i="38"/>
  <c r="AQ37" i="38"/>
  <c r="AN37" i="38"/>
  <c r="AK37" i="38"/>
  <c r="AR36" i="38"/>
  <c r="AQ36" i="38"/>
  <c r="AN36" i="38"/>
  <c r="AK36" i="38"/>
  <c r="AR35" i="38"/>
  <c r="AQ35" i="38"/>
  <c r="AN35" i="38"/>
  <c r="AK35" i="38"/>
  <c r="AR34" i="38"/>
  <c r="AQ34" i="38"/>
  <c r="AN34" i="38"/>
  <c r="AK34" i="38"/>
  <c r="AR33" i="38"/>
  <c r="AQ33" i="38"/>
  <c r="AN33" i="38"/>
  <c r="AK33" i="38"/>
  <c r="AR32" i="38"/>
  <c r="AQ32" i="38"/>
  <c r="AN32" i="38"/>
  <c r="AK32" i="38"/>
  <c r="AR31" i="38"/>
  <c r="AQ31" i="38"/>
  <c r="AN31" i="38"/>
  <c r="AK31" i="38"/>
  <c r="AR30" i="38"/>
  <c r="AQ30" i="38"/>
  <c r="AN30" i="38"/>
  <c r="AK30" i="38"/>
  <c r="AR29" i="38"/>
  <c r="AQ29" i="38"/>
  <c r="AN29" i="38"/>
  <c r="AK29" i="38"/>
  <c r="AR28" i="38"/>
  <c r="AQ28" i="38"/>
  <c r="AN28" i="38"/>
  <c r="AK28" i="38"/>
  <c r="AR27" i="38"/>
  <c r="AQ27" i="38"/>
  <c r="AN27" i="38"/>
  <c r="AK27" i="38"/>
  <c r="AR26" i="38"/>
  <c r="AQ26" i="38"/>
  <c r="AN26" i="38"/>
  <c r="AK26" i="38"/>
  <c r="AR25" i="38"/>
  <c r="AQ25" i="38"/>
  <c r="AN25" i="38"/>
  <c r="AK25" i="38"/>
  <c r="AR24" i="38"/>
  <c r="AQ24" i="38"/>
  <c r="AN24" i="38"/>
  <c r="AK24" i="38"/>
  <c r="AR23" i="38"/>
  <c r="AQ23" i="38"/>
  <c r="AN23" i="38"/>
  <c r="AK23" i="38"/>
  <c r="AR22" i="38"/>
  <c r="AQ22" i="38"/>
  <c r="AN22" i="38"/>
  <c r="AK22" i="38"/>
  <c r="AR21" i="38"/>
  <c r="AQ21" i="38"/>
  <c r="AN21" i="38"/>
  <c r="AK21" i="38"/>
  <c r="AR20" i="38"/>
  <c r="AQ20" i="38"/>
  <c r="AN20" i="38"/>
  <c r="AK20" i="38"/>
  <c r="AR19" i="38"/>
  <c r="AQ19" i="38"/>
  <c r="AN19" i="38"/>
  <c r="AK19" i="38"/>
  <c r="AR18" i="38"/>
  <c r="AQ18" i="38"/>
  <c r="AN18" i="38"/>
  <c r="AK18" i="38"/>
  <c r="AR17" i="38"/>
  <c r="AQ17" i="38"/>
  <c r="AN17" i="38"/>
  <c r="AK17" i="38"/>
  <c r="AR16" i="38"/>
  <c r="AQ16" i="38"/>
  <c r="AN16" i="38"/>
  <c r="AK16" i="38"/>
  <c r="AR15" i="38"/>
  <c r="AQ15" i="38"/>
  <c r="AN15" i="38"/>
  <c r="AK15" i="38"/>
  <c r="AR14" i="38"/>
  <c r="AQ14" i="38"/>
  <c r="AN14" i="38"/>
  <c r="AK14" i="38"/>
  <c r="AR13" i="38"/>
  <c r="AQ13" i="38"/>
  <c r="AN13" i="38"/>
  <c r="AK13" i="38"/>
  <c r="AR12" i="38"/>
  <c r="AQ12" i="38"/>
  <c r="AN12" i="38"/>
  <c r="AK12" i="38"/>
  <c r="AR11" i="38"/>
  <c r="AQ11" i="38"/>
  <c r="AN11" i="38"/>
  <c r="AK11" i="38"/>
  <c r="AR10" i="38"/>
  <c r="AQ10" i="38"/>
  <c r="AN10" i="38"/>
  <c r="AK10" i="38"/>
  <c r="AR9" i="38"/>
  <c r="AQ9" i="38"/>
  <c r="AN9" i="38"/>
  <c r="AK9" i="38"/>
  <c r="AR8" i="38"/>
  <c r="AQ8" i="38"/>
  <c r="AN8" i="38"/>
  <c r="AK8" i="38"/>
  <c r="AR155" i="39"/>
  <c r="AQ155" i="39"/>
  <c r="AN155" i="39"/>
  <c r="AK155" i="39"/>
  <c r="AR154" i="39"/>
  <c r="AQ154" i="39"/>
  <c r="AN154" i="39"/>
  <c r="AK154" i="39"/>
  <c r="AR153" i="39"/>
  <c r="AQ153" i="39"/>
  <c r="AN153" i="39"/>
  <c r="AK153" i="39"/>
  <c r="AR152" i="39"/>
  <c r="AQ152" i="39"/>
  <c r="AN152" i="39"/>
  <c r="AK152" i="39"/>
  <c r="AR151" i="39"/>
  <c r="AQ151" i="39"/>
  <c r="AN151" i="39"/>
  <c r="AK151" i="39"/>
  <c r="AR150" i="39"/>
  <c r="AQ150" i="39"/>
  <c r="AN150" i="39"/>
  <c r="AK150" i="39"/>
  <c r="AR149" i="39"/>
  <c r="AQ149" i="39"/>
  <c r="AN149" i="39"/>
  <c r="AK149" i="39"/>
  <c r="AR148" i="39"/>
  <c r="AQ148" i="39"/>
  <c r="AN148" i="39"/>
  <c r="AK148" i="39"/>
  <c r="AR147" i="39"/>
  <c r="AQ147" i="39"/>
  <c r="AN147" i="39"/>
  <c r="AK147" i="39"/>
  <c r="AR146" i="39"/>
  <c r="AQ146" i="39"/>
  <c r="AN146" i="39"/>
  <c r="AK146" i="39"/>
  <c r="AR145" i="39"/>
  <c r="AQ145" i="39"/>
  <c r="AN145" i="39"/>
  <c r="AK145" i="39"/>
  <c r="AR144" i="39"/>
  <c r="AQ144" i="39"/>
  <c r="AN144" i="39"/>
  <c r="AK144" i="39"/>
  <c r="AR143" i="39"/>
  <c r="AQ143" i="39"/>
  <c r="AN143" i="39"/>
  <c r="AK143" i="39"/>
  <c r="AR142" i="39"/>
  <c r="AQ142" i="39"/>
  <c r="AN142" i="39"/>
  <c r="AK142" i="39"/>
  <c r="AR141" i="39"/>
  <c r="AQ141" i="39"/>
  <c r="AN141" i="39"/>
  <c r="AK141" i="39"/>
  <c r="AR140" i="39"/>
  <c r="AQ140" i="39"/>
  <c r="AN140" i="39"/>
  <c r="AK140" i="39"/>
  <c r="AR139" i="39"/>
  <c r="AQ139" i="39"/>
  <c r="AN139" i="39"/>
  <c r="AK139" i="39"/>
  <c r="AR138" i="39"/>
  <c r="AQ138" i="39"/>
  <c r="AN138" i="39"/>
  <c r="AK138" i="39"/>
  <c r="AR137" i="39"/>
  <c r="AQ137" i="39"/>
  <c r="AN137" i="39"/>
  <c r="AK137" i="39"/>
  <c r="AR136" i="39"/>
  <c r="AQ136" i="39"/>
  <c r="AN136" i="39"/>
  <c r="AK136" i="39"/>
  <c r="AR135" i="39"/>
  <c r="AQ135" i="39"/>
  <c r="AN135" i="39"/>
  <c r="AK135" i="39"/>
  <c r="AR134" i="39"/>
  <c r="AQ134" i="39"/>
  <c r="AN134" i="39"/>
  <c r="AK134" i="39"/>
  <c r="AR133" i="39"/>
  <c r="AQ133" i="39"/>
  <c r="AN133" i="39"/>
  <c r="AK133" i="39"/>
  <c r="AR132" i="39"/>
  <c r="AQ132" i="39"/>
  <c r="AN132" i="39"/>
  <c r="AK132" i="39"/>
  <c r="AR131" i="39"/>
  <c r="AQ131" i="39"/>
  <c r="AN131" i="39"/>
  <c r="AK131" i="39"/>
  <c r="AR130" i="39"/>
  <c r="AQ130" i="39"/>
  <c r="AN130" i="39"/>
  <c r="AK130" i="39"/>
  <c r="AR129" i="39"/>
  <c r="AQ129" i="39"/>
  <c r="AN129" i="39"/>
  <c r="AK129" i="39"/>
  <c r="AR128" i="39"/>
  <c r="AQ128" i="39"/>
  <c r="AN128" i="39"/>
  <c r="AK128" i="39"/>
  <c r="AR127" i="39"/>
  <c r="AQ127" i="39"/>
  <c r="AN127" i="39"/>
  <c r="AK127" i="39"/>
  <c r="AR126" i="39"/>
  <c r="AQ126" i="39"/>
  <c r="AN126" i="39"/>
  <c r="AK126" i="39"/>
  <c r="AR125" i="39"/>
  <c r="AQ125" i="39"/>
  <c r="AN125" i="39"/>
  <c r="AK125" i="39"/>
  <c r="AR124" i="39"/>
  <c r="AQ124" i="39"/>
  <c r="AN124" i="39"/>
  <c r="AK124" i="39"/>
  <c r="AR123" i="39"/>
  <c r="AQ123" i="39"/>
  <c r="AN123" i="39"/>
  <c r="AK123" i="39"/>
  <c r="AR122" i="39"/>
  <c r="AQ122" i="39"/>
  <c r="AN122" i="39"/>
  <c r="AK122" i="39"/>
  <c r="AR121" i="39"/>
  <c r="AQ121" i="39"/>
  <c r="AN121" i="39"/>
  <c r="AK121" i="39"/>
  <c r="AR120" i="39"/>
  <c r="AQ120" i="39"/>
  <c r="AN120" i="39"/>
  <c r="AK120" i="39"/>
  <c r="AR119" i="39"/>
  <c r="AQ119" i="39"/>
  <c r="AN119" i="39"/>
  <c r="AK119" i="39"/>
  <c r="AR118" i="39"/>
  <c r="AQ118" i="39"/>
  <c r="AN118" i="39"/>
  <c r="AK118" i="39"/>
  <c r="AR117" i="39"/>
  <c r="AQ117" i="39"/>
  <c r="AN117" i="39"/>
  <c r="AK117" i="39"/>
  <c r="AR116" i="39"/>
  <c r="AQ116" i="39"/>
  <c r="AN116" i="39"/>
  <c r="AK116" i="39"/>
  <c r="AR115" i="39"/>
  <c r="AQ115" i="39"/>
  <c r="AN115" i="39"/>
  <c r="AK115" i="39"/>
  <c r="AR114" i="39"/>
  <c r="AQ114" i="39"/>
  <c r="AN114" i="39"/>
  <c r="AK114" i="39"/>
  <c r="AR113" i="39"/>
  <c r="AQ113" i="39"/>
  <c r="AN113" i="39"/>
  <c r="AK113" i="39"/>
  <c r="AR112" i="39"/>
  <c r="AQ112" i="39"/>
  <c r="AN112" i="39"/>
  <c r="AK112" i="39"/>
  <c r="AR111" i="39"/>
  <c r="AQ111" i="39"/>
  <c r="AN111" i="39"/>
  <c r="AK111" i="39"/>
  <c r="AR110" i="39"/>
  <c r="AQ110" i="39"/>
  <c r="AN110" i="39"/>
  <c r="AK110" i="39"/>
  <c r="AR109" i="39"/>
  <c r="AQ109" i="39"/>
  <c r="AN109" i="39"/>
  <c r="AK109" i="39"/>
  <c r="AR108" i="39"/>
  <c r="AQ108" i="39"/>
  <c r="AN108" i="39"/>
  <c r="AK108" i="39"/>
  <c r="AR107" i="39"/>
  <c r="AQ107" i="39"/>
  <c r="AN107" i="39"/>
  <c r="AK107" i="39"/>
  <c r="AR106" i="39"/>
  <c r="AQ106" i="39"/>
  <c r="AN106" i="39"/>
  <c r="AK106" i="39"/>
  <c r="AR105" i="39"/>
  <c r="AQ105" i="39"/>
  <c r="AN105" i="39"/>
  <c r="AK105" i="39"/>
  <c r="AR104" i="39"/>
  <c r="AQ104" i="39"/>
  <c r="AN104" i="39"/>
  <c r="AK104" i="39"/>
  <c r="AR103" i="39"/>
  <c r="AQ103" i="39"/>
  <c r="AN103" i="39"/>
  <c r="AK103" i="39"/>
  <c r="AR102" i="39"/>
  <c r="AQ102" i="39"/>
  <c r="AN102" i="39"/>
  <c r="AK102" i="39"/>
  <c r="AR101" i="39"/>
  <c r="AQ101" i="39"/>
  <c r="AN101" i="39"/>
  <c r="AK101" i="39"/>
  <c r="AR100" i="39"/>
  <c r="AQ100" i="39"/>
  <c r="AN100" i="39"/>
  <c r="AK100" i="39"/>
  <c r="AR99" i="39"/>
  <c r="AQ99" i="39"/>
  <c r="AN99" i="39"/>
  <c r="AK99" i="39"/>
  <c r="AR98" i="39"/>
  <c r="AQ98" i="39"/>
  <c r="AN98" i="39"/>
  <c r="AK98" i="39"/>
  <c r="AR97" i="39"/>
  <c r="AQ97" i="39"/>
  <c r="AN97" i="39"/>
  <c r="AK97" i="39"/>
  <c r="AR96" i="39"/>
  <c r="AQ96" i="39"/>
  <c r="AN96" i="39"/>
  <c r="AK96" i="39"/>
  <c r="AR95" i="39"/>
  <c r="AQ95" i="39"/>
  <c r="AN95" i="39"/>
  <c r="AK95" i="39"/>
  <c r="AR94" i="39"/>
  <c r="AQ94" i="39"/>
  <c r="AN94" i="39"/>
  <c r="AK94" i="39"/>
  <c r="AR93" i="39"/>
  <c r="AQ93" i="39"/>
  <c r="AN93" i="39"/>
  <c r="AK93" i="39"/>
  <c r="AR92" i="39"/>
  <c r="AQ92" i="39"/>
  <c r="AN92" i="39"/>
  <c r="AK92" i="39"/>
  <c r="AR91" i="39"/>
  <c r="AQ91" i="39"/>
  <c r="AN91" i="39"/>
  <c r="AK91" i="39"/>
  <c r="AR90" i="39"/>
  <c r="AQ90" i="39"/>
  <c r="AN90" i="39"/>
  <c r="AK90" i="39"/>
  <c r="AR89" i="39"/>
  <c r="AQ89" i="39"/>
  <c r="AN89" i="39"/>
  <c r="AK89" i="39"/>
  <c r="AR88" i="39"/>
  <c r="AQ88" i="39"/>
  <c r="AN88" i="39"/>
  <c r="AK88" i="39"/>
  <c r="AR87" i="39"/>
  <c r="AQ87" i="39"/>
  <c r="AN87" i="39"/>
  <c r="AK87" i="39"/>
  <c r="AR86" i="39"/>
  <c r="AQ86" i="39"/>
  <c r="AN86" i="39"/>
  <c r="AK86" i="39"/>
  <c r="AR85" i="39"/>
  <c r="AQ85" i="39"/>
  <c r="AN85" i="39"/>
  <c r="AK85" i="39"/>
  <c r="AR84" i="39"/>
  <c r="AQ84" i="39"/>
  <c r="AN84" i="39"/>
  <c r="AK84" i="39"/>
  <c r="AR83" i="39"/>
  <c r="AQ83" i="39"/>
  <c r="AN83" i="39"/>
  <c r="AK83" i="39"/>
  <c r="AR82" i="39"/>
  <c r="AQ82" i="39"/>
  <c r="AN82" i="39"/>
  <c r="AK82" i="39"/>
  <c r="AR81" i="39"/>
  <c r="AQ81" i="39"/>
  <c r="AN81" i="39"/>
  <c r="AK81" i="39"/>
  <c r="AR80" i="39"/>
  <c r="AQ80" i="39"/>
  <c r="AN80" i="39"/>
  <c r="AK80" i="39"/>
  <c r="AR79" i="39"/>
  <c r="AQ79" i="39"/>
  <c r="AN79" i="39"/>
  <c r="AK79" i="39"/>
  <c r="AR78" i="39"/>
  <c r="AQ78" i="39"/>
  <c r="AN78" i="39"/>
  <c r="AK78" i="39"/>
  <c r="AR77" i="39"/>
  <c r="AQ77" i="39"/>
  <c r="AN77" i="39"/>
  <c r="AK77" i="39"/>
  <c r="AR76" i="39"/>
  <c r="AQ76" i="39"/>
  <c r="AN76" i="39"/>
  <c r="AK76" i="39"/>
  <c r="AR75" i="39"/>
  <c r="AQ75" i="39"/>
  <c r="AN75" i="39"/>
  <c r="AK75" i="39"/>
  <c r="AR74" i="39"/>
  <c r="AQ74" i="39"/>
  <c r="AN74" i="39"/>
  <c r="AK74" i="39"/>
  <c r="AR73" i="39"/>
  <c r="AQ73" i="39"/>
  <c r="AN73" i="39"/>
  <c r="AK73" i="39"/>
  <c r="AR72" i="39"/>
  <c r="AQ72" i="39"/>
  <c r="AN72" i="39"/>
  <c r="AK72" i="39"/>
  <c r="AR71" i="39"/>
  <c r="AQ71" i="39"/>
  <c r="AN71" i="39"/>
  <c r="AK71" i="39"/>
  <c r="AR70" i="39"/>
  <c r="AQ70" i="39"/>
  <c r="AN70" i="39"/>
  <c r="AK70" i="39"/>
  <c r="AR69" i="39"/>
  <c r="AQ69" i="39"/>
  <c r="AN69" i="39"/>
  <c r="AK69" i="39"/>
  <c r="AR68" i="39"/>
  <c r="AQ68" i="39"/>
  <c r="AN68" i="39"/>
  <c r="AK68" i="39"/>
  <c r="AR67" i="39"/>
  <c r="AQ67" i="39"/>
  <c r="AN67" i="39"/>
  <c r="AK67" i="39"/>
  <c r="AR66" i="39"/>
  <c r="AQ66" i="39"/>
  <c r="AN66" i="39"/>
  <c r="AK66" i="39"/>
  <c r="AR65" i="39"/>
  <c r="AQ65" i="39"/>
  <c r="AN65" i="39"/>
  <c r="AK65" i="39"/>
  <c r="AR64" i="39"/>
  <c r="AQ64" i="39"/>
  <c r="AN64" i="39"/>
  <c r="AK64" i="39"/>
  <c r="AR63" i="39"/>
  <c r="AQ63" i="39"/>
  <c r="AN63" i="39"/>
  <c r="AK63" i="39"/>
  <c r="AR62" i="39"/>
  <c r="AQ62" i="39"/>
  <c r="AN62" i="39"/>
  <c r="AK62" i="39"/>
  <c r="AR61" i="39"/>
  <c r="AQ61" i="39"/>
  <c r="AN61" i="39"/>
  <c r="AK61" i="39"/>
  <c r="AR60" i="39"/>
  <c r="AQ60" i="39"/>
  <c r="AN60" i="39"/>
  <c r="AK60" i="39"/>
  <c r="AR59" i="39"/>
  <c r="AQ59" i="39"/>
  <c r="AN59" i="39"/>
  <c r="AK59" i="39"/>
  <c r="AR58" i="39"/>
  <c r="AQ58" i="39"/>
  <c r="AN58" i="39"/>
  <c r="AK58" i="39"/>
  <c r="AR57" i="39"/>
  <c r="AQ57" i="39"/>
  <c r="AN57" i="39"/>
  <c r="AK57" i="39"/>
  <c r="AR56" i="39"/>
  <c r="AQ56" i="39"/>
  <c r="AN56" i="39"/>
  <c r="AK56" i="39"/>
  <c r="AR55" i="39"/>
  <c r="AQ55" i="39"/>
  <c r="AN55" i="39"/>
  <c r="AK55" i="39"/>
  <c r="AR54" i="39"/>
  <c r="AQ54" i="39"/>
  <c r="AN54" i="39"/>
  <c r="AK54" i="39"/>
  <c r="AR53" i="39"/>
  <c r="AQ53" i="39"/>
  <c r="AN53" i="39"/>
  <c r="AK53" i="39"/>
  <c r="AR52" i="39"/>
  <c r="AQ52" i="39"/>
  <c r="AN52" i="39"/>
  <c r="AK52" i="39"/>
  <c r="AR51" i="39"/>
  <c r="AQ51" i="39"/>
  <c r="AN51" i="39"/>
  <c r="AK51" i="39"/>
  <c r="AR50" i="39"/>
  <c r="AQ50" i="39"/>
  <c r="AN50" i="39"/>
  <c r="AK50" i="39"/>
  <c r="AR49" i="39"/>
  <c r="AQ49" i="39"/>
  <c r="AN49" i="39"/>
  <c r="AK49" i="39"/>
  <c r="AR48" i="39"/>
  <c r="AQ48" i="39"/>
  <c r="AN48" i="39"/>
  <c r="AK48" i="39"/>
  <c r="AR47" i="39"/>
  <c r="AQ47" i="39"/>
  <c r="AN47" i="39"/>
  <c r="AK47" i="39"/>
  <c r="AR46" i="39"/>
  <c r="AQ46" i="39"/>
  <c r="AN46" i="39"/>
  <c r="AK46" i="39"/>
  <c r="AR45" i="39"/>
  <c r="AQ45" i="39"/>
  <c r="AN45" i="39"/>
  <c r="AK45" i="39"/>
  <c r="AR44" i="39"/>
  <c r="AQ44" i="39"/>
  <c r="AN44" i="39"/>
  <c r="AK44" i="39"/>
  <c r="AR43" i="39"/>
  <c r="AQ43" i="39"/>
  <c r="AN43" i="39"/>
  <c r="AK43" i="39"/>
  <c r="AR42" i="39"/>
  <c r="AQ42" i="39"/>
  <c r="AN42" i="39"/>
  <c r="AK42" i="39"/>
  <c r="AR41" i="39"/>
  <c r="AQ41" i="39"/>
  <c r="AN41" i="39"/>
  <c r="AK41" i="39"/>
  <c r="AR40" i="39"/>
  <c r="AQ40" i="39"/>
  <c r="AN40" i="39"/>
  <c r="AK40" i="39"/>
  <c r="AR39" i="39"/>
  <c r="AQ39" i="39"/>
  <c r="AN39" i="39"/>
  <c r="AK39" i="39"/>
  <c r="AR38" i="39"/>
  <c r="AQ38" i="39"/>
  <c r="AN38" i="39"/>
  <c r="AK38" i="39"/>
  <c r="AR37" i="39"/>
  <c r="AQ37" i="39"/>
  <c r="AN37" i="39"/>
  <c r="AK37" i="39"/>
  <c r="AR36" i="39"/>
  <c r="AQ36" i="39"/>
  <c r="AN36" i="39"/>
  <c r="AK36" i="39"/>
  <c r="AR35" i="39"/>
  <c r="AQ35" i="39"/>
  <c r="AN35" i="39"/>
  <c r="AK35" i="39"/>
  <c r="AR34" i="39"/>
  <c r="AQ34" i="39"/>
  <c r="AN34" i="39"/>
  <c r="AK34" i="39"/>
  <c r="AR33" i="39"/>
  <c r="AQ33" i="39"/>
  <c r="AN33" i="39"/>
  <c r="AK33" i="39"/>
  <c r="AR32" i="39"/>
  <c r="AQ32" i="39"/>
  <c r="AN32" i="39"/>
  <c r="AK32" i="39"/>
  <c r="AR31" i="39"/>
  <c r="AQ31" i="39"/>
  <c r="AN31" i="39"/>
  <c r="AK31" i="39"/>
  <c r="AR30" i="39"/>
  <c r="AQ30" i="39"/>
  <c r="AN30" i="39"/>
  <c r="AK30" i="39"/>
  <c r="AR29" i="39"/>
  <c r="AQ29" i="39"/>
  <c r="AN29" i="39"/>
  <c r="AK29" i="39"/>
  <c r="AR28" i="39"/>
  <c r="AQ28" i="39"/>
  <c r="AN28" i="39"/>
  <c r="AK28" i="39"/>
  <c r="AR27" i="39"/>
  <c r="AQ27" i="39"/>
  <c r="AN27" i="39"/>
  <c r="AK27" i="39"/>
  <c r="AR26" i="39"/>
  <c r="AQ26" i="39"/>
  <c r="AN26" i="39"/>
  <c r="AK26" i="39"/>
  <c r="AR25" i="39"/>
  <c r="AQ25" i="39"/>
  <c r="AN25" i="39"/>
  <c r="AK25" i="39"/>
  <c r="AR24" i="39"/>
  <c r="AQ24" i="39"/>
  <c r="AN24" i="39"/>
  <c r="AK24" i="39"/>
  <c r="AR23" i="39"/>
  <c r="AQ23" i="39"/>
  <c r="AN23" i="39"/>
  <c r="AK23" i="39"/>
  <c r="AR22" i="39"/>
  <c r="AQ22" i="39"/>
  <c r="AN22" i="39"/>
  <c r="AK22" i="39"/>
  <c r="AR21" i="39"/>
  <c r="AQ21" i="39"/>
  <c r="AN21" i="39"/>
  <c r="AK21" i="39"/>
  <c r="AR20" i="39"/>
  <c r="AQ20" i="39"/>
  <c r="AN20" i="39"/>
  <c r="AK20" i="39"/>
  <c r="AR19" i="39"/>
  <c r="AQ19" i="39"/>
  <c r="AN19" i="39"/>
  <c r="AK19" i="39"/>
  <c r="AR18" i="39"/>
  <c r="AQ18" i="39"/>
  <c r="AN18" i="39"/>
  <c r="AK18" i="39"/>
  <c r="AR17" i="39"/>
  <c r="AQ17" i="39"/>
  <c r="AN17" i="39"/>
  <c r="AK17" i="39"/>
  <c r="AR16" i="39"/>
  <c r="AQ16" i="39"/>
  <c r="AN16" i="39"/>
  <c r="AK16" i="39"/>
  <c r="AR15" i="39"/>
  <c r="AQ15" i="39"/>
  <c r="AN15" i="39"/>
  <c r="AK15" i="39"/>
  <c r="AR14" i="39"/>
  <c r="AQ14" i="39"/>
  <c r="AN14" i="39"/>
  <c r="AK14" i="39"/>
  <c r="AR13" i="39"/>
  <c r="AQ13" i="39"/>
  <c r="AN13" i="39"/>
  <c r="AK13" i="39"/>
  <c r="AR12" i="39"/>
  <c r="AQ12" i="39"/>
  <c r="AN12" i="39"/>
  <c r="AK12" i="39"/>
  <c r="AR11" i="39"/>
  <c r="AQ11" i="39"/>
  <c r="AN11" i="39"/>
  <c r="AK11" i="39"/>
  <c r="AR10" i="39"/>
  <c r="AQ10" i="39"/>
  <c r="AN10" i="39"/>
  <c r="AK10" i="39"/>
  <c r="AR9" i="39"/>
  <c r="AQ9" i="39"/>
  <c r="AN9" i="39"/>
  <c r="AK9" i="39"/>
  <c r="AR8" i="39"/>
  <c r="AQ8" i="39"/>
  <c r="AN8" i="39"/>
  <c r="AK8" i="39"/>
  <c r="AR141" i="40"/>
  <c r="AQ141" i="40"/>
  <c r="AN141" i="40"/>
  <c r="AK141" i="40"/>
  <c r="AR140" i="40"/>
  <c r="AQ140" i="40"/>
  <c r="AN140" i="40"/>
  <c r="AK140" i="40"/>
  <c r="AR139" i="40"/>
  <c r="AQ139" i="40"/>
  <c r="AN139" i="40"/>
  <c r="AK139" i="40"/>
  <c r="AR138" i="40"/>
  <c r="AQ138" i="40"/>
  <c r="AN138" i="40"/>
  <c r="AK138" i="40"/>
  <c r="AR137" i="40"/>
  <c r="AQ137" i="40"/>
  <c r="AN137" i="40"/>
  <c r="AK137" i="40"/>
  <c r="AR136" i="40"/>
  <c r="AQ136" i="40"/>
  <c r="AN136" i="40"/>
  <c r="AK136" i="40"/>
  <c r="AR135" i="40"/>
  <c r="AQ135" i="40"/>
  <c r="AN135" i="40"/>
  <c r="AK135" i="40"/>
  <c r="AR134" i="40"/>
  <c r="AQ134" i="40"/>
  <c r="AN134" i="40"/>
  <c r="AK134" i="40"/>
  <c r="AR133" i="40"/>
  <c r="AQ133" i="40"/>
  <c r="AN133" i="40"/>
  <c r="AK133" i="40"/>
  <c r="AR132" i="40"/>
  <c r="AQ132" i="40"/>
  <c r="AN132" i="40"/>
  <c r="AK132" i="40"/>
  <c r="AR131" i="40"/>
  <c r="AQ131" i="40"/>
  <c r="AN131" i="40"/>
  <c r="AK131" i="40"/>
  <c r="AR130" i="40"/>
  <c r="AQ130" i="40"/>
  <c r="AN130" i="40"/>
  <c r="AK130" i="40"/>
  <c r="AR129" i="40"/>
  <c r="AQ129" i="40"/>
  <c r="AN129" i="40"/>
  <c r="AK129" i="40"/>
  <c r="AR128" i="40"/>
  <c r="AQ128" i="40"/>
  <c r="AN128" i="40"/>
  <c r="AK128" i="40"/>
  <c r="AR127" i="40"/>
  <c r="AQ127" i="40"/>
  <c r="AN127" i="40"/>
  <c r="AK127" i="40"/>
  <c r="AR126" i="40"/>
  <c r="AQ126" i="40"/>
  <c r="AN126" i="40"/>
  <c r="AK126" i="40"/>
  <c r="AR125" i="40"/>
  <c r="AQ125" i="40"/>
  <c r="AN125" i="40"/>
  <c r="AK125" i="40"/>
  <c r="AR124" i="40"/>
  <c r="AQ124" i="40"/>
  <c r="AN124" i="40"/>
  <c r="AK124" i="40"/>
  <c r="AR123" i="40"/>
  <c r="AQ123" i="40"/>
  <c r="AN123" i="40"/>
  <c r="AK123" i="40"/>
  <c r="AR122" i="40"/>
  <c r="AQ122" i="40"/>
  <c r="AN122" i="40"/>
  <c r="AK122" i="40"/>
  <c r="AR121" i="40"/>
  <c r="AQ121" i="40"/>
  <c r="AN121" i="40"/>
  <c r="AK121" i="40"/>
  <c r="AR120" i="40"/>
  <c r="AQ120" i="40"/>
  <c r="AN120" i="40"/>
  <c r="AK120" i="40"/>
  <c r="AR119" i="40"/>
  <c r="AQ119" i="40"/>
  <c r="AN119" i="40"/>
  <c r="AK119" i="40"/>
  <c r="AR118" i="40"/>
  <c r="AQ118" i="40"/>
  <c r="AN118" i="40"/>
  <c r="AK118" i="40"/>
  <c r="AR117" i="40"/>
  <c r="AQ117" i="40"/>
  <c r="AN117" i="40"/>
  <c r="AK117" i="40"/>
  <c r="AR116" i="40"/>
  <c r="AQ116" i="40"/>
  <c r="AN116" i="40"/>
  <c r="AK116" i="40"/>
  <c r="AR115" i="40"/>
  <c r="AQ115" i="40"/>
  <c r="AN115" i="40"/>
  <c r="AK115" i="40"/>
  <c r="AR114" i="40"/>
  <c r="AQ114" i="40"/>
  <c r="AN114" i="40"/>
  <c r="AK114" i="40"/>
  <c r="AR113" i="40"/>
  <c r="AQ113" i="40"/>
  <c r="AN113" i="40"/>
  <c r="AK113" i="40"/>
  <c r="AR112" i="40"/>
  <c r="AQ112" i="40"/>
  <c r="AN112" i="40"/>
  <c r="AK112" i="40"/>
  <c r="AR111" i="40"/>
  <c r="AQ111" i="40"/>
  <c r="AN111" i="40"/>
  <c r="AK111" i="40"/>
  <c r="AR110" i="40"/>
  <c r="AQ110" i="40"/>
  <c r="AN110" i="40"/>
  <c r="AK110" i="40"/>
  <c r="AR109" i="40"/>
  <c r="AQ109" i="40"/>
  <c r="AN109" i="40"/>
  <c r="AK109" i="40"/>
  <c r="AR108" i="40"/>
  <c r="AQ108" i="40"/>
  <c r="AN108" i="40"/>
  <c r="AK108" i="40"/>
  <c r="AR107" i="40"/>
  <c r="AQ107" i="40"/>
  <c r="AN107" i="40"/>
  <c r="AK107" i="40"/>
  <c r="AR106" i="40"/>
  <c r="AQ106" i="40"/>
  <c r="AN106" i="40"/>
  <c r="AK106" i="40"/>
  <c r="AR105" i="40"/>
  <c r="AQ105" i="40"/>
  <c r="AN105" i="40"/>
  <c r="AK105" i="40"/>
  <c r="AR104" i="40"/>
  <c r="AQ104" i="40"/>
  <c r="AN104" i="40"/>
  <c r="AK104" i="40"/>
  <c r="AR103" i="40"/>
  <c r="AQ103" i="40"/>
  <c r="AN103" i="40"/>
  <c r="AK103" i="40"/>
  <c r="AR102" i="40"/>
  <c r="AQ102" i="40"/>
  <c r="AN102" i="40"/>
  <c r="AK102" i="40"/>
  <c r="AR101" i="40"/>
  <c r="AQ101" i="40"/>
  <c r="AN101" i="40"/>
  <c r="AK101" i="40"/>
  <c r="AR100" i="40"/>
  <c r="AQ100" i="40"/>
  <c r="AN100" i="40"/>
  <c r="AK100" i="40"/>
  <c r="AR99" i="40"/>
  <c r="AQ99" i="40"/>
  <c r="AN99" i="40"/>
  <c r="AK99" i="40"/>
  <c r="AR98" i="40"/>
  <c r="AQ98" i="40"/>
  <c r="AN98" i="40"/>
  <c r="AK98" i="40"/>
  <c r="AR97" i="40"/>
  <c r="AQ97" i="40"/>
  <c r="AN97" i="40"/>
  <c r="AK97" i="40"/>
  <c r="AR96" i="40"/>
  <c r="AQ96" i="40"/>
  <c r="AN96" i="40"/>
  <c r="AK96" i="40"/>
  <c r="AR95" i="40"/>
  <c r="AQ95" i="40"/>
  <c r="AN95" i="40"/>
  <c r="AK95" i="40"/>
  <c r="AR94" i="40"/>
  <c r="AQ94" i="40"/>
  <c r="AN94" i="40"/>
  <c r="AK94" i="40"/>
  <c r="AR93" i="40"/>
  <c r="AQ93" i="40"/>
  <c r="AN93" i="40"/>
  <c r="AK93" i="40"/>
  <c r="AR92" i="40"/>
  <c r="AQ92" i="40"/>
  <c r="AN92" i="40"/>
  <c r="AK92" i="40"/>
  <c r="AR91" i="40"/>
  <c r="AQ91" i="40"/>
  <c r="AN91" i="40"/>
  <c r="AK91" i="40"/>
  <c r="AR90" i="40"/>
  <c r="AQ90" i="40"/>
  <c r="AN90" i="40"/>
  <c r="AK90" i="40"/>
  <c r="AR89" i="40"/>
  <c r="AQ89" i="40"/>
  <c r="AN89" i="40"/>
  <c r="AK89" i="40"/>
  <c r="AR88" i="40"/>
  <c r="AQ88" i="40"/>
  <c r="AN88" i="40"/>
  <c r="AK88" i="40"/>
  <c r="AR87" i="40"/>
  <c r="AQ87" i="40"/>
  <c r="AN87" i="40"/>
  <c r="AK87" i="40"/>
  <c r="AR86" i="40"/>
  <c r="AQ86" i="40"/>
  <c r="AN86" i="40"/>
  <c r="AK86" i="40"/>
  <c r="AR85" i="40"/>
  <c r="AQ85" i="40"/>
  <c r="AN85" i="40"/>
  <c r="AK85" i="40"/>
  <c r="AR84" i="40"/>
  <c r="AQ84" i="40"/>
  <c r="AN84" i="40"/>
  <c r="AK84" i="40"/>
  <c r="AR83" i="40"/>
  <c r="AQ83" i="40"/>
  <c r="AN83" i="40"/>
  <c r="AK83" i="40"/>
  <c r="AR82" i="40"/>
  <c r="AQ82" i="40"/>
  <c r="AN82" i="40"/>
  <c r="AK82" i="40"/>
  <c r="AR81" i="40"/>
  <c r="AQ81" i="40"/>
  <c r="AN81" i="40"/>
  <c r="AK81" i="40"/>
  <c r="AR80" i="40"/>
  <c r="AQ80" i="40"/>
  <c r="AN80" i="40"/>
  <c r="AK80" i="40"/>
  <c r="AR79" i="40"/>
  <c r="AQ79" i="40"/>
  <c r="AN79" i="40"/>
  <c r="AK79" i="40"/>
  <c r="AR78" i="40"/>
  <c r="AQ78" i="40"/>
  <c r="AN78" i="40"/>
  <c r="AK78" i="40"/>
  <c r="AR77" i="40"/>
  <c r="AQ77" i="40"/>
  <c r="AN77" i="40"/>
  <c r="AK77" i="40"/>
  <c r="AR76" i="40"/>
  <c r="AQ76" i="40"/>
  <c r="AN76" i="40"/>
  <c r="AK76" i="40"/>
  <c r="AR75" i="40"/>
  <c r="AQ75" i="40"/>
  <c r="AN75" i="40"/>
  <c r="AK75" i="40"/>
  <c r="AR74" i="40"/>
  <c r="AQ74" i="40"/>
  <c r="AN74" i="40"/>
  <c r="AK74" i="40"/>
  <c r="AR73" i="40"/>
  <c r="AQ73" i="40"/>
  <c r="AN73" i="40"/>
  <c r="AK73" i="40"/>
  <c r="AR72" i="40"/>
  <c r="AQ72" i="40"/>
  <c r="AN72" i="40"/>
  <c r="AK72" i="40"/>
  <c r="AR71" i="40"/>
  <c r="AQ71" i="40"/>
  <c r="AN71" i="40"/>
  <c r="AK71" i="40"/>
  <c r="AR70" i="40"/>
  <c r="AQ70" i="40"/>
  <c r="AN70" i="40"/>
  <c r="AK70" i="40"/>
  <c r="AR69" i="40"/>
  <c r="AQ69" i="40"/>
  <c r="AN69" i="40"/>
  <c r="AK69" i="40"/>
  <c r="AR68" i="40"/>
  <c r="AQ68" i="40"/>
  <c r="AN68" i="40"/>
  <c r="AK68" i="40"/>
  <c r="AR67" i="40"/>
  <c r="AQ67" i="40"/>
  <c r="AN67" i="40"/>
  <c r="AK67" i="40"/>
  <c r="AR66" i="40"/>
  <c r="AQ66" i="40"/>
  <c r="AN66" i="40"/>
  <c r="AK66" i="40"/>
  <c r="AR65" i="40"/>
  <c r="AQ65" i="40"/>
  <c r="AN65" i="40"/>
  <c r="AK65" i="40"/>
  <c r="AR64" i="40"/>
  <c r="AQ64" i="40"/>
  <c r="AN64" i="40"/>
  <c r="AK64" i="40"/>
  <c r="AR63" i="40"/>
  <c r="AQ63" i="40"/>
  <c r="AN63" i="40"/>
  <c r="AK63" i="40"/>
  <c r="AR62" i="40"/>
  <c r="AQ62" i="40"/>
  <c r="AN62" i="40"/>
  <c r="AK62" i="40"/>
  <c r="AR61" i="40"/>
  <c r="AQ61" i="40"/>
  <c r="AN61" i="40"/>
  <c r="AK61" i="40"/>
  <c r="AR60" i="40"/>
  <c r="AQ60" i="40"/>
  <c r="AN60" i="40"/>
  <c r="AK60" i="40"/>
  <c r="AR59" i="40"/>
  <c r="AQ59" i="40"/>
  <c r="AN59" i="40"/>
  <c r="AK59" i="40"/>
  <c r="AR58" i="40"/>
  <c r="AQ58" i="40"/>
  <c r="AN58" i="40"/>
  <c r="AK58" i="40"/>
  <c r="AR57" i="40"/>
  <c r="AQ57" i="40"/>
  <c r="AN57" i="40"/>
  <c r="AK57" i="40"/>
  <c r="AR56" i="40"/>
  <c r="AQ56" i="40"/>
  <c r="AN56" i="40"/>
  <c r="AK56" i="40"/>
  <c r="AR55" i="40"/>
  <c r="AQ55" i="40"/>
  <c r="AN55" i="40"/>
  <c r="AK55" i="40"/>
  <c r="AR54" i="40"/>
  <c r="AQ54" i="40"/>
  <c r="AN54" i="40"/>
  <c r="AK54" i="40"/>
  <c r="AR53" i="40"/>
  <c r="AQ53" i="40"/>
  <c r="AN53" i="40"/>
  <c r="AK53" i="40"/>
  <c r="AR52" i="40"/>
  <c r="AQ52" i="40"/>
  <c r="AN52" i="40"/>
  <c r="AK52" i="40"/>
  <c r="AR51" i="40"/>
  <c r="AQ51" i="40"/>
  <c r="AN51" i="40"/>
  <c r="AK51" i="40"/>
  <c r="AR50" i="40"/>
  <c r="AQ50" i="40"/>
  <c r="AN50" i="40"/>
  <c r="AK50" i="40"/>
  <c r="AR49" i="40"/>
  <c r="AQ49" i="40"/>
  <c r="AN49" i="40"/>
  <c r="AK49" i="40"/>
  <c r="AR48" i="40"/>
  <c r="AQ48" i="40"/>
  <c r="AN48" i="40"/>
  <c r="AK48" i="40"/>
  <c r="AR47" i="40"/>
  <c r="AQ47" i="40"/>
  <c r="AN47" i="40"/>
  <c r="AK47" i="40"/>
  <c r="AR46" i="40"/>
  <c r="AQ46" i="40"/>
  <c r="AN46" i="40"/>
  <c r="AK46" i="40"/>
  <c r="AR45" i="40"/>
  <c r="AQ45" i="40"/>
  <c r="AN45" i="40"/>
  <c r="AK45" i="40"/>
  <c r="AR44" i="40"/>
  <c r="AQ44" i="40"/>
  <c r="AN44" i="40"/>
  <c r="AK44" i="40"/>
  <c r="AR43" i="40"/>
  <c r="AQ43" i="40"/>
  <c r="AN43" i="40"/>
  <c r="AK43" i="40"/>
  <c r="AR42" i="40"/>
  <c r="AQ42" i="40"/>
  <c r="AN42" i="40"/>
  <c r="AK42" i="40"/>
  <c r="AR41" i="40"/>
  <c r="AQ41" i="40"/>
  <c r="AN41" i="40"/>
  <c r="AK41" i="40"/>
  <c r="AR40" i="40"/>
  <c r="AQ40" i="40"/>
  <c r="AN40" i="40"/>
  <c r="AK40" i="40"/>
  <c r="AR39" i="40"/>
  <c r="AQ39" i="40"/>
  <c r="AN39" i="40"/>
  <c r="AK39" i="40"/>
  <c r="AR38" i="40"/>
  <c r="AQ38" i="40"/>
  <c r="AN38" i="40"/>
  <c r="AK38" i="40"/>
  <c r="AR37" i="40"/>
  <c r="AQ37" i="40"/>
  <c r="AN37" i="40"/>
  <c r="AK37" i="40"/>
  <c r="AR36" i="40"/>
  <c r="AQ36" i="40"/>
  <c r="AN36" i="40"/>
  <c r="AK36" i="40"/>
  <c r="AR35" i="40"/>
  <c r="AQ35" i="40"/>
  <c r="AN35" i="40"/>
  <c r="AK35" i="40"/>
  <c r="AR34" i="40"/>
  <c r="AQ34" i="40"/>
  <c r="AN34" i="40"/>
  <c r="AK34" i="40"/>
  <c r="AR33" i="40"/>
  <c r="AQ33" i="40"/>
  <c r="AN33" i="40"/>
  <c r="AK33" i="40"/>
  <c r="AR32" i="40"/>
  <c r="AQ32" i="40"/>
  <c r="AN32" i="40"/>
  <c r="AK32" i="40"/>
  <c r="AR31" i="40"/>
  <c r="AQ31" i="40"/>
  <c r="AN31" i="40"/>
  <c r="AK31" i="40"/>
  <c r="AR30" i="40"/>
  <c r="AQ30" i="40"/>
  <c r="AN30" i="40"/>
  <c r="AK30" i="40"/>
  <c r="AR29" i="40"/>
  <c r="AQ29" i="40"/>
  <c r="AN29" i="40"/>
  <c r="AK29" i="40"/>
  <c r="AR28" i="40"/>
  <c r="AQ28" i="40"/>
  <c r="AN28" i="40"/>
  <c r="AK28" i="40"/>
  <c r="AR27" i="40"/>
  <c r="AQ27" i="40"/>
  <c r="AN27" i="40"/>
  <c r="AK27" i="40"/>
  <c r="AR26" i="40"/>
  <c r="AQ26" i="40"/>
  <c r="AN26" i="40"/>
  <c r="AK26" i="40"/>
  <c r="AR25" i="40"/>
  <c r="AQ25" i="40"/>
  <c r="AN25" i="40"/>
  <c r="AK25" i="40"/>
  <c r="AR24" i="40"/>
  <c r="AQ24" i="40"/>
  <c r="AN24" i="40"/>
  <c r="AK24" i="40"/>
  <c r="AR23" i="40"/>
  <c r="AQ23" i="40"/>
  <c r="AN23" i="40"/>
  <c r="AK23" i="40"/>
  <c r="AR22" i="40"/>
  <c r="AQ22" i="40"/>
  <c r="AN22" i="40"/>
  <c r="AK22" i="40"/>
  <c r="AR21" i="40"/>
  <c r="AQ21" i="40"/>
  <c r="AN21" i="40"/>
  <c r="AK21" i="40"/>
  <c r="AR20" i="40"/>
  <c r="AQ20" i="40"/>
  <c r="AN20" i="40"/>
  <c r="AK20" i="40"/>
  <c r="AR19" i="40"/>
  <c r="AQ19" i="40"/>
  <c r="AN19" i="40"/>
  <c r="AK19" i="40"/>
  <c r="AR18" i="40"/>
  <c r="AQ18" i="40"/>
  <c r="AN18" i="40"/>
  <c r="AK18" i="40"/>
  <c r="AR17" i="40"/>
  <c r="AQ17" i="40"/>
  <c r="AN17" i="40"/>
  <c r="AK17" i="40"/>
  <c r="AR16" i="40"/>
  <c r="AQ16" i="40"/>
  <c r="AN16" i="40"/>
  <c r="AK16" i="40"/>
  <c r="AR15" i="40"/>
  <c r="AQ15" i="40"/>
  <c r="AN15" i="40"/>
  <c r="AK15" i="40"/>
  <c r="AR14" i="40"/>
  <c r="AQ14" i="40"/>
  <c r="AN14" i="40"/>
  <c r="AK14" i="40"/>
  <c r="AR13" i="40"/>
  <c r="AQ13" i="40"/>
  <c r="AN13" i="40"/>
  <c r="AK13" i="40"/>
  <c r="AR12" i="40"/>
  <c r="AQ12" i="40"/>
  <c r="AN12" i="40"/>
  <c r="AK12" i="40"/>
  <c r="AR11" i="40"/>
  <c r="AQ11" i="40"/>
  <c r="AN11" i="40"/>
  <c r="AK11" i="40"/>
  <c r="AR10" i="40"/>
  <c r="AQ10" i="40"/>
  <c r="AN10" i="40"/>
  <c r="AK10" i="40"/>
  <c r="AR9" i="40"/>
  <c r="AQ9" i="40"/>
  <c r="AN9" i="40"/>
  <c r="AK9" i="40"/>
  <c r="AR8" i="40"/>
  <c r="AQ8" i="40"/>
  <c r="AN8" i="40"/>
  <c r="AK8" i="40"/>
  <c r="AR105" i="41"/>
  <c r="AQ105" i="41"/>
  <c r="AN105" i="41"/>
  <c r="AK105" i="41"/>
  <c r="AR104" i="41"/>
  <c r="AQ104" i="41"/>
  <c r="AN104" i="41"/>
  <c r="AK104" i="41"/>
  <c r="AR103" i="41"/>
  <c r="AQ103" i="41"/>
  <c r="AN103" i="41"/>
  <c r="AK103" i="41"/>
  <c r="AR102" i="41"/>
  <c r="AQ102" i="41"/>
  <c r="AN102" i="41"/>
  <c r="AK102" i="41"/>
  <c r="AR101" i="41"/>
  <c r="AQ101" i="41"/>
  <c r="AN101" i="41"/>
  <c r="AK101" i="41"/>
  <c r="AR100" i="41"/>
  <c r="AQ100" i="41"/>
  <c r="AN100" i="41"/>
  <c r="AK100" i="41"/>
  <c r="AR99" i="41"/>
  <c r="AQ99" i="41"/>
  <c r="AN99" i="41"/>
  <c r="AK99" i="41"/>
  <c r="AR98" i="41"/>
  <c r="AQ98" i="41"/>
  <c r="AN98" i="41"/>
  <c r="AK98" i="41"/>
  <c r="AR97" i="41"/>
  <c r="AQ97" i="41"/>
  <c r="AN97" i="41"/>
  <c r="AK97" i="41"/>
  <c r="AR96" i="41"/>
  <c r="AQ96" i="41"/>
  <c r="AN96" i="41"/>
  <c r="AK96" i="41"/>
  <c r="AR95" i="41"/>
  <c r="AQ95" i="41"/>
  <c r="AN95" i="41"/>
  <c r="AK95" i="41"/>
  <c r="AR94" i="41"/>
  <c r="AQ94" i="41"/>
  <c r="AN94" i="41"/>
  <c r="AK94" i="41"/>
  <c r="AR93" i="41"/>
  <c r="AQ93" i="41"/>
  <c r="AN93" i="41"/>
  <c r="AK93" i="41"/>
  <c r="AR92" i="41"/>
  <c r="AQ92" i="41"/>
  <c r="AN92" i="41"/>
  <c r="AK92" i="41"/>
  <c r="AR91" i="41"/>
  <c r="AQ91" i="41"/>
  <c r="AN91" i="41"/>
  <c r="AK91" i="41"/>
  <c r="AR90" i="41"/>
  <c r="AQ90" i="41"/>
  <c r="AN90" i="41"/>
  <c r="AK90" i="41"/>
  <c r="AR89" i="41"/>
  <c r="AQ89" i="41"/>
  <c r="AN89" i="41"/>
  <c r="AK89" i="41"/>
  <c r="AR88" i="41"/>
  <c r="AQ88" i="41"/>
  <c r="AN88" i="41"/>
  <c r="AK88" i="41"/>
  <c r="AR87" i="41"/>
  <c r="AQ87" i="41"/>
  <c r="AN87" i="41"/>
  <c r="AK87" i="41"/>
  <c r="AR86" i="41"/>
  <c r="AQ86" i="41"/>
  <c r="AN86" i="41"/>
  <c r="AK86" i="41"/>
  <c r="AR85" i="41"/>
  <c r="AQ85" i="41"/>
  <c r="AN85" i="41"/>
  <c r="AK85" i="41"/>
  <c r="AR84" i="41"/>
  <c r="AQ84" i="41"/>
  <c r="AN84" i="41"/>
  <c r="AK84" i="41"/>
  <c r="AR83" i="41"/>
  <c r="AQ83" i="41"/>
  <c r="AN83" i="41"/>
  <c r="AK83" i="41"/>
  <c r="AR82" i="41"/>
  <c r="AQ82" i="41"/>
  <c r="AN82" i="41"/>
  <c r="AK82" i="41"/>
  <c r="AR81" i="41"/>
  <c r="AQ81" i="41"/>
  <c r="AN81" i="41"/>
  <c r="AK81" i="41"/>
  <c r="AR80" i="41"/>
  <c r="AQ80" i="41"/>
  <c r="AN80" i="41"/>
  <c r="AK80" i="41"/>
  <c r="AR79" i="41"/>
  <c r="AQ79" i="41"/>
  <c r="AN79" i="41"/>
  <c r="AK79" i="41"/>
  <c r="AR78" i="41"/>
  <c r="AQ78" i="41"/>
  <c r="AN78" i="41"/>
  <c r="AK78" i="41"/>
  <c r="AR77" i="41"/>
  <c r="AQ77" i="41"/>
  <c r="AN77" i="41"/>
  <c r="AK77" i="41"/>
  <c r="AR76" i="41"/>
  <c r="AQ76" i="41"/>
  <c r="AN76" i="41"/>
  <c r="AK76" i="41"/>
  <c r="AR75" i="41"/>
  <c r="AQ75" i="41"/>
  <c r="AN75" i="41"/>
  <c r="AK75" i="41"/>
  <c r="AR74" i="41"/>
  <c r="AQ74" i="41"/>
  <c r="AN74" i="41"/>
  <c r="AK74" i="41"/>
  <c r="AR73" i="41"/>
  <c r="AQ73" i="41"/>
  <c r="AN73" i="41"/>
  <c r="AK73" i="41"/>
  <c r="AR72" i="41"/>
  <c r="AQ72" i="41"/>
  <c r="AN72" i="41"/>
  <c r="AK72" i="41"/>
  <c r="AR71" i="41"/>
  <c r="AQ71" i="41"/>
  <c r="AN71" i="41"/>
  <c r="AK71" i="41"/>
  <c r="AR70" i="41"/>
  <c r="AQ70" i="41"/>
  <c r="AN70" i="41"/>
  <c r="AK70" i="41"/>
  <c r="AR69" i="41"/>
  <c r="AQ69" i="41"/>
  <c r="AN69" i="41"/>
  <c r="AK69" i="41"/>
  <c r="AR68" i="41"/>
  <c r="AQ68" i="41"/>
  <c r="AN68" i="41"/>
  <c r="AK68" i="41"/>
  <c r="AR67" i="41"/>
  <c r="AQ67" i="41"/>
  <c r="AN67" i="41"/>
  <c r="AK67" i="41"/>
  <c r="AR66" i="41"/>
  <c r="AQ66" i="41"/>
  <c r="AN66" i="41"/>
  <c r="AK66" i="41"/>
  <c r="AR65" i="41"/>
  <c r="AQ65" i="41"/>
  <c r="AN65" i="41"/>
  <c r="AK65" i="41"/>
  <c r="AR64" i="41"/>
  <c r="AQ64" i="41"/>
  <c r="AN64" i="41"/>
  <c r="AK64" i="41"/>
  <c r="AR63" i="41"/>
  <c r="AQ63" i="41"/>
  <c r="AN63" i="41"/>
  <c r="AK63" i="41"/>
  <c r="AR62" i="41"/>
  <c r="AQ62" i="41"/>
  <c r="AN62" i="41"/>
  <c r="AK62" i="41"/>
  <c r="AR61" i="41"/>
  <c r="AQ61" i="41"/>
  <c r="AN61" i="41"/>
  <c r="AK61" i="41"/>
  <c r="AR60" i="41"/>
  <c r="AQ60" i="41"/>
  <c r="AN60" i="41"/>
  <c r="AK60" i="41"/>
  <c r="AR59" i="41"/>
  <c r="AQ59" i="41"/>
  <c r="AN59" i="41"/>
  <c r="AK59" i="41"/>
  <c r="AR58" i="41"/>
  <c r="AQ58" i="41"/>
  <c r="AN58" i="41"/>
  <c r="AK58" i="41"/>
  <c r="AR57" i="41"/>
  <c r="AQ57" i="41"/>
  <c r="AN57" i="41"/>
  <c r="AK57" i="41"/>
  <c r="AR56" i="41"/>
  <c r="AQ56" i="41"/>
  <c r="AN56" i="41"/>
  <c r="AK56" i="41"/>
  <c r="AR55" i="41"/>
  <c r="AQ55" i="41"/>
  <c r="AN55" i="41"/>
  <c r="AK55" i="41"/>
  <c r="AR54" i="41"/>
  <c r="AQ54" i="41"/>
  <c r="AN54" i="41"/>
  <c r="AK54" i="41"/>
  <c r="AR53" i="41"/>
  <c r="AQ53" i="41"/>
  <c r="AN53" i="41"/>
  <c r="AK53" i="41"/>
  <c r="AR52" i="41"/>
  <c r="AQ52" i="41"/>
  <c r="AN52" i="41"/>
  <c r="AK52" i="41"/>
  <c r="AR51" i="41"/>
  <c r="AQ51" i="41"/>
  <c r="AN51" i="41"/>
  <c r="AK51" i="41"/>
  <c r="AR50" i="41"/>
  <c r="AQ50" i="41"/>
  <c r="AN50" i="41"/>
  <c r="AK50" i="41"/>
  <c r="AR49" i="41"/>
  <c r="AQ49" i="41"/>
  <c r="AN49" i="41"/>
  <c r="AK49" i="41"/>
  <c r="AR48" i="41"/>
  <c r="AQ48" i="41"/>
  <c r="AN48" i="41"/>
  <c r="AK48" i="41"/>
  <c r="AR47" i="41"/>
  <c r="AQ47" i="41"/>
  <c r="AN47" i="41"/>
  <c r="AK47" i="41"/>
  <c r="AR46" i="41"/>
  <c r="AQ46" i="41"/>
  <c r="AN46" i="41"/>
  <c r="AK46" i="41"/>
  <c r="AR45" i="41"/>
  <c r="AQ45" i="41"/>
  <c r="AN45" i="41"/>
  <c r="AK45" i="41"/>
  <c r="AR44" i="41"/>
  <c r="AQ44" i="41"/>
  <c r="AN44" i="41"/>
  <c r="AK44" i="41"/>
  <c r="AR43" i="41"/>
  <c r="AQ43" i="41"/>
  <c r="AN43" i="41"/>
  <c r="AK43" i="41"/>
  <c r="AR42" i="41"/>
  <c r="AQ42" i="41"/>
  <c r="AN42" i="41"/>
  <c r="AK42" i="41"/>
  <c r="AR41" i="41"/>
  <c r="AQ41" i="41"/>
  <c r="AN41" i="41"/>
  <c r="AK41" i="41"/>
  <c r="AR40" i="41"/>
  <c r="AQ40" i="41"/>
  <c r="AN40" i="41"/>
  <c r="AK40" i="41"/>
  <c r="AR39" i="41"/>
  <c r="AQ39" i="41"/>
  <c r="AN39" i="41"/>
  <c r="AK39" i="41"/>
  <c r="AR38" i="41"/>
  <c r="AQ38" i="41"/>
  <c r="AN38" i="41"/>
  <c r="AK38" i="41"/>
  <c r="AR37" i="41"/>
  <c r="AQ37" i="41"/>
  <c r="AN37" i="41"/>
  <c r="AK37" i="41"/>
  <c r="AR36" i="41"/>
  <c r="AQ36" i="41"/>
  <c r="AN36" i="41"/>
  <c r="AK36" i="41"/>
  <c r="AR35" i="41"/>
  <c r="AQ35" i="41"/>
  <c r="AN35" i="41"/>
  <c r="AK35" i="41"/>
  <c r="AR34" i="41"/>
  <c r="AQ34" i="41"/>
  <c r="AN34" i="41"/>
  <c r="AK34" i="41"/>
  <c r="AR33" i="41"/>
  <c r="AQ33" i="41"/>
  <c r="AN33" i="41"/>
  <c r="AK33" i="41"/>
  <c r="AR32" i="41"/>
  <c r="AQ32" i="41"/>
  <c r="AN32" i="41"/>
  <c r="AK32" i="41"/>
  <c r="AR31" i="41"/>
  <c r="AQ31" i="41"/>
  <c r="AN31" i="41"/>
  <c r="AK31" i="41"/>
  <c r="AR30" i="41"/>
  <c r="AQ30" i="41"/>
  <c r="AN30" i="41"/>
  <c r="AK30" i="41"/>
  <c r="AR29" i="41"/>
  <c r="AQ29" i="41"/>
  <c r="AN29" i="41"/>
  <c r="AK29" i="41"/>
  <c r="AR28" i="41"/>
  <c r="AQ28" i="41"/>
  <c r="AN28" i="41"/>
  <c r="AK28" i="41"/>
  <c r="AR27" i="41"/>
  <c r="AQ27" i="41"/>
  <c r="AN27" i="41"/>
  <c r="AK27" i="41"/>
  <c r="AR26" i="41"/>
  <c r="AQ26" i="41"/>
  <c r="AN26" i="41"/>
  <c r="AK26" i="41"/>
  <c r="AR25" i="41"/>
  <c r="AQ25" i="41"/>
  <c r="AN25" i="41"/>
  <c r="AK25" i="41"/>
  <c r="AR24" i="41"/>
  <c r="AQ24" i="41"/>
  <c r="AN24" i="41"/>
  <c r="AK24" i="41"/>
  <c r="AR23" i="41"/>
  <c r="AQ23" i="41"/>
  <c r="AN23" i="41"/>
  <c r="AK23" i="41"/>
  <c r="AR22" i="41"/>
  <c r="AQ22" i="41"/>
  <c r="AN22" i="41"/>
  <c r="AK22" i="41"/>
  <c r="AR21" i="41"/>
  <c r="AQ21" i="41"/>
  <c r="AN21" i="41"/>
  <c r="AK21" i="41"/>
  <c r="AR20" i="41"/>
  <c r="AQ20" i="41"/>
  <c r="AN20" i="41"/>
  <c r="AK20" i="41"/>
  <c r="AR19" i="41"/>
  <c r="AQ19" i="41"/>
  <c r="AN19" i="41"/>
  <c r="AK19" i="41"/>
  <c r="AR18" i="41"/>
  <c r="AQ18" i="41"/>
  <c r="AN18" i="41"/>
  <c r="AK18" i="41"/>
  <c r="AR17" i="41"/>
  <c r="AQ17" i="41"/>
  <c r="AN17" i="41"/>
  <c r="AK17" i="41"/>
  <c r="AR16" i="41"/>
  <c r="AQ16" i="41"/>
  <c r="AN16" i="41"/>
  <c r="AK16" i="41"/>
  <c r="AR15" i="41"/>
  <c r="AQ15" i="41"/>
  <c r="AN15" i="41"/>
  <c r="AK15" i="41"/>
  <c r="AR14" i="41"/>
  <c r="AQ14" i="41"/>
  <c r="AN14" i="41"/>
  <c r="AK14" i="41"/>
  <c r="AR13" i="41"/>
  <c r="AQ13" i="41"/>
  <c r="AN13" i="41"/>
  <c r="AK13" i="41"/>
  <c r="AR12" i="41"/>
  <c r="AQ12" i="41"/>
  <c r="AN12" i="41"/>
  <c r="AK12" i="41"/>
  <c r="AR11" i="41"/>
  <c r="AQ11" i="41"/>
  <c r="AN11" i="41"/>
  <c r="AK11" i="41"/>
  <c r="AR10" i="41"/>
  <c r="AQ10" i="41"/>
  <c r="AN10" i="41"/>
  <c r="AK10" i="41"/>
  <c r="AR9" i="41"/>
  <c r="AQ9" i="41"/>
  <c r="AN9" i="41"/>
  <c r="AK9" i="41"/>
  <c r="AR8" i="41"/>
  <c r="AQ8" i="41"/>
  <c r="AN8" i="41"/>
  <c r="AK8" i="41"/>
  <c r="AR276" i="42"/>
  <c r="AQ276" i="42"/>
  <c r="AN276" i="42"/>
  <c r="AK276" i="42"/>
  <c r="AR275" i="42"/>
  <c r="AQ275" i="42"/>
  <c r="AN275" i="42"/>
  <c r="AK275" i="42"/>
  <c r="AR274" i="42"/>
  <c r="AQ274" i="42"/>
  <c r="AN274" i="42"/>
  <c r="AK274" i="42"/>
  <c r="AR273" i="42"/>
  <c r="AQ273" i="42"/>
  <c r="AN273" i="42"/>
  <c r="AK273" i="42"/>
  <c r="AR272" i="42"/>
  <c r="AQ272" i="42"/>
  <c r="AN272" i="42"/>
  <c r="AK272" i="42"/>
  <c r="AR271" i="42"/>
  <c r="AQ271" i="42"/>
  <c r="AN271" i="42"/>
  <c r="AK271" i="42"/>
  <c r="AR270" i="42"/>
  <c r="AQ270" i="42"/>
  <c r="AN270" i="42"/>
  <c r="AK270" i="42"/>
  <c r="AR269" i="42"/>
  <c r="AQ269" i="42"/>
  <c r="AN269" i="42"/>
  <c r="AK269" i="42"/>
  <c r="AR268" i="42"/>
  <c r="AQ268" i="42"/>
  <c r="AN268" i="42"/>
  <c r="AK268" i="42"/>
  <c r="AR267" i="42"/>
  <c r="AQ267" i="42"/>
  <c r="AN267" i="42"/>
  <c r="AK267" i="42"/>
  <c r="AR266" i="42"/>
  <c r="AQ266" i="42"/>
  <c r="AN266" i="42"/>
  <c r="AK266" i="42"/>
  <c r="AR265" i="42"/>
  <c r="AQ265" i="42"/>
  <c r="AN265" i="42"/>
  <c r="AK265" i="42"/>
  <c r="AR264" i="42"/>
  <c r="AQ264" i="42"/>
  <c r="AN264" i="42"/>
  <c r="AK264" i="42"/>
  <c r="AR263" i="42"/>
  <c r="AQ263" i="42"/>
  <c r="AN263" i="42"/>
  <c r="AK263" i="42"/>
  <c r="AR262" i="42"/>
  <c r="AQ262" i="42"/>
  <c r="AN262" i="42"/>
  <c r="AK262" i="42"/>
  <c r="AR261" i="42"/>
  <c r="AQ261" i="42"/>
  <c r="AN261" i="42"/>
  <c r="AK261" i="42"/>
  <c r="AR260" i="42"/>
  <c r="AQ260" i="42"/>
  <c r="AN260" i="42"/>
  <c r="AK260" i="42"/>
  <c r="AR259" i="42"/>
  <c r="AQ259" i="42"/>
  <c r="AN259" i="42"/>
  <c r="AK259" i="42"/>
  <c r="AR258" i="42"/>
  <c r="AQ258" i="42"/>
  <c r="AN258" i="42"/>
  <c r="AK258" i="42"/>
  <c r="AR257" i="42"/>
  <c r="AQ257" i="42"/>
  <c r="AN257" i="42"/>
  <c r="AK257" i="42"/>
  <c r="AR256" i="42"/>
  <c r="AQ256" i="42"/>
  <c r="AN256" i="42"/>
  <c r="AK256" i="42"/>
  <c r="AR255" i="42"/>
  <c r="AQ255" i="42"/>
  <c r="AN255" i="42"/>
  <c r="AK255" i="42"/>
  <c r="AR254" i="42"/>
  <c r="AQ254" i="42"/>
  <c r="AN254" i="42"/>
  <c r="AK254" i="42"/>
  <c r="AR253" i="42"/>
  <c r="AQ253" i="42"/>
  <c r="AN253" i="42"/>
  <c r="AK253" i="42"/>
  <c r="AR252" i="42"/>
  <c r="AQ252" i="42"/>
  <c r="AN252" i="42"/>
  <c r="AK252" i="42"/>
  <c r="AR251" i="42"/>
  <c r="AQ251" i="42"/>
  <c r="AN251" i="42"/>
  <c r="AK251" i="42"/>
  <c r="AR250" i="42"/>
  <c r="AQ250" i="42"/>
  <c r="AN250" i="42"/>
  <c r="AK250" i="42"/>
  <c r="AR249" i="42"/>
  <c r="AQ249" i="42"/>
  <c r="AN249" i="42"/>
  <c r="AK249" i="42"/>
  <c r="AR248" i="42"/>
  <c r="AQ248" i="42"/>
  <c r="AN248" i="42"/>
  <c r="AK248" i="42"/>
  <c r="AR247" i="42"/>
  <c r="AQ247" i="42"/>
  <c r="AN247" i="42"/>
  <c r="AK247" i="42"/>
  <c r="AR246" i="42"/>
  <c r="AQ246" i="42"/>
  <c r="AN246" i="42"/>
  <c r="AK246" i="42"/>
  <c r="AR245" i="42"/>
  <c r="AQ245" i="42"/>
  <c r="AN245" i="42"/>
  <c r="AK245" i="42"/>
  <c r="AR244" i="42"/>
  <c r="AQ244" i="42"/>
  <c r="AN244" i="42"/>
  <c r="AK244" i="42"/>
  <c r="AR243" i="42"/>
  <c r="AQ243" i="42"/>
  <c r="AN243" i="42"/>
  <c r="AK243" i="42"/>
  <c r="AR242" i="42"/>
  <c r="AQ242" i="42"/>
  <c r="AN242" i="42"/>
  <c r="AK242" i="42"/>
  <c r="AR241" i="42"/>
  <c r="AQ241" i="42"/>
  <c r="AN241" i="42"/>
  <c r="AK241" i="42"/>
  <c r="AR240" i="42"/>
  <c r="AQ240" i="42"/>
  <c r="AN240" i="42"/>
  <c r="AK240" i="42"/>
  <c r="AR239" i="42"/>
  <c r="AQ239" i="42"/>
  <c r="AN239" i="42"/>
  <c r="AK239" i="42"/>
  <c r="AR238" i="42"/>
  <c r="AQ238" i="42"/>
  <c r="AN238" i="42"/>
  <c r="AK238" i="42"/>
  <c r="AR237" i="42"/>
  <c r="AQ237" i="42"/>
  <c r="AN237" i="42"/>
  <c r="AK237" i="42"/>
  <c r="AR236" i="42"/>
  <c r="AQ236" i="42"/>
  <c r="AN236" i="42"/>
  <c r="AK236" i="42"/>
  <c r="AR235" i="42"/>
  <c r="AQ235" i="42"/>
  <c r="AN235" i="42"/>
  <c r="AK235" i="42"/>
  <c r="AR234" i="42"/>
  <c r="AQ234" i="42"/>
  <c r="AN234" i="42"/>
  <c r="AK234" i="42"/>
  <c r="AR233" i="42"/>
  <c r="AQ233" i="42"/>
  <c r="AN233" i="42"/>
  <c r="AK233" i="42"/>
  <c r="AR232" i="42"/>
  <c r="AQ232" i="42"/>
  <c r="AN232" i="42"/>
  <c r="AK232" i="42"/>
  <c r="AR231" i="42"/>
  <c r="AQ231" i="42"/>
  <c r="AN231" i="42"/>
  <c r="AK231" i="42"/>
  <c r="AR230" i="42"/>
  <c r="AQ230" i="42"/>
  <c r="AN230" i="42"/>
  <c r="AK230" i="42"/>
  <c r="AR229" i="42"/>
  <c r="AQ229" i="42"/>
  <c r="AN229" i="42"/>
  <c r="AK229" i="42"/>
  <c r="AR228" i="42"/>
  <c r="AQ228" i="42"/>
  <c r="AN228" i="42"/>
  <c r="AK228" i="42"/>
  <c r="AR227" i="42"/>
  <c r="AQ227" i="42"/>
  <c r="AN227" i="42"/>
  <c r="AK227" i="42"/>
  <c r="AR226" i="42"/>
  <c r="AQ226" i="42"/>
  <c r="AN226" i="42"/>
  <c r="AK226" i="42"/>
  <c r="AR225" i="42"/>
  <c r="AQ225" i="42"/>
  <c r="AN225" i="42"/>
  <c r="AK225" i="42"/>
  <c r="AR224" i="42"/>
  <c r="AQ224" i="42"/>
  <c r="AN224" i="42"/>
  <c r="AK224" i="42"/>
  <c r="AR223" i="42"/>
  <c r="AQ223" i="42"/>
  <c r="AN223" i="42"/>
  <c r="AK223" i="42"/>
  <c r="AR222" i="42"/>
  <c r="AQ222" i="42"/>
  <c r="AN222" i="42"/>
  <c r="AK222" i="42"/>
  <c r="AR221" i="42"/>
  <c r="AQ221" i="42"/>
  <c r="AN221" i="42"/>
  <c r="AK221" i="42"/>
  <c r="AR220" i="42"/>
  <c r="AQ220" i="42"/>
  <c r="AN220" i="42"/>
  <c r="AK220" i="42"/>
  <c r="AR219" i="42"/>
  <c r="AQ219" i="42"/>
  <c r="AN219" i="42"/>
  <c r="AK219" i="42"/>
  <c r="AR218" i="42"/>
  <c r="AQ218" i="42"/>
  <c r="AN218" i="42"/>
  <c r="AK218" i="42"/>
  <c r="AR217" i="42"/>
  <c r="AQ217" i="42"/>
  <c r="AN217" i="42"/>
  <c r="AK217" i="42"/>
  <c r="AR216" i="42"/>
  <c r="AQ216" i="42"/>
  <c r="AN216" i="42"/>
  <c r="AK216" i="42"/>
  <c r="AR215" i="42"/>
  <c r="AQ215" i="42"/>
  <c r="AN215" i="42"/>
  <c r="AK215" i="42"/>
  <c r="AR214" i="42"/>
  <c r="AQ214" i="42"/>
  <c r="AN214" i="42"/>
  <c r="AK214" i="42"/>
  <c r="AR213" i="42"/>
  <c r="AQ213" i="42"/>
  <c r="AN213" i="42"/>
  <c r="AK213" i="42"/>
  <c r="AR212" i="42"/>
  <c r="AQ212" i="42"/>
  <c r="AN212" i="42"/>
  <c r="AK212" i="42"/>
  <c r="AR211" i="42"/>
  <c r="AQ211" i="42"/>
  <c r="AN211" i="42"/>
  <c r="AK211" i="42"/>
  <c r="AR210" i="42"/>
  <c r="AQ210" i="42"/>
  <c r="AN210" i="42"/>
  <c r="AK210" i="42"/>
  <c r="AR209" i="42"/>
  <c r="AQ209" i="42"/>
  <c r="AN209" i="42"/>
  <c r="AK209" i="42"/>
  <c r="AR208" i="42"/>
  <c r="AQ208" i="42"/>
  <c r="AN208" i="42"/>
  <c r="AK208" i="42"/>
  <c r="AR207" i="42"/>
  <c r="AQ207" i="42"/>
  <c r="AN207" i="42"/>
  <c r="AK207" i="42"/>
  <c r="AR206" i="42"/>
  <c r="AQ206" i="42"/>
  <c r="AN206" i="42"/>
  <c r="AK206" i="42"/>
  <c r="AR205" i="42"/>
  <c r="AQ205" i="42"/>
  <c r="AN205" i="42"/>
  <c r="AK205" i="42"/>
  <c r="AR204" i="42"/>
  <c r="AQ204" i="42"/>
  <c r="AN204" i="42"/>
  <c r="AK204" i="42"/>
  <c r="AR203" i="42"/>
  <c r="AQ203" i="42"/>
  <c r="AN203" i="42"/>
  <c r="AK203" i="42"/>
  <c r="AR202" i="42"/>
  <c r="AQ202" i="42"/>
  <c r="AN202" i="42"/>
  <c r="AK202" i="42"/>
  <c r="AR201" i="42"/>
  <c r="AQ201" i="42"/>
  <c r="AN201" i="42"/>
  <c r="AK201" i="42"/>
  <c r="AR200" i="42"/>
  <c r="AQ200" i="42"/>
  <c r="AN200" i="42"/>
  <c r="AK200" i="42"/>
  <c r="AR199" i="42"/>
  <c r="AQ199" i="42"/>
  <c r="AN199" i="42"/>
  <c r="AK199" i="42"/>
  <c r="AR198" i="42"/>
  <c r="AQ198" i="42"/>
  <c r="AN198" i="42"/>
  <c r="AK198" i="42"/>
  <c r="AR197" i="42"/>
  <c r="AQ197" i="42"/>
  <c r="AN197" i="42"/>
  <c r="AK197" i="42"/>
  <c r="AR196" i="42"/>
  <c r="AQ196" i="42"/>
  <c r="AN196" i="42"/>
  <c r="AK196" i="42"/>
  <c r="AR195" i="42"/>
  <c r="AQ195" i="42"/>
  <c r="AN195" i="42"/>
  <c r="AK195" i="42"/>
  <c r="AR194" i="42"/>
  <c r="AQ194" i="42"/>
  <c r="AN194" i="42"/>
  <c r="AK194" i="42"/>
  <c r="AR193" i="42"/>
  <c r="AQ193" i="42"/>
  <c r="AN193" i="42"/>
  <c r="AK193" i="42"/>
  <c r="AR192" i="42"/>
  <c r="AQ192" i="42"/>
  <c r="AN192" i="42"/>
  <c r="AK192" i="42"/>
  <c r="AR191" i="42"/>
  <c r="AQ191" i="42"/>
  <c r="AN191" i="42"/>
  <c r="AK191" i="42"/>
  <c r="AR190" i="42"/>
  <c r="AQ190" i="42"/>
  <c r="AN190" i="42"/>
  <c r="AK190" i="42"/>
  <c r="AR189" i="42"/>
  <c r="AQ189" i="42"/>
  <c r="AN189" i="42"/>
  <c r="AK189" i="42"/>
  <c r="AR188" i="42"/>
  <c r="AQ188" i="42"/>
  <c r="AN188" i="42"/>
  <c r="AK188" i="42"/>
  <c r="AR187" i="42"/>
  <c r="AQ187" i="42"/>
  <c r="AN187" i="42"/>
  <c r="AK187" i="42"/>
  <c r="AR186" i="42"/>
  <c r="AQ186" i="42"/>
  <c r="AN186" i="42"/>
  <c r="AK186" i="42"/>
  <c r="AR185" i="42"/>
  <c r="AQ185" i="42"/>
  <c r="AN185" i="42"/>
  <c r="AK185" i="42"/>
  <c r="AR184" i="42"/>
  <c r="AQ184" i="42"/>
  <c r="AN184" i="42"/>
  <c r="AK184" i="42"/>
  <c r="AR183" i="42"/>
  <c r="AQ183" i="42"/>
  <c r="AN183" i="42"/>
  <c r="AK183" i="42"/>
  <c r="AR182" i="42"/>
  <c r="AQ182" i="42"/>
  <c r="AN182" i="42"/>
  <c r="AK182" i="42"/>
  <c r="AR181" i="42"/>
  <c r="AQ181" i="42"/>
  <c r="AN181" i="42"/>
  <c r="AK181" i="42"/>
  <c r="AR180" i="42"/>
  <c r="AQ180" i="42"/>
  <c r="AN180" i="42"/>
  <c r="AK180" i="42"/>
  <c r="AR179" i="42"/>
  <c r="AQ179" i="42"/>
  <c r="AN179" i="42"/>
  <c r="AK179" i="42"/>
  <c r="AR178" i="42"/>
  <c r="AQ178" i="42"/>
  <c r="AN178" i="42"/>
  <c r="AK178" i="42"/>
  <c r="AR177" i="42"/>
  <c r="AQ177" i="42"/>
  <c r="AN177" i="42"/>
  <c r="AK177" i="42"/>
  <c r="AR176" i="42"/>
  <c r="AQ176" i="42"/>
  <c r="AN176" i="42"/>
  <c r="AK176" i="42"/>
  <c r="AR175" i="42"/>
  <c r="AQ175" i="42"/>
  <c r="AN175" i="42"/>
  <c r="AK175" i="42"/>
  <c r="AR174" i="42"/>
  <c r="AQ174" i="42"/>
  <c r="AN174" i="42"/>
  <c r="AK174" i="42"/>
  <c r="AR173" i="42"/>
  <c r="AQ173" i="42"/>
  <c r="AN173" i="42"/>
  <c r="AK173" i="42"/>
  <c r="AR172" i="42"/>
  <c r="AQ172" i="42"/>
  <c r="AN172" i="42"/>
  <c r="AK172" i="42"/>
  <c r="AR171" i="42"/>
  <c r="AQ171" i="42"/>
  <c r="AN171" i="42"/>
  <c r="AK171" i="42"/>
  <c r="AR170" i="42"/>
  <c r="AQ170" i="42"/>
  <c r="AN170" i="42"/>
  <c r="AK170" i="42"/>
  <c r="AR169" i="42"/>
  <c r="AQ169" i="42"/>
  <c r="AN169" i="42"/>
  <c r="AK169" i="42"/>
  <c r="AR168" i="42"/>
  <c r="AQ168" i="42"/>
  <c r="AN168" i="42"/>
  <c r="AK168" i="42"/>
  <c r="AR167" i="42"/>
  <c r="AQ167" i="42"/>
  <c r="AN167" i="42"/>
  <c r="AK167" i="42"/>
  <c r="AR166" i="42"/>
  <c r="AQ166" i="42"/>
  <c r="AN166" i="42"/>
  <c r="AK166" i="42"/>
  <c r="AR165" i="42"/>
  <c r="AQ165" i="42"/>
  <c r="AN165" i="42"/>
  <c r="AK165" i="42"/>
  <c r="AR164" i="42"/>
  <c r="AQ164" i="42"/>
  <c r="AN164" i="42"/>
  <c r="AK164" i="42"/>
  <c r="AR163" i="42"/>
  <c r="AQ163" i="42"/>
  <c r="AN163" i="42"/>
  <c r="AK163" i="42"/>
  <c r="AR162" i="42"/>
  <c r="AQ162" i="42"/>
  <c r="AN162" i="42"/>
  <c r="AK162" i="42"/>
  <c r="AR161" i="42"/>
  <c r="AQ161" i="42"/>
  <c r="AN161" i="42"/>
  <c r="AK161" i="42"/>
  <c r="AR160" i="42"/>
  <c r="AQ160" i="42"/>
  <c r="AN160" i="42"/>
  <c r="AK160" i="42"/>
  <c r="AR159" i="42"/>
  <c r="AQ159" i="42"/>
  <c r="AN159" i="42"/>
  <c r="AK159" i="42"/>
  <c r="AR158" i="42"/>
  <c r="AQ158" i="42"/>
  <c r="AN158" i="42"/>
  <c r="AK158" i="42"/>
  <c r="AR157" i="42"/>
  <c r="AQ157" i="42"/>
  <c r="AN157" i="42"/>
  <c r="AK157" i="42"/>
  <c r="AR156" i="42"/>
  <c r="AQ156" i="42"/>
  <c r="AN156" i="42"/>
  <c r="AK156" i="42"/>
  <c r="AR155" i="42"/>
  <c r="AQ155" i="42"/>
  <c r="AN155" i="42"/>
  <c r="AK155" i="42"/>
  <c r="AR154" i="42"/>
  <c r="AQ154" i="42"/>
  <c r="AN154" i="42"/>
  <c r="AK154" i="42"/>
  <c r="AR153" i="42"/>
  <c r="AQ153" i="42"/>
  <c r="AN153" i="42"/>
  <c r="AK153" i="42"/>
  <c r="AR152" i="42"/>
  <c r="AQ152" i="42"/>
  <c r="AN152" i="42"/>
  <c r="AK152" i="42"/>
  <c r="AR151" i="42"/>
  <c r="AQ151" i="42"/>
  <c r="AN151" i="42"/>
  <c r="AK151" i="42"/>
  <c r="AR150" i="42"/>
  <c r="AQ150" i="42"/>
  <c r="AN150" i="42"/>
  <c r="AK150" i="42"/>
  <c r="AR149" i="42"/>
  <c r="AQ149" i="42"/>
  <c r="AN149" i="42"/>
  <c r="AK149" i="42"/>
  <c r="AR148" i="42"/>
  <c r="AQ148" i="42"/>
  <c r="AN148" i="42"/>
  <c r="AK148" i="42"/>
  <c r="AR147" i="42"/>
  <c r="AQ147" i="42"/>
  <c r="AN147" i="42"/>
  <c r="AK147" i="42"/>
  <c r="AR146" i="42"/>
  <c r="AQ146" i="42"/>
  <c r="AN146" i="42"/>
  <c r="AK146" i="42"/>
  <c r="AR145" i="42"/>
  <c r="AQ145" i="42"/>
  <c r="AN145" i="42"/>
  <c r="AK145" i="42"/>
  <c r="AR144" i="42"/>
  <c r="AQ144" i="42"/>
  <c r="AN144" i="42"/>
  <c r="AK144" i="42"/>
  <c r="AR143" i="42"/>
  <c r="AQ143" i="42"/>
  <c r="AN143" i="42"/>
  <c r="AK143" i="42"/>
  <c r="AR142" i="42"/>
  <c r="AQ142" i="42"/>
  <c r="AN142" i="42"/>
  <c r="AK142" i="42"/>
  <c r="AR141" i="42"/>
  <c r="AQ141" i="42"/>
  <c r="AN141" i="42"/>
  <c r="AK141" i="42"/>
  <c r="AR140" i="42"/>
  <c r="AQ140" i="42"/>
  <c r="AN140" i="42"/>
  <c r="AK140" i="42"/>
  <c r="AR139" i="42"/>
  <c r="AQ139" i="42"/>
  <c r="AN139" i="42"/>
  <c r="AK139" i="42"/>
  <c r="AR138" i="42"/>
  <c r="AQ138" i="42"/>
  <c r="AN138" i="42"/>
  <c r="AK138" i="42"/>
  <c r="AR137" i="42"/>
  <c r="AQ137" i="42"/>
  <c r="AN137" i="42"/>
  <c r="AK137" i="42"/>
  <c r="AR136" i="42"/>
  <c r="AQ136" i="42"/>
  <c r="AN136" i="42"/>
  <c r="AK136" i="42"/>
  <c r="AR135" i="42"/>
  <c r="AQ135" i="42"/>
  <c r="AN135" i="42"/>
  <c r="AK135" i="42"/>
  <c r="AR134" i="42"/>
  <c r="AQ134" i="42"/>
  <c r="AN134" i="42"/>
  <c r="AK134" i="42"/>
  <c r="AR133" i="42"/>
  <c r="AQ133" i="42"/>
  <c r="AN133" i="42"/>
  <c r="AK133" i="42"/>
  <c r="AR132" i="42"/>
  <c r="AQ132" i="42"/>
  <c r="AN132" i="42"/>
  <c r="AK132" i="42"/>
  <c r="AR131" i="42"/>
  <c r="AQ131" i="42"/>
  <c r="AN131" i="42"/>
  <c r="AK131" i="42"/>
  <c r="AR130" i="42"/>
  <c r="AQ130" i="42"/>
  <c r="AN130" i="42"/>
  <c r="AK130" i="42"/>
  <c r="AR129" i="42"/>
  <c r="AQ129" i="42"/>
  <c r="AN129" i="42"/>
  <c r="AK129" i="42"/>
  <c r="AR128" i="42"/>
  <c r="AQ128" i="42"/>
  <c r="AN128" i="42"/>
  <c r="AK128" i="42"/>
  <c r="AR127" i="42"/>
  <c r="AQ127" i="42"/>
  <c r="AN127" i="42"/>
  <c r="AK127" i="42"/>
  <c r="AR126" i="42"/>
  <c r="AQ126" i="42"/>
  <c r="AN126" i="42"/>
  <c r="AK126" i="42"/>
  <c r="AR125" i="42"/>
  <c r="AQ125" i="42"/>
  <c r="AN125" i="42"/>
  <c r="AK125" i="42"/>
  <c r="AR124" i="42"/>
  <c r="AQ124" i="42"/>
  <c r="AN124" i="42"/>
  <c r="AK124" i="42"/>
  <c r="AR123" i="42"/>
  <c r="AQ123" i="42"/>
  <c r="AN123" i="42"/>
  <c r="AK123" i="42"/>
  <c r="AR122" i="42"/>
  <c r="AQ122" i="42"/>
  <c r="AN122" i="42"/>
  <c r="AK122" i="42"/>
  <c r="AR121" i="42"/>
  <c r="AQ121" i="42"/>
  <c r="AN121" i="42"/>
  <c r="AK121" i="42"/>
  <c r="AR120" i="42"/>
  <c r="AQ120" i="42"/>
  <c r="AN120" i="42"/>
  <c r="AK120" i="42"/>
  <c r="AR119" i="42"/>
  <c r="AQ119" i="42"/>
  <c r="AN119" i="42"/>
  <c r="AK119" i="42"/>
  <c r="AR118" i="42"/>
  <c r="AQ118" i="42"/>
  <c r="AN118" i="42"/>
  <c r="AK118" i="42"/>
  <c r="AR117" i="42"/>
  <c r="AQ117" i="42"/>
  <c r="AN117" i="42"/>
  <c r="AK117" i="42"/>
  <c r="AR116" i="42"/>
  <c r="AQ116" i="42"/>
  <c r="AN116" i="42"/>
  <c r="AK116" i="42"/>
  <c r="AR115" i="42"/>
  <c r="AQ115" i="42"/>
  <c r="AN115" i="42"/>
  <c r="AK115" i="42"/>
  <c r="AR114" i="42"/>
  <c r="AQ114" i="42"/>
  <c r="AN114" i="42"/>
  <c r="AK114" i="42"/>
  <c r="AR113" i="42"/>
  <c r="AQ113" i="42"/>
  <c r="AN113" i="42"/>
  <c r="AK113" i="42"/>
  <c r="AR112" i="42"/>
  <c r="AQ112" i="42"/>
  <c r="AN112" i="42"/>
  <c r="AK112" i="42"/>
  <c r="AR111" i="42"/>
  <c r="AQ111" i="42"/>
  <c r="AN111" i="42"/>
  <c r="AK111" i="42"/>
  <c r="AR110" i="42"/>
  <c r="AQ110" i="42"/>
  <c r="AN110" i="42"/>
  <c r="AK110" i="42"/>
  <c r="AR109" i="42"/>
  <c r="AQ109" i="42"/>
  <c r="AN109" i="42"/>
  <c r="AK109" i="42"/>
  <c r="AR108" i="42"/>
  <c r="AQ108" i="42"/>
  <c r="AN108" i="42"/>
  <c r="AK108" i="42"/>
  <c r="AR107" i="42"/>
  <c r="AQ107" i="42"/>
  <c r="AN107" i="42"/>
  <c r="AK107" i="42"/>
  <c r="AR106" i="42"/>
  <c r="AQ106" i="42"/>
  <c r="AN106" i="42"/>
  <c r="AK106" i="42"/>
  <c r="AR105" i="42"/>
  <c r="AQ105" i="42"/>
  <c r="AN105" i="42"/>
  <c r="AK105" i="42"/>
  <c r="AR104" i="42"/>
  <c r="AQ104" i="42"/>
  <c r="AN104" i="42"/>
  <c r="AK104" i="42"/>
  <c r="AR103" i="42"/>
  <c r="AQ103" i="42"/>
  <c r="AN103" i="42"/>
  <c r="AK103" i="42"/>
  <c r="AR102" i="42"/>
  <c r="AQ102" i="42"/>
  <c r="AN102" i="42"/>
  <c r="AK102" i="42"/>
  <c r="AR101" i="42"/>
  <c r="AQ101" i="42"/>
  <c r="AN101" i="42"/>
  <c r="AK101" i="42"/>
  <c r="AR100" i="42"/>
  <c r="AQ100" i="42"/>
  <c r="AN100" i="42"/>
  <c r="AK100" i="42"/>
  <c r="AR99" i="42"/>
  <c r="AQ99" i="42"/>
  <c r="AN99" i="42"/>
  <c r="AK99" i="42"/>
  <c r="AR98" i="42"/>
  <c r="AQ98" i="42"/>
  <c r="AN98" i="42"/>
  <c r="AK98" i="42"/>
  <c r="AR97" i="42"/>
  <c r="AQ97" i="42"/>
  <c r="AN97" i="42"/>
  <c r="AK97" i="42"/>
  <c r="AR96" i="42"/>
  <c r="AQ96" i="42"/>
  <c r="AN96" i="42"/>
  <c r="AK96" i="42"/>
  <c r="AR95" i="42"/>
  <c r="AQ95" i="42"/>
  <c r="AN95" i="42"/>
  <c r="AK95" i="42"/>
  <c r="AR94" i="42"/>
  <c r="AQ94" i="42"/>
  <c r="AN94" i="42"/>
  <c r="AK94" i="42"/>
  <c r="AR93" i="42"/>
  <c r="AQ93" i="42"/>
  <c r="AN93" i="42"/>
  <c r="AK93" i="42"/>
  <c r="AR92" i="42"/>
  <c r="AQ92" i="42"/>
  <c r="AN92" i="42"/>
  <c r="AK92" i="42"/>
  <c r="AR91" i="42"/>
  <c r="AQ91" i="42"/>
  <c r="AN91" i="42"/>
  <c r="AK91" i="42"/>
  <c r="AR90" i="42"/>
  <c r="AQ90" i="42"/>
  <c r="AN90" i="42"/>
  <c r="AK90" i="42"/>
  <c r="AR89" i="42"/>
  <c r="AQ89" i="42"/>
  <c r="AN89" i="42"/>
  <c r="AK89" i="42"/>
  <c r="AR88" i="42"/>
  <c r="AQ88" i="42"/>
  <c r="AN88" i="42"/>
  <c r="AK88" i="42"/>
  <c r="AR87" i="42"/>
  <c r="AQ87" i="42"/>
  <c r="AN87" i="42"/>
  <c r="AK87" i="42"/>
  <c r="AR86" i="42"/>
  <c r="AQ86" i="42"/>
  <c r="AN86" i="42"/>
  <c r="AK86" i="42"/>
  <c r="AR85" i="42"/>
  <c r="AQ85" i="42"/>
  <c r="AN85" i="42"/>
  <c r="AK85" i="42"/>
  <c r="AR84" i="42"/>
  <c r="AQ84" i="42"/>
  <c r="AN84" i="42"/>
  <c r="AK84" i="42"/>
  <c r="AR83" i="42"/>
  <c r="AQ83" i="42"/>
  <c r="AN83" i="42"/>
  <c r="AK83" i="42"/>
  <c r="AR82" i="42"/>
  <c r="AQ82" i="42"/>
  <c r="AN82" i="42"/>
  <c r="AK82" i="42"/>
  <c r="AR81" i="42"/>
  <c r="AQ81" i="42"/>
  <c r="AN81" i="42"/>
  <c r="AK81" i="42"/>
  <c r="AR80" i="42"/>
  <c r="AQ80" i="42"/>
  <c r="AN80" i="42"/>
  <c r="AK80" i="42"/>
  <c r="AR79" i="42"/>
  <c r="AQ79" i="42"/>
  <c r="AN79" i="42"/>
  <c r="AK79" i="42"/>
  <c r="AR78" i="42"/>
  <c r="AQ78" i="42"/>
  <c r="AN78" i="42"/>
  <c r="AK78" i="42"/>
  <c r="AR77" i="42"/>
  <c r="AQ77" i="42"/>
  <c r="AN77" i="42"/>
  <c r="AK77" i="42"/>
  <c r="AR76" i="42"/>
  <c r="AQ76" i="42"/>
  <c r="AN76" i="42"/>
  <c r="AK76" i="42"/>
  <c r="AR75" i="42"/>
  <c r="AQ75" i="42"/>
  <c r="AN75" i="42"/>
  <c r="AK75" i="42"/>
  <c r="AR74" i="42"/>
  <c r="AQ74" i="42"/>
  <c r="AN74" i="42"/>
  <c r="AK74" i="42"/>
  <c r="AR73" i="42"/>
  <c r="AQ73" i="42"/>
  <c r="AN73" i="42"/>
  <c r="AK73" i="42"/>
  <c r="AR72" i="42"/>
  <c r="AQ72" i="42"/>
  <c r="AN72" i="42"/>
  <c r="AK72" i="42"/>
  <c r="AR71" i="42"/>
  <c r="AQ71" i="42"/>
  <c r="AN71" i="42"/>
  <c r="AK71" i="42"/>
  <c r="AR70" i="42"/>
  <c r="AQ70" i="42"/>
  <c r="AN70" i="42"/>
  <c r="AK70" i="42"/>
  <c r="AR69" i="42"/>
  <c r="AQ69" i="42"/>
  <c r="AN69" i="42"/>
  <c r="AK69" i="42"/>
  <c r="AR68" i="42"/>
  <c r="AQ68" i="42"/>
  <c r="AN68" i="42"/>
  <c r="AK68" i="42"/>
  <c r="AR67" i="42"/>
  <c r="AQ67" i="42"/>
  <c r="AN67" i="42"/>
  <c r="AK67" i="42"/>
  <c r="AR66" i="42"/>
  <c r="AQ66" i="42"/>
  <c r="AN66" i="42"/>
  <c r="AK66" i="42"/>
  <c r="AR65" i="42"/>
  <c r="AQ65" i="42"/>
  <c r="AN65" i="42"/>
  <c r="AK65" i="42"/>
  <c r="AR64" i="42"/>
  <c r="AQ64" i="42"/>
  <c r="AN64" i="42"/>
  <c r="AK64" i="42"/>
  <c r="AR63" i="42"/>
  <c r="AQ63" i="42"/>
  <c r="AN63" i="42"/>
  <c r="AK63" i="42"/>
  <c r="AR62" i="42"/>
  <c r="AQ62" i="42"/>
  <c r="AN62" i="42"/>
  <c r="AK62" i="42"/>
  <c r="AR61" i="42"/>
  <c r="AQ61" i="42"/>
  <c r="AN61" i="42"/>
  <c r="AK61" i="42"/>
  <c r="AR60" i="42"/>
  <c r="AQ60" i="42"/>
  <c r="AN60" i="42"/>
  <c r="AK60" i="42"/>
  <c r="AR59" i="42"/>
  <c r="AQ59" i="42"/>
  <c r="AN59" i="42"/>
  <c r="AK59" i="42"/>
  <c r="AR58" i="42"/>
  <c r="AQ58" i="42"/>
  <c r="AN58" i="42"/>
  <c r="AK58" i="42"/>
  <c r="AR57" i="42"/>
  <c r="AQ57" i="42"/>
  <c r="AN57" i="42"/>
  <c r="AK57" i="42"/>
  <c r="AR56" i="42"/>
  <c r="AQ56" i="42"/>
  <c r="AN56" i="42"/>
  <c r="AK56" i="42"/>
  <c r="AR55" i="42"/>
  <c r="AQ55" i="42"/>
  <c r="AN55" i="42"/>
  <c r="AK55" i="42"/>
  <c r="AR54" i="42"/>
  <c r="AQ54" i="42"/>
  <c r="AN54" i="42"/>
  <c r="AK54" i="42"/>
  <c r="AR53" i="42"/>
  <c r="AQ53" i="42"/>
  <c r="AN53" i="42"/>
  <c r="AK53" i="42"/>
  <c r="AR52" i="42"/>
  <c r="AQ52" i="42"/>
  <c r="AN52" i="42"/>
  <c r="AK52" i="42"/>
  <c r="AR51" i="42"/>
  <c r="AQ51" i="42"/>
  <c r="AN51" i="42"/>
  <c r="AK51" i="42"/>
  <c r="AR50" i="42"/>
  <c r="AQ50" i="42"/>
  <c r="AN50" i="42"/>
  <c r="AK50" i="42"/>
  <c r="AR49" i="42"/>
  <c r="AQ49" i="42"/>
  <c r="AN49" i="42"/>
  <c r="AK49" i="42"/>
  <c r="AR48" i="42"/>
  <c r="AQ48" i="42"/>
  <c r="AN48" i="42"/>
  <c r="AK48" i="42"/>
  <c r="AR47" i="42"/>
  <c r="AQ47" i="42"/>
  <c r="AN47" i="42"/>
  <c r="AK47" i="42"/>
  <c r="AR46" i="42"/>
  <c r="AQ46" i="42"/>
  <c r="AN46" i="42"/>
  <c r="AK46" i="42"/>
  <c r="AR45" i="42"/>
  <c r="AQ45" i="42"/>
  <c r="AN45" i="42"/>
  <c r="AK45" i="42"/>
  <c r="AR44" i="42"/>
  <c r="AQ44" i="42"/>
  <c r="AN44" i="42"/>
  <c r="AK44" i="42"/>
  <c r="AR43" i="42"/>
  <c r="AQ43" i="42"/>
  <c r="AN43" i="42"/>
  <c r="AK43" i="42"/>
  <c r="AR42" i="42"/>
  <c r="AQ42" i="42"/>
  <c r="AN42" i="42"/>
  <c r="AK42" i="42"/>
  <c r="AR41" i="42"/>
  <c r="AQ41" i="42"/>
  <c r="AN41" i="42"/>
  <c r="AK41" i="42"/>
  <c r="AR40" i="42"/>
  <c r="AQ40" i="42"/>
  <c r="AN40" i="42"/>
  <c r="AK40" i="42"/>
  <c r="AR39" i="42"/>
  <c r="AQ39" i="42"/>
  <c r="AN39" i="42"/>
  <c r="AK39" i="42"/>
  <c r="AR38" i="42"/>
  <c r="AQ38" i="42"/>
  <c r="AN38" i="42"/>
  <c r="AK38" i="42"/>
  <c r="AR37" i="42"/>
  <c r="AQ37" i="42"/>
  <c r="AN37" i="42"/>
  <c r="AK37" i="42"/>
  <c r="AR36" i="42"/>
  <c r="AQ36" i="42"/>
  <c r="AN36" i="42"/>
  <c r="AK36" i="42"/>
  <c r="AR35" i="42"/>
  <c r="AQ35" i="42"/>
  <c r="AN35" i="42"/>
  <c r="AK35" i="42"/>
  <c r="AR34" i="42"/>
  <c r="AQ34" i="42"/>
  <c r="AN34" i="42"/>
  <c r="AK34" i="42"/>
  <c r="AR33" i="42"/>
  <c r="AQ33" i="42"/>
  <c r="AN33" i="42"/>
  <c r="AK33" i="42"/>
  <c r="AR32" i="42"/>
  <c r="AQ32" i="42"/>
  <c r="AN32" i="42"/>
  <c r="AK32" i="42"/>
  <c r="AR31" i="42"/>
  <c r="AQ31" i="42"/>
  <c r="AN31" i="42"/>
  <c r="AK31" i="42"/>
  <c r="AR30" i="42"/>
  <c r="AQ30" i="42"/>
  <c r="AN30" i="42"/>
  <c r="AK30" i="42"/>
  <c r="AR29" i="42"/>
  <c r="AQ29" i="42"/>
  <c r="AN29" i="42"/>
  <c r="AK29" i="42"/>
  <c r="AR28" i="42"/>
  <c r="AQ28" i="42"/>
  <c r="AN28" i="42"/>
  <c r="AK28" i="42"/>
  <c r="AR27" i="42"/>
  <c r="AQ27" i="42"/>
  <c r="AN27" i="42"/>
  <c r="AK27" i="42"/>
  <c r="AR26" i="42"/>
  <c r="AQ26" i="42"/>
  <c r="AN26" i="42"/>
  <c r="AK26" i="42"/>
  <c r="AR25" i="42"/>
  <c r="AQ25" i="42"/>
  <c r="AN25" i="42"/>
  <c r="AK25" i="42"/>
  <c r="AR24" i="42"/>
  <c r="AQ24" i="42"/>
  <c r="AN24" i="42"/>
  <c r="AK24" i="42"/>
  <c r="AR23" i="42"/>
  <c r="AQ23" i="42"/>
  <c r="AN23" i="42"/>
  <c r="AK23" i="42"/>
  <c r="AR22" i="42"/>
  <c r="AQ22" i="42"/>
  <c r="AN22" i="42"/>
  <c r="AK22" i="42"/>
  <c r="AR21" i="42"/>
  <c r="AQ21" i="42"/>
  <c r="AN21" i="42"/>
  <c r="AK21" i="42"/>
  <c r="AR20" i="42"/>
  <c r="AQ20" i="42"/>
  <c r="AN20" i="42"/>
  <c r="AK20" i="42"/>
  <c r="AR19" i="42"/>
  <c r="AQ19" i="42"/>
  <c r="AN19" i="42"/>
  <c r="AK19" i="42"/>
  <c r="AR18" i="42"/>
  <c r="AQ18" i="42"/>
  <c r="AN18" i="42"/>
  <c r="AK18" i="42"/>
  <c r="AR17" i="42"/>
  <c r="AQ17" i="42"/>
  <c r="AN17" i="42"/>
  <c r="AK17" i="42"/>
  <c r="AR16" i="42"/>
  <c r="AQ16" i="42"/>
  <c r="AN16" i="42"/>
  <c r="AK16" i="42"/>
  <c r="AR15" i="42"/>
  <c r="AQ15" i="42"/>
  <c r="AN15" i="42"/>
  <c r="AK15" i="42"/>
  <c r="AR14" i="42"/>
  <c r="AQ14" i="42"/>
  <c r="AN14" i="42"/>
  <c r="AK14" i="42"/>
  <c r="AR13" i="42"/>
  <c r="AQ13" i="42"/>
  <c r="AN13" i="42"/>
  <c r="AK13" i="42"/>
  <c r="AR12" i="42"/>
  <c r="AQ12" i="42"/>
  <c r="AN12" i="42"/>
  <c r="AK12" i="42"/>
  <c r="AR11" i="42"/>
  <c r="AQ11" i="42"/>
  <c r="AN11" i="42"/>
  <c r="AK11" i="42"/>
  <c r="AR10" i="42"/>
  <c r="AQ10" i="42"/>
  <c r="AN10" i="42"/>
  <c r="AK10" i="42"/>
  <c r="AR9" i="42"/>
  <c r="AQ9" i="42"/>
  <c r="AN9" i="42"/>
  <c r="AK9" i="42"/>
  <c r="AR8" i="42"/>
  <c r="AQ8" i="42"/>
  <c r="AN8" i="42"/>
  <c r="AK8" i="42"/>
  <c r="AR96" i="43"/>
  <c r="AQ96" i="43"/>
  <c r="AN96" i="43"/>
  <c r="AK96" i="43"/>
  <c r="AR95" i="43"/>
  <c r="AQ95" i="43"/>
  <c r="AN95" i="43"/>
  <c r="AK95" i="43"/>
  <c r="AR94" i="43"/>
  <c r="AQ94" i="43"/>
  <c r="AN94" i="43"/>
  <c r="AK94" i="43"/>
  <c r="AR93" i="43"/>
  <c r="AQ93" i="43"/>
  <c r="AN93" i="43"/>
  <c r="AK93" i="43"/>
  <c r="AR92" i="43"/>
  <c r="AQ92" i="43"/>
  <c r="AN92" i="43"/>
  <c r="AK92" i="43"/>
  <c r="AR91" i="43"/>
  <c r="AQ91" i="43"/>
  <c r="AN91" i="43"/>
  <c r="AK91" i="43"/>
  <c r="AR90" i="43"/>
  <c r="AQ90" i="43"/>
  <c r="AN90" i="43"/>
  <c r="AK90" i="43"/>
  <c r="AR89" i="43"/>
  <c r="AQ89" i="43"/>
  <c r="AN89" i="43"/>
  <c r="AK89" i="43"/>
  <c r="AR88" i="43"/>
  <c r="AQ88" i="43"/>
  <c r="AN88" i="43"/>
  <c r="AK88" i="43"/>
  <c r="AR87" i="43"/>
  <c r="AQ87" i="43"/>
  <c r="AN87" i="43"/>
  <c r="AK87" i="43"/>
  <c r="AR86" i="43"/>
  <c r="AQ86" i="43"/>
  <c r="AN86" i="43"/>
  <c r="AK86" i="43"/>
  <c r="AR85" i="43"/>
  <c r="AQ85" i="43"/>
  <c r="AN85" i="43"/>
  <c r="AK85" i="43"/>
  <c r="AR84" i="43"/>
  <c r="AQ84" i="43"/>
  <c r="AN84" i="43"/>
  <c r="AK84" i="43"/>
  <c r="AR83" i="43"/>
  <c r="AQ83" i="43"/>
  <c r="AN83" i="43"/>
  <c r="AK83" i="43"/>
  <c r="AR82" i="43"/>
  <c r="AQ82" i="43"/>
  <c r="AN82" i="43"/>
  <c r="AK82" i="43"/>
  <c r="AR81" i="43"/>
  <c r="AQ81" i="43"/>
  <c r="AN81" i="43"/>
  <c r="AK81" i="43"/>
  <c r="AR80" i="43"/>
  <c r="AQ80" i="43"/>
  <c r="AN80" i="43"/>
  <c r="AK80" i="43"/>
  <c r="AR79" i="43"/>
  <c r="AQ79" i="43"/>
  <c r="AN79" i="43"/>
  <c r="AK79" i="43"/>
  <c r="AR78" i="43"/>
  <c r="AQ78" i="43"/>
  <c r="AN78" i="43"/>
  <c r="AK78" i="43"/>
  <c r="AR77" i="43"/>
  <c r="AQ77" i="43"/>
  <c r="AN77" i="43"/>
  <c r="AK77" i="43"/>
  <c r="AR76" i="43"/>
  <c r="AQ76" i="43"/>
  <c r="AN76" i="43"/>
  <c r="AK76" i="43"/>
  <c r="AR75" i="43"/>
  <c r="AQ75" i="43"/>
  <c r="AN75" i="43"/>
  <c r="AK75" i="43"/>
  <c r="AR74" i="43"/>
  <c r="AQ74" i="43"/>
  <c r="AN74" i="43"/>
  <c r="AK74" i="43"/>
  <c r="AR73" i="43"/>
  <c r="AQ73" i="43"/>
  <c r="AN73" i="43"/>
  <c r="AK73" i="43"/>
  <c r="AR72" i="43"/>
  <c r="AQ72" i="43"/>
  <c r="AN72" i="43"/>
  <c r="AK72" i="43"/>
  <c r="AR71" i="43"/>
  <c r="AQ71" i="43"/>
  <c r="AN71" i="43"/>
  <c r="AK71" i="43"/>
  <c r="AR70" i="43"/>
  <c r="AQ70" i="43"/>
  <c r="AN70" i="43"/>
  <c r="AK70" i="43"/>
  <c r="AR69" i="43"/>
  <c r="AQ69" i="43"/>
  <c r="AN69" i="43"/>
  <c r="AK69" i="43"/>
  <c r="AR68" i="43"/>
  <c r="AQ68" i="43"/>
  <c r="AN68" i="43"/>
  <c r="AK68" i="43"/>
  <c r="AR67" i="43"/>
  <c r="AQ67" i="43"/>
  <c r="AN67" i="43"/>
  <c r="AK67" i="43"/>
  <c r="AR66" i="43"/>
  <c r="AQ66" i="43"/>
  <c r="AN66" i="43"/>
  <c r="AK66" i="43"/>
  <c r="AR65" i="43"/>
  <c r="AQ65" i="43"/>
  <c r="AN65" i="43"/>
  <c r="AK65" i="43"/>
  <c r="AR64" i="43"/>
  <c r="AQ64" i="43"/>
  <c r="AN64" i="43"/>
  <c r="AK64" i="43"/>
  <c r="AR63" i="43"/>
  <c r="AQ63" i="43"/>
  <c r="AN63" i="43"/>
  <c r="AK63" i="43"/>
  <c r="AR62" i="43"/>
  <c r="AQ62" i="43"/>
  <c r="AN62" i="43"/>
  <c r="AK62" i="43"/>
  <c r="AR61" i="43"/>
  <c r="AQ61" i="43"/>
  <c r="AN61" i="43"/>
  <c r="AK61" i="43"/>
  <c r="AR60" i="43"/>
  <c r="AQ60" i="43"/>
  <c r="AN60" i="43"/>
  <c r="AK60" i="43"/>
  <c r="AR59" i="43"/>
  <c r="AQ59" i="43"/>
  <c r="AN59" i="43"/>
  <c r="AK59" i="43"/>
  <c r="AR58" i="43"/>
  <c r="AQ58" i="43"/>
  <c r="AN58" i="43"/>
  <c r="AK58" i="43"/>
  <c r="AR57" i="43"/>
  <c r="AQ57" i="43"/>
  <c r="AN57" i="43"/>
  <c r="AK57" i="43"/>
  <c r="AR56" i="43"/>
  <c r="AQ56" i="43"/>
  <c r="AN56" i="43"/>
  <c r="AK56" i="43"/>
  <c r="AR55" i="43"/>
  <c r="AQ55" i="43"/>
  <c r="AN55" i="43"/>
  <c r="AK55" i="43"/>
  <c r="AR54" i="43"/>
  <c r="AQ54" i="43"/>
  <c r="AN54" i="43"/>
  <c r="AK54" i="43"/>
  <c r="AR53" i="43"/>
  <c r="AQ53" i="43"/>
  <c r="AN53" i="43"/>
  <c r="AK53" i="43"/>
  <c r="AR52" i="43"/>
  <c r="AQ52" i="43"/>
  <c r="AN52" i="43"/>
  <c r="AK52" i="43"/>
  <c r="AR51" i="43"/>
  <c r="AQ51" i="43"/>
  <c r="AN51" i="43"/>
  <c r="AK51" i="43"/>
  <c r="AR50" i="43"/>
  <c r="AQ50" i="43"/>
  <c r="AN50" i="43"/>
  <c r="AK50" i="43"/>
  <c r="AR49" i="43"/>
  <c r="AQ49" i="43"/>
  <c r="AN49" i="43"/>
  <c r="AK49" i="43"/>
  <c r="AR48" i="43"/>
  <c r="AQ48" i="43"/>
  <c r="AN48" i="43"/>
  <c r="AK48" i="43"/>
  <c r="AR47" i="43"/>
  <c r="AQ47" i="43"/>
  <c r="AN47" i="43"/>
  <c r="AK47" i="43"/>
  <c r="AR46" i="43"/>
  <c r="AQ46" i="43"/>
  <c r="AN46" i="43"/>
  <c r="AK46" i="43"/>
  <c r="AR45" i="43"/>
  <c r="AQ45" i="43"/>
  <c r="AN45" i="43"/>
  <c r="AK45" i="43"/>
  <c r="AR44" i="43"/>
  <c r="AQ44" i="43"/>
  <c r="AN44" i="43"/>
  <c r="AK44" i="43"/>
  <c r="AR43" i="43"/>
  <c r="AQ43" i="43"/>
  <c r="AN43" i="43"/>
  <c r="AK43" i="43"/>
  <c r="AR42" i="43"/>
  <c r="AQ42" i="43"/>
  <c r="AN42" i="43"/>
  <c r="AK42" i="43"/>
  <c r="AR41" i="43"/>
  <c r="AQ41" i="43"/>
  <c r="AN41" i="43"/>
  <c r="AK41" i="43"/>
  <c r="AR40" i="43"/>
  <c r="AQ40" i="43"/>
  <c r="AN40" i="43"/>
  <c r="AK40" i="43"/>
  <c r="AR39" i="43"/>
  <c r="AQ39" i="43"/>
  <c r="AN39" i="43"/>
  <c r="AK39" i="43"/>
  <c r="AR38" i="43"/>
  <c r="AQ38" i="43"/>
  <c r="AN38" i="43"/>
  <c r="AK38" i="43"/>
  <c r="AR37" i="43"/>
  <c r="AQ37" i="43"/>
  <c r="AN37" i="43"/>
  <c r="AK37" i="43"/>
  <c r="AR36" i="43"/>
  <c r="AQ36" i="43"/>
  <c r="AN36" i="43"/>
  <c r="AK36" i="43"/>
  <c r="AR35" i="43"/>
  <c r="AQ35" i="43"/>
  <c r="AN35" i="43"/>
  <c r="AK35" i="43"/>
  <c r="AR34" i="43"/>
  <c r="AQ34" i="43"/>
  <c r="AN34" i="43"/>
  <c r="AK34" i="43"/>
  <c r="AR33" i="43"/>
  <c r="AQ33" i="43"/>
  <c r="AN33" i="43"/>
  <c r="AK33" i="43"/>
  <c r="AR32" i="43"/>
  <c r="AQ32" i="43"/>
  <c r="AN32" i="43"/>
  <c r="AK32" i="43"/>
  <c r="AR31" i="43"/>
  <c r="AQ31" i="43"/>
  <c r="AN31" i="43"/>
  <c r="AK31" i="43"/>
  <c r="AR30" i="43"/>
  <c r="AQ30" i="43"/>
  <c r="AN30" i="43"/>
  <c r="AK30" i="43"/>
  <c r="AR29" i="43"/>
  <c r="AQ29" i="43"/>
  <c r="AN29" i="43"/>
  <c r="AK29" i="43"/>
  <c r="AR28" i="43"/>
  <c r="AQ28" i="43"/>
  <c r="AN28" i="43"/>
  <c r="AK28" i="43"/>
  <c r="AR27" i="43"/>
  <c r="AQ27" i="43"/>
  <c r="AN27" i="43"/>
  <c r="AK27" i="43"/>
  <c r="AR26" i="43"/>
  <c r="AQ26" i="43"/>
  <c r="AN26" i="43"/>
  <c r="AK26" i="43"/>
  <c r="AR25" i="43"/>
  <c r="AQ25" i="43"/>
  <c r="AN25" i="43"/>
  <c r="AK25" i="43"/>
  <c r="AR24" i="43"/>
  <c r="AQ24" i="43"/>
  <c r="AN24" i="43"/>
  <c r="AK24" i="43"/>
  <c r="AR23" i="43"/>
  <c r="AQ23" i="43"/>
  <c r="AN23" i="43"/>
  <c r="AK23" i="43"/>
  <c r="AR22" i="43"/>
  <c r="AQ22" i="43"/>
  <c r="AN22" i="43"/>
  <c r="AK22" i="43"/>
  <c r="AR21" i="43"/>
  <c r="AQ21" i="43"/>
  <c r="AN21" i="43"/>
  <c r="AK21" i="43"/>
  <c r="AR20" i="43"/>
  <c r="AQ20" i="43"/>
  <c r="AN20" i="43"/>
  <c r="AK20" i="43"/>
  <c r="AR19" i="43"/>
  <c r="AQ19" i="43"/>
  <c r="AN19" i="43"/>
  <c r="AK19" i="43"/>
  <c r="AR18" i="43"/>
  <c r="AQ18" i="43"/>
  <c r="AN18" i="43"/>
  <c r="AK18" i="43"/>
  <c r="AR17" i="43"/>
  <c r="AQ17" i="43"/>
  <c r="AN17" i="43"/>
  <c r="AK17" i="43"/>
  <c r="AR16" i="43"/>
  <c r="AQ16" i="43"/>
  <c r="AN16" i="43"/>
  <c r="AK16" i="43"/>
  <c r="AR15" i="43"/>
  <c r="AQ15" i="43"/>
  <c r="AN15" i="43"/>
  <c r="AK15" i="43"/>
  <c r="AR14" i="43"/>
  <c r="AQ14" i="43"/>
  <c r="AN14" i="43"/>
  <c r="AK14" i="43"/>
  <c r="AR13" i="43"/>
  <c r="AQ13" i="43"/>
  <c r="AN13" i="43"/>
  <c r="AK13" i="43"/>
  <c r="AR12" i="43"/>
  <c r="AQ12" i="43"/>
  <c r="AN12" i="43"/>
  <c r="AK12" i="43"/>
  <c r="AR11" i="43"/>
  <c r="AQ11" i="43"/>
  <c r="AN11" i="43"/>
  <c r="AK11" i="43"/>
  <c r="AR10" i="43"/>
  <c r="AQ10" i="43"/>
  <c r="AN10" i="43"/>
  <c r="AK10" i="43"/>
  <c r="AR9" i="43"/>
  <c r="AQ9" i="43"/>
  <c r="AN9" i="43"/>
  <c r="AK9" i="43"/>
  <c r="AR8" i="43"/>
  <c r="AQ8" i="43"/>
  <c r="AN8" i="43"/>
  <c r="AK8" i="43"/>
  <c r="AR145" i="44"/>
  <c r="AQ145" i="44"/>
  <c r="AN145" i="44"/>
  <c r="AK145" i="44"/>
  <c r="AR144" i="44"/>
  <c r="AQ144" i="44"/>
  <c r="AN144" i="44"/>
  <c r="AK144" i="44"/>
  <c r="AR143" i="44"/>
  <c r="AQ143" i="44"/>
  <c r="AN143" i="44"/>
  <c r="AK143" i="44"/>
  <c r="AR142" i="44"/>
  <c r="AQ142" i="44"/>
  <c r="AN142" i="44"/>
  <c r="AK142" i="44"/>
  <c r="AR141" i="44"/>
  <c r="AQ141" i="44"/>
  <c r="AN141" i="44"/>
  <c r="AK141" i="44"/>
  <c r="AR140" i="44"/>
  <c r="AQ140" i="44"/>
  <c r="AN140" i="44"/>
  <c r="AK140" i="44"/>
  <c r="AR139" i="44"/>
  <c r="AQ139" i="44"/>
  <c r="AN139" i="44"/>
  <c r="AK139" i="44"/>
  <c r="AR138" i="44"/>
  <c r="AQ138" i="44"/>
  <c r="AN138" i="44"/>
  <c r="AK138" i="44"/>
  <c r="AR137" i="44"/>
  <c r="AQ137" i="44"/>
  <c r="AN137" i="44"/>
  <c r="AK137" i="44"/>
  <c r="AR136" i="44"/>
  <c r="AQ136" i="44"/>
  <c r="AN136" i="44"/>
  <c r="AK136" i="44"/>
  <c r="AR135" i="44"/>
  <c r="AQ135" i="44"/>
  <c r="AN135" i="44"/>
  <c r="AK135" i="44"/>
  <c r="AR134" i="44"/>
  <c r="AQ134" i="44"/>
  <c r="AN134" i="44"/>
  <c r="AK134" i="44"/>
  <c r="AR133" i="44"/>
  <c r="AQ133" i="44"/>
  <c r="AN133" i="44"/>
  <c r="AK133" i="44"/>
  <c r="AR132" i="44"/>
  <c r="AQ132" i="44"/>
  <c r="AN132" i="44"/>
  <c r="AK132" i="44"/>
  <c r="AR131" i="44"/>
  <c r="AQ131" i="44"/>
  <c r="AN131" i="44"/>
  <c r="AK131" i="44"/>
  <c r="AR130" i="44"/>
  <c r="AQ130" i="44"/>
  <c r="AN130" i="44"/>
  <c r="AK130" i="44"/>
  <c r="AR129" i="44"/>
  <c r="AQ129" i="44"/>
  <c r="AN129" i="44"/>
  <c r="AK129" i="44"/>
  <c r="AR128" i="44"/>
  <c r="AQ128" i="44"/>
  <c r="AN128" i="44"/>
  <c r="AK128" i="44"/>
  <c r="AR127" i="44"/>
  <c r="AQ127" i="44"/>
  <c r="AN127" i="44"/>
  <c r="AK127" i="44"/>
  <c r="AR126" i="44"/>
  <c r="AQ126" i="44"/>
  <c r="AN126" i="44"/>
  <c r="AK126" i="44"/>
  <c r="AR125" i="44"/>
  <c r="AQ125" i="44"/>
  <c r="AN125" i="44"/>
  <c r="AK125" i="44"/>
  <c r="AR124" i="44"/>
  <c r="AQ124" i="44"/>
  <c r="AN124" i="44"/>
  <c r="AK124" i="44"/>
  <c r="AR123" i="44"/>
  <c r="AQ123" i="44"/>
  <c r="AN123" i="44"/>
  <c r="AK123" i="44"/>
  <c r="AR122" i="44"/>
  <c r="AQ122" i="44"/>
  <c r="AN122" i="44"/>
  <c r="AK122" i="44"/>
  <c r="AR121" i="44"/>
  <c r="AQ121" i="44"/>
  <c r="AN121" i="44"/>
  <c r="AK121" i="44"/>
  <c r="AR120" i="44"/>
  <c r="AQ120" i="44"/>
  <c r="AN120" i="44"/>
  <c r="AK120" i="44"/>
  <c r="AR119" i="44"/>
  <c r="AQ119" i="44"/>
  <c r="AN119" i="44"/>
  <c r="AK119" i="44"/>
  <c r="AR118" i="44"/>
  <c r="AQ118" i="44"/>
  <c r="AN118" i="44"/>
  <c r="AK118" i="44"/>
  <c r="AR117" i="44"/>
  <c r="AQ117" i="44"/>
  <c r="AN117" i="44"/>
  <c r="AK117" i="44"/>
  <c r="AR116" i="44"/>
  <c r="AQ116" i="44"/>
  <c r="AN116" i="44"/>
  <c r="AK116" i="44"/>
  <c r="AR115" i="44"/>
  <c r="AQ115" i="44"/>
  <c r="AN115" i="44"/>
  <c r="AK115" i="44"/>
  <c r="AR114" i="44"/>
  <c r="AQ114" i="44"/>
  <c r="AN114" i="44"/>
  <c r="AK114" i="44"/>
  <c r="AR113" i="44"/>
  <c r="AQ113" i="44"/>
  <c r="AN113" i="44"/>
  <c r="AK113" i="44"/>
  <c r="AR112" i="44"/>
  <c r="AQ112" i="44"/>
  <c r="AN112" i="44"/>
  <c r="AK112" i="44"/>
  <c r="AR111" i="44"/>
  <c r="AQ111" i="44"/>
  <c r="AN111" i="44"/>
  <c r="AK111" i="44"/>
  <c r="AR110" i="44"/>
  <c r="AQ110" i="44"/>
  <c r="AN110" i="44"/>
  <c r="AK110" i="44"/>
  <c r="AR109" i="44"/>
  <c r="AQ109" i="44"/>
  <c r="AN109" i="44"/>
  <c r="AK109" i="44"/>
  <c r="AR108" i="44"/>
  <c r="AQ108" i="44"/>
  <c r="AN108" i="44"/>
  <c r="AK108" i="44"/>
  <c r="AR107" i="44"/>
  <c r="AQ107" i="44"/>
  <c r="AN107" i="44"/>
  <c r="AK107" i="44"/>
  <c r="AR106" i="44"/>
  <c r="AQ106" i="44"/>
  <c r="AN106" i="44"/>
  <c r="AK106" i="44"/>
  <c r="AR105" i="44"/>
  <c r="AQ105" i="44"/>
  <c r="AN105" i="44"/>
  <c r="AK105" i="44"/>
  <c r="AR104" i="44"/>
  <c r="AQ104" i="44"/>
  <c r="AN104" i="44"/>
  <c r="AK104" i="44"/>
  <c r="AR103" i="44"/>
  <c r="AQ103" i="44"/>
  <c r="AN103" i="44"/>
  <c r="AK103" i="44"/>
  <c r="AR102" i="44"/>
  <c r="AQ102" i="44"/>
  <c r="AN102" i="44"/>
  <c r="AK102" i="44"/>
  <c r="AR101" i="44"/>
  <c r="AQ101" i="44"/>
  <c r="AN101" i="44"/>
  <c r="AK101" i="44"/>
  <c r="AR100" i="44"/>
  <c r="AQ100" i="44"/>
  <c r="AN100" i="44"/>
  <c r="AK100" i="44"/>
  <c r="AR99" i="44"/>
  <c r="AQ99" i="44"/>
  <c r="AN99" i="44"/>
  <c r="AK99" i="44"/>
  <c r="AR98" i="44"/>
  <c r="AQ98" i="44"/>
  <c r="AN98" i="44"/>
  <c r="AK98" i="44"/>
  <c r="AR97" i="44"/>
  <c r="AQ97" i="44"/>
  <c r="AN97" i="44"/>
  <c r="AK97" i="44"/>
  <c r="AR96" i="44"/>
  <c r="AQ96" i="44"/>
  <c r="AN96" i="44"/>
  <c r="AK96" i="44"/>
  <c r="AR95" i="44"/>
  <c r="AQ95" i="44"/>
  <c r="AN95" i="44"/>
  <c r="AK95" i="44"/>
  <c r="AR94" i="44"/>
  <c r="AQ94" i="44"/>
  <c r="AN94" i="44"/>
  <c r="AK94" i="44"/>
  <c r="AR93" i="44"/>
  <c r="AQ93" i="44"/>
  <c r="AN93" i="44"/>
  <c r="AK93" i="44"/>
  <c r="AR92" i="44"/>
  <c r="AQ92" i="44"/>
  <c r="AN92" i="44"/>
  <c r="AK92" i="44"/>
  <c r="AR91" i="44"/>
  <c r="AQ91" i="44"/>
  <c r="AN91" i="44"/>
  <c r="AK91" i="44"/>
  <c r="AR90" i="44"/>
  <c r="AQ90" i="44"/>
  <c r="AN90" i="44"/>
  <c r="AK90" i="44"/>
  <c r="AR89" i="44"/>
  <c r="AQ89" i="44"/>
  <c r="AN89" i="44"/>
  <c r="AK89" i="44"/>
  <c r="AR88" i="44"/>
  <c r="AQ88" i="44"/>
  <c r="AN88" i="44"/>
  <c r="AK88" i="44"/>
  <c r="AR87" i="44"/>
  <c r="AQ87" i="44"/>
  <c r="AN87" i="44"/>
  <c r="AK87" i="44"/>
  <c r="AR86" i="44"/>
  <c r="AQ86" i="44"/>
  <c r="AN86" i="44"/>
  <c r="AK86" i="44"/>
  <c r="AR85" i="44"/>
  <c r="AQ85" i="44"/>
  <c r="AN85" i="44"/>
  <c r="AK85" i="44"/>
  <c r="AR84" i="44"/>
  <c r="AQ84" i="44"/>
  <c r="AN84" i="44"/>
  <c r="AK84" i="44"/>
  <c r="AR83" i="44"/>
  <c r="AQ83" i="44"/>
  <c r="AN83" i="44"/>
  <c r="AK83" i="44"/>
  <c r="AR82" i="44"/>
  <c r="AQ82" i="44"/>
  <c r="AN82" i="44"/>
  <c r="AK82" i="44"/>
  <c r="AR81" i="44"/>
  <c r="AQ81" i="44"/>
  <c r="AN81" i="44"/>
  <c r="AK81" i="44"/>
  <c r="AR80" i="44"/>
  <c r="AQ80" i="44"/>
  <c r="AN80" i="44"/>
  <c r="AK80" i="44"/>
  <c r="AR79" i="44"/>
  <c r="AQ79" i="44"/>
  <c r="AN79" i="44"/>
  <c r="AK79" i="44"/>
  <c r="AR78" i="44"/>
  <c r="AQ78" i="44"/>
  <c r="AN78" i="44"/>
  <c r="AK78" i="44"/>
  <c r="AR77" i="44"/>
  <c r="AQ77" i="44"/>
  <c r="AN77" i="44"/>
  <c r="AK77" i="44"/>
  <c r="AR76" i="44"/>
  <c r="AQ76" i="44"/>
  <c r="AN76" i="44"/>
  <c r="AK76" i="44"/>
  <c r="AR75" i="44"/>
  <c r="AQ75" i="44"/>
  <c r="AN75" i="44"/>
  <c r="AK75" i="44"/>
  <c r="AR74" i="44"/>
  <c r="AQ74" i="44"/>
  <c r="AN74" i="44"/>
  <c r="AK74" i="44"/>
  <c r="AR73" i="44"/>
  <c r="AQ73" i="44"/>
  <c r="AN73" i="44"/>
  <c r="AK73" i="44"/>
  <c r="AR72" i="44"/>
  <c r="AQ72" i="44"/>
  <c r="AN72" i="44"/>
  <c r="AK72" i="44"/>
  <c r="AR71" i="44"/>
  <c r="AQ71" i="44"/>
  <c r="AN71" i="44"/>
  <c r="AK71" i="44"/>
  <c r="AR70" i="44"/>
  <c r="AQ70" i="44"/>
  <c r="AN70" i="44"/>
  <c r="AK70" i="44"/>
  <c r="AR69" i="44"/>
  <c r="AQ69" i="44"/>
  <c r="AN69" i="44"/>
  <c r="AK69" i="44"/>
  <c r="AR68" i="44"/>
  <c r="AQ68" i="44"/>
  <c r="AN68" i="44"/>
  <c r="AK68" i="44"/>
  <c r="AR67" i="44"/>
  <c r="AQ67" i="44"/>
  <c r="AN67" i="44"/>
  <c r="AK67" i="44"/>
  <c r="AR66" i="44"/>
  <c r="AQ66" i="44"/>
  <c r="AN66" i="44"/>
  <c r="AK66" i="44"/>
  <c r="AR65" i="44"/>
  <c r="AQ65" i="44"/>
  <c r="AN65" i="44"/>
  <c r="AK65" i="44"/>
  <c r="AR64" i="44"/>
  <c r="AQ64" i="44"/>
  <c r="AN64" i="44"/>
  <c r="AK64" i="44"/>
  <c r="AR63" i="44"/>
  <c r="AQ63" i="44"/>
  <c r="AN63" i="44"/>
  <c r="AK63" i="44"/>
  <c r="AR62" i="44"/>
  <c r="AQ62" i="44"/>
  <c r="AN62" i="44"/>
  <c r="AK62" i="44"/>
  <c r="AR61" i="44"/>
  <c r="AQ61" i="44"/>
  <c r="AN61" i="44"/>
  <c r="AK61" i="44"/>
  <c r="AR60" i="44"/>
  <c r="AQ60" i="44"/>
  <c r="AN60" i="44"/>
  <c r="AK60" i="44"/>
  <c r="AR59" i="44"/>
  <c r="AQ59" i="44"/>
  <c r="AN59" i="44"/>
  <c r="AK59" i="44"/>
  <c r="AR58" i="44"/>
  <c r="AQ58" i="44"/>
  <c r="AN58" i="44"/>
  <c r="AK58" i="44"/>
  <c r="AR57" i="44"/>
  <c r="AQ57" i="44"/>
  <c r="AN57" i="44"/>
  <c r="AK57" i="44"/>
  <c r="AR56" i="44"/>
  <c r="AQ56" i="44"/>
  <c r="AN56" i="44"/>
  <c r="AK56" i="44"/>
  <c r="AR55" i="44"/>
  <c r="AQ55" i="44"/>
  <c r="AN55" i="44"/>
  <c r="AK55" i="44"/>
  <c r="AR54" i="44"/>
  <c r="AQ54" i="44"/>
  <c r="AN54" i="44"/>
  <c r="AK54" i="44"/>
  <c r="AR53" i="44"/>
  <c r="AQ53" i="44"/>
  <c r="AN53" i="44"/>
  <c r="AK53" i="44"/>
  <c r="AR52" i="44"/>
  <c r="AQ52" i="44"/>
  <c r="AN52" i="44"/>
  <c r="AK52" i="44"/>
  <c r="AR51" i="44"/>
  <c r="AQ51" i="44"/>
  <c r="AN51" i="44"/>
  <c r="AK51" i="44"/>
  <c r="AR50" i="44"/>
  <c r="AQ50" i="44"/>
  <c r="AN50" i="44"/>
  <c r="AK50" i="44"/>
  <c r="AR49" i="44"/>
  <c r="AQ49" i="44"/>
  <c r="AN49" i="44"/>
  <c r="AK49" i="44"/>
  <c r="AR48" i="44"/>
  <c r="AQ48" i="44"/>
  <c r="AN48" i="44"/>
  <c r="AK48" i="44"/>
  <c r="AR47" i="44"/>
  <c r="AQ47" i="44"/>
  <c r="AN47" i="44"/>
  <c r="AK47" i="44"/>
  <c r="AR46" i="44"/>
  <c r="AQ46" i="44"/>
  <c r="AN46" i="44"/>
  <c r="AK46" i="44"/>
  <c r="AR45" i="44"/>
  <c r="AQ45" i="44"/>
  <c r="AN45" i="44"/>
  <c r="AK45" i="44"/>
  <c r="AR44" i="44"/>
  <c r="AQ44" i="44"/>
  <c r="AN44" i="44"/>
  <c r="AK44" i="44"/>
  <c r="AR43" i="44"/>
  <c r="AQ43" i="44"/>
  <c r="AN43" i="44"/>
  <c r="AK43" i="44"/>
  <c r="AR42" i="44"/>
  <c r="AQ42" i="44"/>
  <c r="AN42" i="44"/>
  <c r="AK42" i="44"/>
  <c r="AR41" i="44"/>
  <c r="AQ41" i="44"/>
  <c r="AN41" i="44"/>
  <c r="AK41" i="44"/>
  <c r="AR40" i="44"/>
  <c r="AQ40" i="44"/>
  <c r="AN40" i="44"/>
  <c r="AK40" i="44"/>
  <c r="AR39" i="44"/>
  <c r="AQ39" i="44"/>
  <c r="AN39" i="44"/>
  <c r="AK39" i="44"/>
  <c r="AR38" i="44"/>
  <c r="AQ38" i="44"/>
  <c r="AN38" i="44"/>
  <c r="AK38" i="44"/>
  <c r="AR37" i="44"/>
  <c r="AQ37" i="44"/>
  <c r="AN37" i="44"/>
  <c r="AK37" i="44"/>
  <c r="AR36" i="44"/>
  <c r="AQ36" i="44"/>
  <c r="AN36" i="44"/>
  <c r="AK36" i="44"/>
  <c r="AR35" i="44"/>
  <c r="AQ35" i="44"/>
  <c r="AN35" i="44"/>
  <c r="AK35" i="44"/>
  <c r="AR34" i="44"/>
  <c r="AQ34" i="44"/>
  <c r="AN34" i="44"/>
  <c r="AK34" i="44"/>
  <c r="AR33" i="44"/>
  <c r="AQ33" i="44"/>
  <c r="AN33" i="44"/>
  <c r="AK33" i="44"/>
  <c r="AR32" i="44"/>
  <c r="AQ32" i="44"/>
  <c r="AN32" i="44"/>
  <c r="AK32" i="44"/>
  <c r="AR31" i="44"/>
  <c r="AQ31" i="44"/>
  <c r="AN31" i="44"/>
  <c r="AK31" i="44"/>
  <c r="AR30" i="44"/>
  <c r="AQ30" i="44"/>
  <c r="AN30" i="44"/>
  <c r="AK30" i="44"/>
  <c r="AR29" i="44"/>
  <c r="AQ29" i="44"/>
  <c r="AN29" i="44"/>
  <c r="AK29" i="44"/>
  <c r="AR28" i="44"/>
  <c r="AQ28" i="44"/>
  <c r="AN28" i="44"/>
  <c r="AK28" i="44"/>
  <c r="AR27" i="44"/>
  <c r="AQ27" i="44"/>
  <c r="AN27" i="44"/>
  <c r="AK27" i="44"/>
  <c r="AR26" i="44"/>
  <c r="AQ26" i="44"/>
  <c r="AN26" i="44"/>
  <c r="AK26" i="44"/>
  <c r="AR25" i="44"/>
  <c r="AQ25" i="44"/>
  <c r="AN25" i="44"/>
  <c r="AK25" i="44"/>
  <c r="AR24" i="44"/>
  <c r="AQ24" i="44"/>
  <c r="AN24" i="44"/>
  <c r="AK24" i="44"/>
  <c r="AR23" i="44"/>
  <c r="AQ23" i="44"/>
  <c r="AN23" i="44"/>
  <c r="AK23" i="44"/>
  <c r="AR22" i="44"/>
  <c r="AQ22" i="44"/>
  <c r="AN22" i="44"/>
  <c r="AK22" i="44"/>
  <c r="AR21" i="44"/>
  <c r="AQ21" i="44"/>
  <c r="AN21" i="44"/>
  <c r="AK21" i="44"/>
  <c r="AR20" i="44"/>
  <c r="AQ20" i="44"/>
  <c r="AN20" i="44"/>
  <c r="AK20" i="44"/>
  <c r="AR19" i="44"/>
  <c r="AQ19" i="44"/>
  <c r="AN19" i="44"/>
  <c r="AK19" i="44"/>
  <c r="AR18" i="44"/>
  <c r="AQ18" i="44"/>
  <c r="AN18" i="44"/>
  <c r="AK18" i="44"/>
  <c r="AR17" i="44"/>
  <c r="AQ17" i="44"/>
  <c r="AN17" i="44"/>
  <c r="AK17" i="44"/>
  <c r="AR16" i="44"/>
  <c r="AQ16" i="44"/>
  <c r="AN16" i="44"/>
  <c r="AK16" i="44"/>
  <c r="AR15" i="44"/>
  <c r="AQ15" i="44"/>
  <c r="AN15" i="44"/>
  <c r="AK15" i="44"/>
  <c r="AR14" i="44"/>
  <c r="AQ14" i="44"/>
  <c r="AN14" i="44"/>
  <c r="AK14" i="44"/>
  <c r="AR13" i="44"/>
  <c r="AQ13" i="44"/>
  <c r="AN13" i="44"/>
  <c r="AK13" i="44"/>
  <c r="AR12" i="44"/>
  <c r="AQ12" i="44"/>
  <c r="AN12" i="44"/>
  <c r="AK12" i="44"/>
  <c r="AR11" i="44"/>
  <c r="AQ11" i="44"/>
  <c r="AN11" i="44"/>
  <c r="AK11" i="44"/>
  <c r="AR10" i="44"/>
  <c r="AQ10" i="44"/>
  <c r="AN10" i="44"/>
  <c r="AK10" i="44"/>
  <c r="AR9" i="44"/>
  <c r="AQ9" i="44"/>
  <c r="AN9" i="44"/>
  <c r="AK9" i="44"/>
  <c r="AR8" i="44"/>
  <c r="AQ8" i="44"/>
  <c r="AN8" i="44"/>
  <c r="AK8" i="44"/>
  <c r="AR129" i="45"/>
  <c r="AQ129" i="45"/>
  <c r="AN129" i="45"/>
  <c r="AK129" i="45"/>
  <c r="AR128" i="45"/>
  <c r="AQ128" i="45"/>
  <c r="AN128" i="45"/>
  <c r="AK128" i="45"/>
  <c r="AR127" i="45"/>
  <c r="AQ127" i="45"/>
  <c r="AN127" i="45"/>
  <c r="AK127" i="45"/>
  <c r="AR126" i="45"/>
  <c r="AQ126" i="45"/>
  <c r="AN126" i="45"/>
  <c r="AK126" i="45"/>
  <c r="AR125" i="45"/>
  <c r="AQ125" i="45"/>
  <c r="AN125" i="45"/>
  <c r="AK125" i="45"/>
  <c r="AR124" i="45"/>
  <c r="AQ124" i="45"/>
  <c r="AN124" i="45"/>
  <c r="AK124" i="45"/>
  <c r="AR123" i="45"/>
  <c r="AQ123" i="45"/>
  <c r="AN123" i="45"/>
  <c r="AK123" i="45"/>
  <c r="AR122" i="45"/>
  <c r="AQ122" i="45"/>
  <c r="AN122" i="45"/>
  <c r="AK122" i="45"/>
  <c r="AR121" i="45"/>
  <c r="AQ121" i="45"/>
  <c r="AN121" i="45"/>
  <c r="AK121" i="45"/>
  <c r="AR120" i="45"/>
  <c r="AQ120" i="45"/>
  <c r="AN120" i="45"/>
  <c r="AK120" i="45"/>
  <c r="AR119" i="45"/>
  <c r="AQ119" i="45"/>
  <c r="AN119" i="45"/>
  <c r="AK119" i="45"/>
  <c r="AR118" i="45"/>
  <c r="AQ118" i="45"/>
  <c r="AN118" i="45"/>
  <c r="AK118" i="45"/>
  <c r="AR117" i="45"/>
  <c r="AQ117" i="45"/>
  <c r="AN117" i="45"/>
  <c r="AK117" i="45"/>
  <c r="AR116" i="45"/>
  <c r="AQ116" i="45"/>
  <c r="AN116" i="45"/>
  <c r="AK116" i="45"/>
  <c r="AR115" i="45"/>
  <c r="AQ115" i="45"/>
  <c r="AN115" i="45"/>
  <c r="AK115" i="45"/>
  <c r="AR114" i="45"/>
  <c r="AQ114" i="45"/>
  <c r="AN114" i="45"/>
  <c r="AK114" i="45"/>
  <c r="AR113" i="45"/>
  <c r="AQ113" i="45"/>
  <c r="AN113" i="45"/>
  <c r="AK113" i="45"/>
  <c r="AR112" i="45"/>
  <c r="AQ112" i="45"/>
  <c r="AN112" i="45"/>
  <c r="AK112" i="45"/>
  <c r="AR111" i="45"/>
  <c r="AQ111" i="45"/>
  <c r="AN111" i="45"/>
  <c r="AK111" i="45"/>
  <c r="AR110" i="45"/>
  <c r="AQ110" i="45"/>
  <c r="AN110" i="45"/>
  <c r="AK110" i="45"/>
  <c r="AR109" i="45"/>
  <c r="AQ109" i="45"/>
  <c r="AN109" i="45"/>
  <c r="AK109" i="45"/>
  <c r="AR108" i="45"/>
  <c r="AQ108" i="45"/>
  <c r="AN108" i="45"/>
  <c r="AK108" i="45"/>
  <c r="AR107" i="45"/>
  <c r="AQ107" i="45"/>
  <c r="AN107" i="45"/>
  <c r="AK107" i="45"/>
  <c r="AR106" i="45"/>
  <c r="AQ106" i="45"/>
  <c r="AN106" i="45"/>
  <c r="AK106" i="45"/>
  <c r="AR105" i="45"/>
  <c r="AQ105" i="45"/>
  <c r="AN105" i="45"/>
  <c r="AK105" i="45"/>
  <c r="AR104" i="45"/>
  <c r="AQ104" i="45"/>
  <c r="AN104" i="45"/>
  <c r="AK104" i="45"/>
  <c r="AR103" i="45"/>
  <c r="AQ103" i="45"/>
  <c r="AN103" i="45"/>
  <c r="AK103" i="45"/>
  <c r="AR102" i="45"/>
  <c r="AQ102" i="45"/>
  <c r="AN102" i="45"/>
  <c r="AK102" i="45"/>
  <c r="AR101" i="45"/>
  <c r="AQ101" i="45"/>
  <c r="AN101" i="45"/>
  <c r="AK101" i="45"/>
  <c r="AR100" i="45"/>
  <c r="AQ100" i="45"/>
  <c r="AN100" i="45"/>
  <c r="AK100" i="45"/>
  <c r="AR99" i="45"/>
  <c r="AQ99" i="45"/>
  <c r="AN99" i="45"/>
  <c r="AK99" i="45"/>
  <c r="AR98" i="45"/>
  <c r="AQ98" i="45"/>
  <c r="AN98" i="45"/>
  <c r="AK98" i="45"/>
  <c r="AR97" i="45"/>
  <c r="AQ97" i="45"/>
  <c r="AN97" i="45"/>
  <c r="AK97" i="45"/>
  <c r="AR96" i="45"/>
  <c r="AQ96" i="45"/>
  <c r="AN96" i="45"/>
  <c r="AK96" i="45"/>
  <c r="AR95" i="45"/>
  <c r="AQ95" i="45"/>
  <c r="AN95" i="45"/>
  <c r="AK95" i="45"/>
  <c r="AR94" i="45"/>
  <c r="AQ94" i="45"/>
  <c r="AN94" i="45"/>
  <c r="AK94" i="45"/>
  <c r="AR93" i="45"/>
  <c r="AQ93" i="45"/>
  <c r="AN93" i="45"/>
  <c r="AK93" i="45"/>
  <c r="AR92" i="45"/>
  <c r="AQ92" i="45"/>
  <c r="AN92" i="45"/>
  <c r="AK92" i="45"/>
  <c r="AR91" i="45"/>
  <c r="AQ91" i="45"/>
  <c r="AN91" i="45"/>
  <c r="AK91" i="45"/>
  <c r="AR90" i="45"/>
  <c r="AQ90" i="45"/>
  <c r="AN90" i="45"/>
  <c r="AK90" i="45"/>
  <c r="AR89" i="45"/>
  <c r="AQ89" i="45"/>
  <c r="AN89" i="45"/>
  <c r="AK89" i="45"/>
  <c r="AR88" i="45"/>
  <c r="AQ88" i="45"/>
  <c r="AN88" i="45"/>
  <c r="AK88" i="45"/>
  <c r="AR87" i="45"/>
  <c r="AQ87" i="45"/>
  <c r="AN87" i="45"/>
  <c r="AK87" i="45"/>
  <c r="AR86" i="45"/>
  <c r="AQ86" i="45"/>
  <c r="AN86" i="45"/>
  <c r="AK86" i="45"/>
  <c r="AR85" i="45"/>
  <c r="AQ85" i="45"/>
  <c r="AN85" i="45"/>
  <c r="AK85" i="45"/>
  <c r="AR84" i="45"/>
  <c r="AQ84" i="45"/>
  <c r="AN84" i="45"/>
  <c r="AK84" i="45"/>
  <c r="AR83" i="45"/>
  <c r="AQ83" i="45"/>
  <c r="AN83" i="45"/>
  <c r="AK83" i="45"/>
  <c r="AR82" i="45"/>
  <c r="AQ82" i="45"/>
  <c r="AN82" i="45"/>
  <c r="AK82" i="45"/>
  <c r="AR81" i="45"/>
  <c r="AQ81" i="45"/>
  <c r="AN81" i="45"/>
  <c r="AK81" i="45"/>
  <c r="AR80" i="45"/>
  <c r="AQ80" i="45"/>
  <c r="AN80" i="45"/>
  <c r="AK80" i="45"/>
  <c r="AR79" i="45"/>
  <c r="AQ79" i="45"/>
  <c r="AN79" i="45"/>
  <c r="AK79" i="45"/>
  <c r="AR78" i="45"/>
  <c r="AQ78" i="45"/>
  <c r="AN78" i="45"/>
  <c r="AK78" i="45"/>
  <c r="AR77" i="45"/>
  <c r="AQ77" i="45"/>
  <c r="AN77" i="45"/>
  <c r="AK77" i="45"/>
  <c r="AR76" i="45"/>
  <c r="AQ76" i="45"/>
  <c r="AN76" i="45"/>
  <c r="AK76" i="45"/>
  <c r="AR75" i="45"/>
  <c r="AQ75" i="45"/>
  <c r="AN75" i="45"/>
  <c r="AK75" i="45"/>
  <c r="AR74" i="45"/>
  <c r="AQ74" i="45"/>
  <c r="AN74" i="45"/>
  <c r="AK74" i="45"/>
  <c r="AR73" i="45"/>
  <c r="AQ73" i="45"/>
  <c r="AN73" i="45"/>
  <c r="AK73" i="45"/>
  <c r="AR72" i="45"/>
  <c r="AQ72" i="45"/>
  <c r="AN72" i="45"/>
  <c r="AK72" i="45"/>
  <c r="AR71" i="45"/>
  <c r="AQ71" i="45"/>
  <c r="AN71" i="45"/>
  <c r="AK71" i="45"/>
  <c r="AR70" i="45"/>
  <c r="AQ70" i="45"/>
  <c r="AN70" i="45"/>
  <c r="AK70" i="45"/>
  <c r="AR69" i="45"/>
  <c r="AQ69" i="45"/>
  <c r="AN69" i="45"/>
  <c r="AK69" i="45"/>
  <c r="AR68" i="45"/>
  <c r="AQ68" i="45"/>
  <c r="AN68" i="45"/>
  <c r="AK68" i="45"/>
  <c r="AR67" i="45"/>
  <c r="AQ67" i="45"/>
  <c r="AN67" i="45"/>
  <c r="AK67" i="45"/>
  <c r="AR66" i="45"/>
  <c r="AQ66" i="45"/>
  <c r="AN66" i="45"/>
  <c r="AK66" i="45"/>
  <c r="AR65" i="45"/>
  <c r="AQ65" i="45"/>
  <c r="AN65" i="45"/>
  <c r="AK65" i="45"/>
  <c r="AR64" i="45"/>
  <c r="AQ64" i="45"/>
  <c r="AN64" i="45"/>
  <c r="AK64" i="45"/>
  <c r="AR63" i="45"/>
  <c r="AQ63" i="45"/>
  <c r="AN63" i="45"/>
  <c r="AK63" i="45"/>
  <c r="AR62" i="45"/>
  <c r="AQ62" i="45"/>
  <c r="AN62" i="45"/>
  <c r="AK62" i="45"/>
  <c r="AR61" i="45"/>
  <c r="AQ61" i="45"/>
  <c r="AN61" i="45"/>
  <c r="AK61" i="45"/>
  <c r="AR60" i="45"/>
  <c r="AQ60" i="45"/>
  <c r="AN60" i="45"/>
  <c r="AK60" i="45"/>
  <c r="AR59" i="45"/>
  <c r="AQ59" i="45"/>
  <c r="AN59" i="45"/>
  <c r="AK59" i="45"/>
  <c r="AR58" i="45"/>
  <c r="AQ58" i="45"/>
  <c r="AN58" i="45"/>
  <c r="AK58" i="45"/>
  <c r="AR57" i="45"/>
  <c r="AQ57" i="45"/>
  <c r="AN57" i="45"/>
  <c r="AK57" i="45"/>
  <c r="AR56" i="45"/>
  <c r="AQ56" i="45"/>
  <c r="AN56" i="45"/>
  <c r="AK56" i="45"/>
  <c r="AR55" i="45"/>
  <c r="AQ55" i="45"/>
  <c r="AN55" i="45"/>
  <c r="AK55" i="45"/>
  <c r="AR54" i="45"/>
  <c r="AQ54" i="45"/>
  <c r="AN54" i="45"/>
  <c r="AK54" i="45"/>
  <c r="AR53" i="45"/>
  <c r="AQ53" i="45"/>
  <c r="AN53" i="45"/>
  <c r="AK53" i="45"/>
  <c r="AR52" i="45"/>
  <c r="AQ52" i="45"/>
  <c r="AN52" i="45"/>
  <c r="AK52" i="45"/>
  <c r="AR51" i="45"/>
  <c r="AQ51" i="45"/>
  <c r="AN51" i="45"/>
  <c r="AK51" i="45"/>
  <c r="AR50" i="45"/>
  <c r="AQ50" i="45"/>
  <c r="AN50" i="45"/>
  <c r="AK50" i="45"/>
  <c r="AR49" i="45"/>
  <c r="AQ49" i="45"/>
  <c r="AN49" i="45"/>
  <c r="AK49" i="45"/>
  <c r="AR48" i="45"/>
  <c r="AQ48" i="45"/>
  <c r="AN48" i="45"/>
  <c r="AK48" i="45"/>
  <c r="AR47" i="45"/>
  <c r="AQ47" i="45"/>
  <c r="AN47" i="45"/>
  <c r="AK47" i="45"/>
  <c r="AR46" i="45"/>
  <c r="AQ46" i="45"/>
  <c r="AN46" i="45"/>
  <c r="AK46" i="45"/>
  <c r="AR45" i="45"/>
  <c r="AQ45" i="45"/>
  <c r="AN45" i="45"/>
  <c r="AK45" i="45"/>
  <c r="AR44" i="45"/>
  <c r="AQ44" i="45"/>
  <c r="AN44" i="45"/>
  <c r="AK44" i="45"/>
  <c r="AR43" i="45"/>
  <c r="AQ43" i="45"/>
  <c r="AN43" i="45"/>
  <c r="AK43" i="45"/>
  <c r="AR42" i="45"/>
  <c r="AQ42" i="45"/>
  <c r="AN42" i="45"/>
  <c r="AK42" i="45"/>
  <c r="AR41" i="45"/>
  <c r="AQ41" i="45"/>
  <c r="AN41" i="45"/>
  <c r="AK41" i="45"/>
  <c r="AR40" i="45"/>
  <c r="AQ40" i="45"/>
  <c r="AN40" i="45"/>
  <c r="AK40" i="45"/>
  <c r="AR39" i="45"/>
  <c r="AQ39" i="45"/>
  <c r="AN39" i="45"/>
  <c r="AK39" i="45"/>
  <c r="AR38" i="45"/>
  <c r="AQ38" i="45"/>
  <c r="AN38" i="45"/>
  <c r="AK38" i="45"/>
  <c r="AR37" i="45"/>
  <c r="AQ37" i="45"/>
  <c r="AN37" i="45"/>
  <c r="AK37" i="45"/>
  <c r="AR36" i="45"/>
  <c r="AQ36" i="45"/>
  <c r="AN36" i="45"/>
  <c r="AK36" i="45"/>
  <c r="AR35" i="45"/>
  <c r="AQ35" i="45"/>
  <c r="AN35" i="45"/>
  <c r="AK35" i="45"/>
  <c r="AR34" i="45"/>
  <c r="AQ34" i="45"/>
  <c r="AN34" i="45"/>
  <c r="AK34" i="45"/>
  <c r="AR33" i="45"/>
  <c r="AQ33" i="45"/>
  <c r="AN33" i="45"/>
  <c r="AK33" i="45"/>
  <c r="AR32" i="45"/>
  <c r="AQ32" i="45"/>
  <c r="AN32" i="45"/>
  <c r="AK32" i="45"/>
  <c r="AR31" i="45"/>
  <c r="AQ31" i="45"/>
  <c r="AN31" i="45"/>
  <c r="AK31" i="45"/>
  <c r="AR30" i="45"/>
  <c r="AQ30" i="45"/>
  <c r="AN30" i="45"/>
  <c r="AK30" i="45"/>
  <c r="AR29" i="45"/>
  <c r="AQ29" i="45"/>
  <c r="AN29" i="45"/>
  <c r="AK29" i="45"/>
  <c r="AR28" i="45"/>
  <c r="AQ28" i="45"/>
  <c r="AN28" i="45"/>
  <c r="AK28" i="45"/>
  <c r="AR27" i="45"/>
  <c r="AQ27" i="45"/>
  <c r="AN27" i="45"/>
  <c r="AK27" i="45"/>
  <c r="AR26" i="45"/>
  <c r="AQ26" i="45"/>
  <c r="AN26" i="45"/>
  <c r="AK26" i="45"/>
  <c r="AR25" i="45"/>
  <c r="AQ25" i="45"/>
  <c r="AN25" i="45"/>
  <c r="AK25" i="45"/>
  <c r="AR24" i="45"/>
  <c r="AQ24" i="45"/>
  <c r="AN24" i="45"/>
  <c r="AK24" i="45"/>
  <c r="AR23" i="45"/>
  <c r="AQ23" i="45"/>
  <c r="AN23" i="45"/>
  <c r="AK23" i="45"/>
  <c r="AR22" i="45"/>
  <c r="AQ22" i="45"/>
  <c r="AN22" i="45"/>
  <c r="AK22" i="45"/>
  <c r="AR21" i="45"/>
  <c r="AQ21" i="45"/>
  <c r="AN21" i="45"/>
  <c r="AK21" i="45"/>
  <c r="AR20" i="45"/>
  <c r="AQ20" i="45"/>
  <c r="AN20" i="45"/>
  <c r="AK20" i="45"/>
  <c r="AR19" i="45"/>
  <c r="AQ19" i="45"/>
  <c r="AN19" i="45"/>
  <c r="AK19" i="45"/>
  <c r="AR18" i="45"/>
  <c r="AQ18" i="45"/>
  <c r="AN18" i="45"/>
  <c r="AK18" i="45"/>
  <c r="AR17" i="45"/>
  <c r="AQ17" i="45"/>
  <c r="AN17" i="45"/>
  <c r="AK17" i="45"/>
  <c r="AR16" i="45"/>
  <c r="AQ16" i="45"/>
  <c r="AN16" i="45"/>
  <c r="AK16" i="45"/>
  <c r="AR15" i="45"/>
  <c r="AQ15" i="45"/>
  <c r="AN15" i="45"/>
  <c r="AK15" i="45"/>
  <c r="AR14" i="45"/>
  <c r="AQ14" i="45"/>
  <c r="AN14" i="45"/>
  <c r="AK14" i="45"/>
  <c r="AR13" i="45"/>
  <c r="AQ13" i="45"/>
  <c r="AN13" i="45"/>
  <c r="AK13" i="45"/>
  <c r="AR12" i="45"/>
  <c r="AQ12" i="45"/>
  <c r="AN12" i="45"/>
  <c r="AK12" i="45"/>
  <c r="AR11" i="45"/>
  <c r="AQ11" i="45"/>
  <c r="AN11" i="45"/>
  <c r="AK11" i="45"/>
  <c r="AR10" i="45"/>
  <c r="AQ10" i="45"/>
  <c r="AN10" i="45"/>
  <c r="AK10" i="45"/>
  <c r="AR9" i="45"/>
  <c r="AQ9" i="45"/>
  <c r="AN9" i="45"/>
  <c r="AK9" i="45"/>
  <c r="AR8" i="45"/>
  <c r="AQ8" i="45"/>
  <c r="AN8" i="45"/>
  <c r="AL130" i="45" s="1"/>
  <c r="AL7" i="45" s="1"/>
  <c r="AK8" i="45"/>
  <c r="AR62" i="30"/>
  <c r="AQ62" i="30"/>
  <c r="AN62" i="30"/>
  <c r="AK62" i="30"/>
  <c r="AR61" i="30"/>
  <c r="AQ61" i="30"/>
  <c r="AN61" i="30"/>
  <c r="AK61" i="30"/>
  <c r="AR60" i="30"/>
  <c r="AQ60" i="30"/>
  <c r="AN60" i="30"/>
  <c r="AK60" i="30"/>
  <c r="AR59" i="30"/>
  <c r="AQ59" i="30"/>
  <c r="AN59" i="30"/>
  <c r="AK59" i="30"/>
  <c r="AR58" i="30"/>
  <c r="AQ58" i="30"/>
  <c r="AN58" i="30"/>
  <c r="AK58" i="30"/>
  <c r="AR57" i="30"/>
  <c r="AQ57" i="30"/>
  <c r="AN57" i="30"/>
  <c r="AK57" i="30"/>
  <c r="AR56" i="30"/>
  <c r="AQ56" i="30"/>
  <c r="AN56" i="30"/>
  <c r="AK56" i="30"/>
  <c r="AR55" i="30"/>
  <c r="AQ55" i="30"/>
  <c r="AN55" i="30"/>
  <c r="AK55" i="30"/>
  <c r="AR54" i="30"/>
  <c r="AQ54" i="30"/>
  <c r="AN54" i="30"/>
  <c r="AK54" i="30"/>
  <c r="AR53" i="30"/>
  <c r="AQ53" i="30"/>
  <c r="AN53" i="30"/>
  <c r="AK53" i="30"/>
  <c r="AR52" i="30"/>
  <c r="AQ52" i="30"/>
  <c r="AN52" i="30"/>
  <c r="AK52" i="30"/>
  <c r="AR51" i="30"/>
  <c r="AQ51" i="30"/>
  <c r="AN51" i="30"/>
  <c r="AK51" i="30"/>
  <c r="AR50" i="30"/>
  <c r="AQ50" i="30"/>
  <c r="AN50" i="30"/>
  <c r="AK50" i="30"/>
  <c r="AR49" i="30"/>
  <c r="AQ49" i="30"/>
  <c r="AN49" i="30"/>
  <c r="AK49" i="30"/>
  <c r="AR48" i="30"/>
  <c r="AQ48" i="30"/>
  <c r="AN48" i="30"/>
  <c r="AK48" i="30"/>
  <c r="AR47" i="30"/>
  <c r="AQ47" i="30"/>
  <c r="AN47" i="30"/>
  <c r="AK47" i="30"/>
  <c r="AR46" i="30"/>
  <c r="AQ46" i="30"/>
  <c r="AN46" i="30"/>
  <c r="AK46" i="30"/>
  <c r="AR45" i="30"/>
  <c r="AQ45" i="30"/>
  <c r="AN45" i="30"/>
  <c r="AK45" i="30"/>
  <c r="AR44" i="30"/>
  <c r="AQ44" i="30"/>
  <c r="AN44" i="30"/>
  <c r="AK44" i="30"/>
  <c r="AR43" i="30"/>
  <c r="AQ43" i="30"/>
  <c r="AN43" i="30"/>
  <c r="AK43" i="30"/>
  <c r="AR42" i="30"/>
  <c r="AQ42" i="30"/>
  <c r="AN42" i="30"/>
  <c r="AK42" i="30"/>
  <c r="AR41" i="30"/>
  <c r="AQ41" i="30"/>
  <c r="AN41" i="30"/>
  <c r="AK41" i="30"/>
  <c r="AR40" i="30"/>
  <c r="AQ40" i="30"/>
  <c r="AN40" i="30"/>
  <c r="AK40" i="30"/>
  <c r="AR39" i="30"/>
  <c r="AQ39" i="30"/>
  <c r="AN39" i="30"/>
  <c r="AK39" i="30"/>
  <c r="AR38" i="30"/>
  <c r="AQ38" i="30"/>
  <c r="AN38" i="30"/>
  <c r="AK38" i="30"/>
  <c r="AR37" i="30"/>
  <c r="AQ37" i="30"/>
  <c r="AN37" i="30"/>
  <c r="AK37" i="30"/>
  <c r="AR36" i="30"/>
  <c r="AQ36" i="30"/>
  <c r="AN36" i="30"/>
  <c r="AK36" i="30"/>
  <c r="AR35" i="30"/>
  <c r="AQ35" i="30"/>
  <c r="AN35" i="30"/>
  <c r="AK35" i="30"/>
  <c r="AR34" i="30"/>
  <c r="AQ34" i="30"/>
  <c r="AN34" i="30"/>
  <c r="AK34" i="30"/>
  <c r="AR33" i="30"/>
  <c r="AQ33" i="30"/>
  <c r="AN33" i="30"/>
  <c r="AK33" i="30"/>
  <c r="AR32" i="30"/>
  <c r="AQ32" i="30"/>
  <c r="AN32" i="30"/>
  <c r="AK32" i="30"/>
  <c r="AR31" i="30"/>
  <c r="AQ31" i="30"/>
  <c r="AN31" i="30"/>
  <c r="AK31" i="30"/>
  <c r="AR30" i="30"/>
  <c r="AQ30" i="30"/>
  <c r="AN30" i="30"/>
  <c r="AK30" i="30"/>
  <c r="AR29" i="30"/>
  <c r="AQ29" i="30"/>
  <c r="AN29" i="30"/>
  <c r="AK29" i="30"/>
  <c r="AR28" i="30"/>
  <c r="AQ28" i="30"/>
  <c r="AN28" i="30"/>
  <c r="AK28" i="30"/>
  <c r="AR27" i="30"/>
  <c r="AQ27" i="30"/>
  <c r="AN27" i="30"/>
  <c r="AK27" i="30"/>
  <c r="AR26" i="30"/>
  <c r="AQ26" i="30"/>
  <c r="AN26" i="30"/>
  <c r="AK26" i="30"/>
  <c r="AR25" i="30"/>
  <c r="AQ25" i="30"/>
  <c r="AN25" i="30"/>
  <c r="AK25" i="30"/>
  <c r="AR24" i="30"/>
  <c r="AQ24" i="30"/>
  <c r="AN24" i="30"/>
  <c r="AK24" i="30"/>
  <c r="AR23" i="30"/>
  <c r="AQ23" i="30"/>
  <c r="AN23" i="30"/>
  <c r="AK23" i="30"/>
  <c r="AR22" i="30"/>
  <c r="AQ22" i="30"/>
  <c r="AN22" i="30"/>
  <c r="AK22" i="30"/>
  <c r="AR21" i="30"/>
  <c r="AQ21" i="30"/>
  <c r="AN21" i="30"/>
  <c r="AK21" i="30"/>
  <c r="AR20" i="30"/>
  <c r="AQ20" i="30"/>
  <c r="AN20" i="30"/>
  <c r="AK20" i="30"/>
  <c r="AR19" i="30"/>
  <c r="AQ19" i="30"/>
  <c r="AN19" i="30"/>
  <c r="AK19" i="30"/>
  <c r="AR18" i="30"/>
  <c r="AQ18" i="30"/>
  <c r="AN18" i="30"/>
  <c r="AK18" i="30"/>
  <c r="AR17" i="30"/>
  <c r="AQ17" i="30"/>
  <c r="AN17" i="30"/>
  <c r="AK17" i="30"/>
  <c r="AR16" i="30"/>
  <c r="AQ16" i="30"/>
  <c r="AN16" i="30"/>
  <c r="AK16" i="30"/>
  <c r="AR15" i="30"/>
  <c r="AQ15" i="30"/>
  <c r="AN15" i="30"/>
  <c r="AK15" i="30"/>
  <c r="AR14" i="30"/>
  <c r="AQ14" i="30"/>
  <c r="AN14" i="30"/>
  <c r="AK14" i="30"/>
  <c r="AR13" i="30"/>
  <c r="AQ13" i="30"/>
  <c r="AN13" i="30"/>
  <c r="AK13" i="30"/>
  <c r="AR12" i="30"/>
  <c r="AQ12" i="30"/>
  <c r="AN12" i="30"/>
  <c r="AK12" i="30"/>
  <c r="AR11" i="30"/>
  <c r="AQ11" i="30"/>
  <c r="AN11" i="30"/>
  <c r="AK11" i="30"/>
  <c r="AR10" i="30"/>
  <c r="AQ10" i="30"/>
  <c r="AN10" i="30"/>
  <c r="AK10" i="30"/>
  <c r="AR9" i="30"/>
  <c r="AQ9" i="30"/>
  <c r="AN9" i="30"/>
  <c r="AK9" i="30"/>
  <c r="AR8" i="30"/>
  <c r="AQ8" i="30"/>
  <c r="AN8" i="30"/>
  <c r="AK8" i="30"/>
  <c r="AE119" i="33"/>
  <c r="AD119" i="33"/>
  <c r="AA119" i="33"/>
  <c r="X119" i="33"/>
  <c r="AE118" i="33"/>
  <c r="AD118" i="33"/>
  <c r="AA118" i="33"/>
  <c r="X118" i="33"/>
  <c r="AE117" i="33"/>
  <c r="AD117" i="33"/>
  <c r="AA117" i="33"/>
  <c r="X117" i="33"/>
  <c r="AE116" i="33"/>
  <c r="AD116" i="33"/>
  <c r="AA116" i="33"/>
  <c r="X116" i="33"/>
  <c r="AE115" i="33"/>
  <c r="AD115" i="33"/>
  <c r="AA115" i="33"/>
  <c r="X115" i="33"/>
  <c r="AE114" i="33"/>
  <c r="AD114" i="33"/>
  <c r="AA114" i="33"/>
  <c r="X114" i="33"/>
  <c r="AE113" i="33"/>
  <c r="AD113" i="33"/>
  <c r="AA113" i="33"/>
  <c r="X113" i="33"/>
  <c r="AE112" i="33"/>
  <c r="AD112" i="33"/>
  <c r="AA112" i="33"/>
  <c r="X112" i="33"/>
  <c r="AE111" i="33"/>
  <c r="AD111" i="33"/>
  <c r="AA111" i="33"/>
  <c r="X111" i="33"/>
  <c r="AE110" i="33"/>
  <c r="AD110" i="33"/>
  <c r="AA110" i="33"/>
  <c r="X110" i="33"/>
  <c r="AE109" i="33"/>
  <c r="AD109" i="33"/>
  <c r="AA109" i="33"/>
  <c r="X109" i="33"/>
  <c r="AE108" i="33"/>
  <c r="AD108" i="33"/>
  <c r="AA108" i="33"/>
  <c r="X108" i="33"/>
  <c r="AE107" i="33"/>
  <c r="AD107" i="33"/>
  <c r="AA107" i="33"/>
  <c r="X107" i="33"/>
  <c r="AE106" i="33"/>
  <c r="AD106" i="33"/>
  <c r="AA106" i="33"/>
  <c r="X106" i="33"/>
  <c r="AE105" i="33"/>
  <c r="AD105" i="33"/>
  <c r="AA105" i="33"/>
  <c r="X105" i="33"/>
  <c r="AE104" i="33"/>
  <c r="AD104" i="33"/>
  <c r="AA104" i="33"/>
  <c r="X104" i="33"/>
  <c r="AE103" i="33"/>
  <c r="AD103" i="33"/>
  <c r="AA103" i="33"/>
  <c r="X103" i="33"/>
  <c r="AE102" i="33"/>
  <c r="AD102" i="33"/>
  <c r="AA102" i="33"/>
  <c r="X102" i="33"/>
  <c r="AE101" i="33"/>
  <c r="AD101" i="33"/>
  <c r="AA101" i="33"/>
  <c r="X101" i="33"/>
  <c r="AE100" i="33"/>
  <c r="AD100" i="33"/>
  <c r="AA100" i="33"/>
  <c r="X100" i="33"/>
  <c r="AE99" i="33"/>
  <c r="AD99" i="33"/>
  <c r="AA99" i="33"/>
  <c r="X99" i="33"/>
  <c r="AE98" i="33"/>
  <c r="AD98" i="33"/>
  <c r="AA98" i="33"/>
  <c r="X98" i="33"/>
  <c r="AE97" i="33"/>
  <c r="AD97" i="33"/>
  <c r="AA97" i="33"/>
  <c r="X97" i="33"/>
  <c r="AE96" i="33"/>
  <c r="AD96" i="33"/>
  <c r="AA96" i="33"/>
  <c r="X96" i="33"/>
  <c r="AE95" i="33"/>
  <c r="AD95" i="33"/>
  <c r="AA95" i="33"/>
  <c r="X95" i="33"/>
  <c r="AE94" i="33"/>
  <c r="AD94" i="33"/>
  <c r="AA94" i="33"/>
  <c r="X94" i="33"/>
  <c r="AE93" i="33"/>
  <c r="AD93" i="33"/>
  <c r="AA93" i="33"/>
  <c r="X93" i="33"/>
  <c r="AE92" i="33"/>
  <c r="AD92" i="33"/>
  <c r="AA92" i="33"/>
  <c r="X92" i="33"/>
  <c r="AE91" i="33"/>
  <c r="AD91" i="33"/>
  <c r="AA91" i="33"/>
  <c r="X91" i="33"/>
  <c r="AE90" i="33"/>
  <c r="AD90" i="33"/>
  <c r="AA90" i="33"/>
  <c r="X90" i="33"/>
  <c r="AE89" i="33"/>
  <c r="AD89" i="33"/>
  <c r="AA89" i="33"/>
  <c r="X89" i="33"/>
  <c r="AE88" i="33"/>
  <c r="AD88" i="33"/>
  <c r="AA88" i="33"/>
  <c r="X88" i="33"/>
  <c r="AE87" i="33"/>
  <c r="AD87" i="33"/>
  <c r="AA87" i="33"/>
  <c r="X87" i="33"/>
  <c r="AE86" i="33"/>
  <c r="AD86" i="33"/>
  <c r="AA86" i="33"/>
  <c r="X86" i="33"/>
  <c r="AE85" i="33"/>
  <c r="AD85" i="33"/>
  <c r="AA85" i="33"/>
  <c r="X85" i="33"/>
  <c r="AE84" i="33"/>
  <c r="AD84" i="33"/>
  <c r="AA84" i="33"/>
  <c r="X84" i="33"/>
  <c r="AE83" i="33"/>
  <c r="AD83" i="33"/>
  <c r="AA83" i="33"/>
  <c r="X83" i="33"/>
  <c r="AE82" i="33"/>
  <c r="AD82" i="33"/>
  <c r="AA82" i="33"/>
  <c r="X82" i="33"/>
  <c r="AE81" i="33"/>
  <c r="AD81" i="33"/>
  <c r="AA81" i="33"/>
  <c r="X81" i="33"/>
  <c r="AE80" i="33"/>
  <c r="AD80" i="33"/>
  <c r="AA80" i="33"/>
  <c r="X80" i="33"/>
  <c r="AE79" i="33"/>
  <c r="AD79" i="33"/>
  <c r="AA79" i="33"/>
  <c r="X79" i="33"/>
  <c r="AE78" i="33"/>
  <c r="AD78" i="33"/>
  <c r="AA78" i="33"/>
  <c r="X78" i="33"/>
  <c r="AE77" i="33"/>
  <c r="AD77" i="33"/>
  <c r="AA77" i="33"/>
  <c r="X77" i="33"/>
  <c r="AE76" i="33"/>
  <c r="AD76" i="33"/>
  <c r="AA76" i="33"/>
  <c r="X76" i="33"/>
  <c r="AE75" i="33"/>
  <c r="AD75" i="33"/>
  <c r="AA75" i="33"/>
  <c r="X75" i="33"/>
  <c r="AE74" i="33"/>
  <c r="AD74" i="33"/>
  <c r="AA74" i="33"/>
  <c r="X74" i="33"/>
  <c r="AE73" i="33"/>
  <c r="AD73" i="33"/>
  <c r="AA73" i="33"/>
  <c r="X73" i="33"/>
  <c r="AE72" i="33"/>
  <c r="AD72" i="33"/>
  <c r="AA72" i="33"/>
  <c r="X72" i="33"/>
  <c r="AE71" i="33"/>
  <c r="AD71" i="33"/>
  <c r="AA71" i="33"/>
  <c r="X71" i="33"/>
  <c r="AE70" i="33"/>
  <c r="AD70" i="33"/>
  <c r="AA70" i="33"/>
  <c r="X70" i="33"/>
  <c r="AE69" i="33"/>
  <c r="AD69" i="33"/>
  <c r="AA69" i="33"/>
  <c r="X69" i="33"/>
  <c r="AE68" i="33"/>
  <c r="AD68" i="33"/>
  <c r="AA68" i="33"/>
  <c r="X68" i="33"/>
  <c r="AE67" i="33"/>
  <c r="AD67" i="33"/>
  <c r="AA67" i="33"/>
  <c r="X67" i="33"/>
  <c r="AE66" i="33"/>
  <c r="AD66" i="33"/>
  <c r="AA66" i="33"/>
  <c r="X66" i="33"/>
  <c r="AE65" i="33"/>
  <c r="AD65" i="33"/>
  <c r="AA65" i="33"/>
  <c r="X65" i="33"/>
  <c r="AE64" i="33"/>
  <c r="AD64" i="33"/>
  <c r="AA64" i="33"/>
  <c r="X64" i="33"/>
  <c r="AE63" i="33"/>
  <c r="AD63" i="33"/>
  <c r="AA63" i="33"/>
  <c r="X63" i="33"/>
  <c r="AE62" i="33"/>
  <c r="AD62" i="33"/>
  <c r="AA62" i="33"/>
  <c r="X62" i="33"/>
  <c r="AE61" i="33"/>
  <c r="AD61" i="33"/>
  <c r="AA61" i="33"/>
  <c r="X61" i="33"/>
  <c r="AE60" i="33"/>
  <c r="AD60" i="33"/>
  <c r="AA60" i="33"/>
  <c r="X60" i="33"/>
  <c r="AE59" i="33"/>
  <c r="AD59" i="33"/>
  <c r="AA59" i="33"/>
  <c r="X59" i="33"/>
  <c r="AE58" i="33"/>
  <c r="AD58" i="33"/>
  <c r="AA58" i="33"/>
  <c r="X58" i="33"/>
  <c r="AE57" i="33"/>
  <c r="AD57" i="33"/>
  <c r="AA57" i="33"/>
  <c r="X57" i="33"/>
  <c r="AE56" i="33"/>
  <c r="AD56" i="33"/>
  <c r="AA56" i="33"/>
  <c r="X56" i="33"/>
  <c r="AE55" i="33"/>
  <c r="AD55" i="33"/>
  <c r="AA55" i="33"/>
  <c r="X55" i="33"/>
  <c r="AE54" i="33"/>
  <c r="AD54" i="33"/>
  <c r="AA54" i="33"/>
  <c r="X54" i="33"/>
  <c r="AE53" i="33"/>
  <c r="AD53" i="33"/>
  <c r="AA53" i="33"/>
  <c r="X53" i="33"/>
  <c r="AE52" i="33"/>
  <c r="AD52" i="33"/>
  <c r="AA52" i="33"/>
  <c r="X52" i="33"/>
  <c r="AE51" i="33"/>
  <c r="AD51" i="33"/>
  <c r="AA51" i="33"/>
  <c r="X51" i="33"/>
  <c r="AE50" i="33"/>
  <c r="AD50" i="33"/>
  <c r="AA50" i="33"/>
  <c r="X50" i="33"/>
  <c r="AE49" i="33"/>
  <c r="AD49" i="33"/>
  <c r="AA49" i="33"/>
  <c r="X49" i="33"/>
  <c r="AE48" i="33"/>
  <c r="AD48" i="33"/>
  <c r="AA48" i="33"/>
  <c r="X48" i="33"/>
  <c r="AE47" i="33"/>
  <c r="AD47" i="33"/>
  <c r="AA47" i="33"/>
  <c r="X47" i="33"/>
  <c r="AE46" i="33"/>
  <c r="AD46" i="33"/>
  <c r="AA46" i="33"/>
  <c r="X46" i="33"/>
  <c r="AE45" i="33"/>
  <c r="AD45" i="33"/>
  <c r="AA45" i="33"/>
  <c r="X45" i="33"/>
  <c r="AE44" i="33"/>
  <c r="AD44" i="33"/>
  <c r="AA44" i="33"/>
  <c r="X44" i="33"/>
  <c r="AE43" i="33"/>
  <c r="AD43" i="33"/>
  <c r="AA43" i="33"/>
  <c r="X43" i="33"/>
  <c r="AE42" i="33"/>
  <c r="AD42" i="33"/>
  <c r="AA42" i="33"/>
  <c r="X42" i="33"/>
  <c r="AE41" i="33"/>
  <c r="AD41" i="33"/>
  <c r="AA41" i="33"/>
  <c r="X41" i="33"/>
  <c r="AE40" i="33"/>
  <c r="AD40" i="33"/>
  <c r="AA40" i="33"/>
  <c r="X40" i="33"/>
  <c r="AE39" i="33"/>
  <c r="AD39" i="33"/>
  <c r="AA39" i="33"/>
  <c r="X39" i="33"/>
  <c r="AE38" i="33"/>
  <c r="AD38" i="33"/>
  <c r="AA38" i="33"/>
  <c r="X38" i="33"/>
  <c r="AE37" i="33"/>
  <c r="AD37" i="33"/>
  <c r="AA37" i="33"/>
  <c r="X37" i="33"/>
  <c r="AE36" i="33"/>
  <c r="AD36" i="33"/>
  <c r="AA36" i="33"/>
  <c r="X36" i="33"/>
  <c r="AE35" i="33"/>
  <c r="AD35" i="33"/>
  <c r="AA35" i="33"/>
  <c r="X35" i="33"/>
  <c r="AE34" i="33"/>
  <c r="AD34" i="33"/>
  <c r="AA34" i="33"/>
  <c r="X34" i="33"/>
  <c r="AE33" i="33"/>
  <c r="AD33" i="33"/>
  <c r="AA33" i="33"/>
  <c r="X33" i="33"/>
  <c r="AE32" i="33"/>
  <c r="AD32" i="33"/>
  <c r="AA32" i="33"/>
  <c r="X32" i="33"/>
  <c r="AE31" i="33"/>
  <c r="AD31" i="33"/>
  <c r="AA31" i="33"/>
  <c r="X31" i="33"/>
  <c r="AE30" i="33"/>
  <c r="AD30" i="33"/>
  <c r="AA30" i="33"/>
  <c r="X30" i="33"/>
  <c r="AE29" i="33"/>
  <c r="AD29" i="33"/>
  <c r="AA29" i="33"/>
  <c r="X29" i="33"/>
  <c r="AE28" i="33"/>
  <c r="AD28" i="33"/>
  <c r="AA28" i="33"/>
  <c r="X28" i="33"/>
  <c r="AE27" i="33"/>
  <c r="AD27" i="33"/>
  <c r="AA27" i="33"/>
  <c r="X27" i="33"/>
  <c r="AE26" i="33"/>
  <c r="AD26" i="33"/>
  <c r="AA26" i="33"/>
  <c r="X26" i="33"/>
  <c r="AE25" i="33"/>
  <c r="AD25" i="33"/>
  <c r="AA25" i="33"/>
  <c r="X25" i="33"/>
  <c r="AE24" i="33"/>
  <c r="AD24" i="33"/>
  <c r="AA24" i="33"/>
  <c r="X24" i="33"/>
  <c r="AE23" i="33"/>
  <c r="AD23" i="33"/>
  <c r="AA23" i="33"/>
  <c r="X23" i="33"/>
  <c r="AE22" i="33"/>
  <c r="AD22" i="33"/>
  <c r="AA22" i="33"/>
  <c r="X22" i="33"/>
  <c r="AE21" i="33"/>
  <c r="AD21" i="33"/>
  <c r="AA21" i="33"/>
  <c r="X21" i="33"/>
  <c r="AE20" i="33"/>
  <c r="AD20" i="33"/>
  <c r="AA20" i="33"/>
  <c r="X20" i="33"/>
  <c r="AE19" i="33"/>
  <c r="AD19" i="33"/>
  <c r="AA19" i="33"/>
  <c r="X19" i="33"/>
  <c r="AE18" i="33"/>
  <c r="AD18" i="33"/>
  <c r="AA18" i="33"/>
  <c r="X18" i="33"/>
  <c r="AE17" i="33"/>
  <c r="AD17" i="33"/>
  <c r="AA17" i="33"/>
  <c r="X17" i="33"/>
  <c r="AE16" i="33"/>
  <c r="AD16" i="33"/>
  <c r="AA16" i="33"/>
  <c r="X16" i="33"/>
  <c r="AE15" i="33"/>
  <c r="AD15" i="33"/>
  <c r="AA15" i="33"/>
  <c r="X15" i="33"/>
  <c r="AE14" i="33"/>
  <c r="AD14" i="33"/>
  <c r="AA14" i="33"/>
  <c r="X14" i="33"/>
  <c r="AE13" i="33"/>
  <c r="AD13" i="33"/>
  <c r="AA13" i="33"/>
  <c r="X13" i="33"/>
  <c r="AE12" i="33"/>
  <c r="AD12" i="33"/>
  <c r="AA12" i="33"/>
  <c r="X12" i="33"/>
  <c r="AE11" i="33"/>
  <c r="AD11" i="33"/>
  <c r="AA11" i="33"/>
  <c r="X11" i="33"/>
  <c r="AE10" i="33"/>
  <c r="AD10" i="33"/>
  <c r="AA10" i="33"/>
  <c r="X10" i="33"/>
  <c r="AE9" i="33"/>
  <c r="AD9" i="33"/>
  <c r="AA9" i="33"/>
  <c r="X9" i="33"/>
  <c r="AE8" i="33"/>
  <c r="AD8" i="33"/>
  <c r="AA8" i="33"/>
  <c r="X8" i="33"/>
  <c r="AE235" i="34"/>
  <c r="AD235" i="34"/>
  <c r="AA235" i="34"/>
  <c r="X235" i="34"/>
  <c r="AE234" i="34"/>
  <c r="AD234" i="34"/>
  <c r="AA234" i="34"/>
  <c r="X234" i="34"/>
  <c r="AE233" i="34"/>
  <c r="AD233" i="34"/>
  <c r="AA233" i="34"/>
  <c r="X233" i="34"/>
  <c r="AE232" i="34"/>
  <c r="AD232" i="34"/>
  <c r="AA232" i="34"/>
  <c r="X232" i="34"/>
  <c r="AE231" i="34"/>
  <c r="AD231" i="34"/>
  <c r="AA231" i="34"/>
  <c r="X231" i="34"/>
  <c r="AE230" i="34"/>
  <c r="AD230" i="34"/>
  <c r="AA230" i="34"/>
  <c r="X230" i="34"/>
  <c r="AE229" i="34"/>
  <c r="AD229" i="34"/>
  <c r="AA229" i="34"/>
  <c r="X229" i="34"/>
  <c r="AE228" i="34"/>
  <c r="AD228" i="34"/>
  <c r="AA228" i="34"/>
  <c r="X228" i="34"/>
  <c r="AE227" i="34"/>
  <c r="AD227" i="34"/>
  <c r="AA227" i="34"/>
  <c r="X227" i="34"/>
  <c r="AE226" i="34"/>
  <c r="AD226" i="34"/>
  <c r="AA226" i="34"/>
  <c r="X226" i="34"/>
  <c r="AE225" i="34"/>
  <c r="AD225" i="34"/>
  <c r="AA225" i="34"/>
  <c r="X225" i="34"/>
  <c r="AE224" i="34"/>
  <c r="AD224" i="34"/>
  <c r="AA224" i="34"/>
  <c r="X224" i="34"/>
  <c r="AE223" i="34"/>
  <c r="AD223" i="34"/>
  <c r="AA223" i="34"/>
  <c r="X223" i="34"/>
  <c r="AE222" i="34"/>
  <c r="AD222" i="34"/>
  <c r="AA222" i="34"/>
  <c r="X222" i="34"/>
  <c r="AE221" i="34"/>
  <c r="AD221" i="34"/>
  <c r="AA221" i="34"/>
  <c r="X221" i="34"/>
  <c r="AE220" i="34"/>
  <c r="AD220" i="34"/>
  <c r="AA220" i="34"/>
  <c r="X220" i="34"/>
  <c r="AE219" i="34"/>
  <c r="AD219" i="34"/>
  <c r="AA219" i="34"/>
  <c r="X219" i="34"/>
  <c r="AE218" i="34"/>
  <c r="AD218" i="34"/>
  <c r="AA218" i="34"/>
  <c r="X218" i="34"/>
  <c r="AE217" i="34"/>
  <c r="AD217" i="34"/>
  <c r="AA217" i="34"/>
  <c r="X217" i="34"/>
  <c r="AE216" i="34"/>
  <c r="AD216" i="34"/>
  <c r="AA216" i="34"/>
  <c r="X216" i="34"/>
  <c r="AE215" i="34"/>
  <c r="AD215" i="34"/>
  <c r="AA215" i="34"/>
  <c r="X215" i="34"/>
  <c r="AE214" i="34"/>
  <c r="AD214" i="34"/>
  <c r="AA214" i="34"/>
  <c r="X214" i="34"/>
  <c r="AE213" i="34"/>
  <c r="AD213" i="34"/>
  <c r="AA213" i="34"/>
  <c r="X213" i="34"/>
  <c r="AE212" i="34"/>
  <c r="AD212" i="34"/>
  <c r="AA212" i="34"/>
  <c r="X212" i="34"/>
  <c r="AE211" i="34"/>
  <c r="AD211" i="34"/>
  <c r="AA211" i="34"/>
  <c r="X211" i="34"/>
  <c r="AE210" i="34"/>
  <c r="AD210" i="34"/>
  <c r="AA210" i="34"/>
  <c r="X210" i="34"/>
  <c r="AE209" i="34"/>
  <c r="AD209" i="34"/>
  <c r="AA209" i="34"/>
  <c r="X209" i="34"/>
  <c r="AE208" i="34"/>
  <c r="AD208" i="34"/>
  <c r="AA208" i="34"/>
  <c r="X208" i="34"/>
  <c r="AE207" i="34"/>
  <c r="AD207" i="34"/>
  <c r="AA207" i="34"/>
  <c r="X207" i="34"/>
  <c r="AE206" i="34"/>
  <c r="AD206" i="34"/>
  <c r="AA206" i="34"/>
  <c r="X206" i="34"/>
  <c r="AE205" i="34"/>
  <c r="AD205" i="34"/>
  <c r="AA205" i="34"/>
  <c r="X205" i="34"/>
  <c r="AE204" i="34"/>
  <c r="AD204" i="34"/>
  <c r="AA204" i="34"/>
  <c r="X204" i="34"/>
  <c r="AE203" i="34"/>
  <c r="AD203" i="34"/>
  <c r="AA203" i="34"/>
  <c r="X203" i="34"/>
  <c r="AE202" i="34"/>
  <c r="AD202" i="34"/>
  <c r="AA202" i="34"/>
  <c r="X202" i="34"/>
  <c r="AE201" i="34"/>
  <c r="AD201" i="34"/>
  <c r="AA201" i="34"/>
  <c r="X201" i="34"/>
  <c r="AE200" i="34"/>
  <c r="AD200" i="34"/>
  <c r="AA200" i="34"/>
  <c r="X200" i="34"/>
  <c r="AE199" i="34"/>
  <c r="AD199" i="34"/>
  <c r="AA199" i="34"/>
  <c r="X199" i="34"/>
  <c r="AE198" i="34"/>
  <c r="AD198" i="34"/>
  <c r="AA198" i="34"/>
  <c r="X198" i="34"/>
  <c r="AE197" i="34"/>
  <c r="AD197" i="34"/>
  <c r="AA197" i="34"/>
  <c r="X197" i="34"/>
  <c r="AE196" i="34"/>
  <c r="AD196" i="34"/>
  <c r="AA196" i="34"/>
  <c r="X196" i="34"/>
  <c r="AE195" i="34"/>
  <c r="AD195" i="34"/>
  <c r="AA195" i="34"/>
  <c r="X195" i="34"/>
  <c r="AE194" i="34"/>
  <c r="AD194" i="34"/>
  <c r="AA194" i="34"/>
  <c r="X194" i="34"/>
  <c r="AE193" i="34"/>
  <c r="AD193" i="34"/>
  <c r="AA193" i="34"/>
  <c r="X193" i="34"/>
  <c r="AE192" i="34"/>
  <c r="AD192" i="34"/>
  <c r="AA192" i="34"/>
  <c r="X192" i="34"/>
  <c r="AE191" i="34"/>
  <c r="AD191" i="34"/>
  <c r="AA191" i="34"/>
  <c r="X191" i="34"/>
  <c r="AE190" i="34"/>
  <c r="AD190" i="34"/>
  <c r="AA190" i="34"/>
  <c r="X190" i="34"/>
  <c r="AE189" i="34"/>
  <c r="AD189" i="34"/>
  <c r="AA189" i="34"/>
  <c r="X189" i="34"/>
  <c r="AE188" i="34"/>
  <c r="AD188" i="34"/>
  <c r="AA188" i="34"/>
  <c r="X188" i="34"/>
  <c r="AE187" i="34"/>
  <c r="AD187" i="34"/>
  <c r="AA187" i="34"/>
  <c r="X187" i="34"/>
  <c r="AE186" i="34"/>
  <c r="AD186" i="34"/>
  <c r="AA186" i="34"/>
  <c r="X186" i="34"/>
  <c r="AE185" i="34"/>
  <c r="AD185" i="34"/>
  <c r="AA185" i="34"/>
  <c r="X185" i="34"/>
  <c r="AE184" i="34"/>
  <c r="AD184" i="34"/>
  <c r="AA184" i="34"/>
  <c r="X184" i="34"/>
  <c r="AE183" i="34"/>
  <c r="AD183" i="34"/>
  <c r="AA183" i="34"/>
  <c r="X183" i="34"/>
  <c r="AE182" i="34"/>
  <c r="AD182" i="34"/>
  <c r="AA182" i="34"/>
  <c r="X182" i="34"/>
  <c r="AE181" i="34"/>
  <c r="AD181" i="34"/>
  <c r="AA181" i="34"/>
  <c r="X181" i="34"/>
  <c r="AE180" i="34"/>
  <c r="AD180" i="34"/>
  <c r="AA180" i="34"/>
  <c r="X180" i="34"/>
  <c r="AE179" i="34"/>
  <c r="AD179" i="34"/>
  <c r="AA179" i="34"/>
  <c r="X179" i="34"/>
  <c r="AE178" i="34"/>
  <c r="AD178" i="34"/>
  <c r="AA178" i="34"/>
  <c r="X178" i="34"/>
  <c r="AE177" i="34"/>
  <c r="AD177" i="34"/>
  <c r="AA177" i="34"/>
  <c r="X177" i="34"/>
  <c r="AE176" i="34"/>
  <c r="AD176" i="34"/>
  <c r="AA176" i="34"/>
  <c r="X176" i="34"/>
  <c r="AE175" i="34"/>
  <c r="AD175" i="34"/>
  <c r="AA175" i="34"/>
  <c r="X175" i="34"/>
  <c r="AE174" i="34"/>
  <c r="AD174" i="34"/>
  <c r="AA174" i="34"/>
  <c r="X174" i="34"/>
  <c r="AE173" i="34"/>
  <c r="AD173" i="34"/>
  <c r="AA173" i="34"/>
  <c r="X173" i="34"/>
  <c r="AE172" i="34"/>
  <c r="AD172" i="34"/>
  <c r="AA172" i="34"/>
  <c r="X172" i="34"/>
  <c r="AE171" i="34"/>
  <c r="AD171" i="34"/>
  <c r="AA171" i="34"/>
  <c r="X171" i="34"/>
  <c r="AE170" i="34"/>
  <c r="AD170" i="34"/>
  <c r="AA170" i="34"/>
  <c r="X170" i="34"/>
  <c r="AE169" i="34"/>
  <c r="AD169" i="34"/>
  <c r="AA169" i="34"/>
  <c r="X169" i="34"/>
  <c r="AE168" i="34"/>
  <c r="AD168" i="34"/>
  <c r="AA168" i="34"/>
  <c r="X168" i="34"/>
  <c r="AE167" i="34"/>
  <c r="AD167" i="34"/>
  <c r="AA167" i="34"/>
  <c r="X167" i="34"/>
  <c r="AE166" i="34"/>
  <c r="AD166" i="34"/>
  <c r="AA166" i="34"/>
  <c r="X166" i="34"/>
  <c r="AE165" i="34"/>
  <c r="AD165" i="34"/>
  <c r="AA165" i="34"/>
  <c r="X165" i="34"/>
  <c r="AE164" i="34"/>
  <c r="AD164" i="34"/>
  <c r="AA164" i="34"/>
  <c r="X164" i="34"/>
  <c r="AE163" i="34"/>
  <c r="AD163" i="34"/>
  <c r="AA163" i="34"/>
  <c r="X163" i="34"/>
  <c r="AE162" i="34"/>
  <c r="AD162" i="34"/>
  <c r="AA162" i="34"/>
  <c r="X162" i="34"/>
  <c r="AE161" i="34"/>
  <c r="AD161" i="34"/>
  <c r="AA161" i="34"/>
  <c r="X161" i="34"/>
  <c r="AE160" i="34"/>
  <c r="AD160" i="34"/>
  <c r="AA160" i="34"/>
  <c r="X160" i="34"/>
  <c r="AE159" i="34"/>
  <c r="AD159" i="34"/>
  <c r="AA159" i="34"/>
  <c r="X159" i="34"/>
  <c r="AE158" i="34"/>
  <c r="AD158" i="34"/>
  <c r="AA158" i="34"/>
  <c r="X158" i="34"/>
  <c r="AE157" i="34"/>
  <c r="AD157" i="34"/>
  <c r="AA157" i="34"/>
  <c r="X157" i="34"/>
  <c r="AE156" i="34"/>
  <c r="AD156" i="34"/>
  <c r="AA156" i="34"/>
  <c r="X156" i="34"/>
  <c r="AE155" i="34"/>
  <c r="AD155" i="34"/>
  <c r="AA155" i="34"/>
  <c r="X155" i="34"/>
  <c r="AE154" i="34"/>
  <c r="AD154" i="34"/>
  <c r="AA154" i="34"/>
  <c r="X154" i="34"/>
  <c r="AE153" i="34"/>
  <c r="AD153" i="34"/>
  <c r="AA153" i="34"/>
  <c r="X153" i="34"/>
  <c r="AE152" i="34"/>
  <c r="AD152" i="34"/>
  <c r="AA152" i="34"/>
  <c r="X152" i="34"/>
  <c r="AE151" i="34"/>
  <c r="AD151" i="34"/>
  <c r="AA151" i="34"/>
  <c r="X151" i="34"/>
  <c r="AE150" i="34"/>
  <c r="AD150" i="34"/>
  <c r="AA150" i="34"/>
  <c r="X150" i="34"/>
  <c r="AE149" i="34"/>
  <c r="AD149" i="34"/>
  <c r="AA149" i="34"/>
  <c r="X149" i="34"/>
  <c r="AE148" i="34"/>
  <c r="AD148" i="34"/>
  <c r="AA148" i="34"/>
  <c r="X148" i="34"/>
  <c r="AE147" i="34"/>
  <c r="AD147" i="34"/>
  <c r="AA147" i="34"/>
  <c r="X147" i="34"/>
  <c r="AE146" i="34"/>
  <c r="AD146" i="34"/>
  <c r="AA146" i="34"/>
  <c r="X146" i="34"/>
  <c r="AE145" i="34"/>
  <c r="AD145" i="34"/>
  <c r="AA145" i="34"/>
  <c r="X145" i="34"/>
  <c r="AE144" i="34"/>
  <c r="AD144" i="34"/>
  <c r="AA144" i="34"/>
  <c r="X144" i="34"/>
  <c r="AE143" i="34"/>
  <c r="AD143" i="34"/>
  <c r="AA143" i="34"/>
  <c r="X143" i="34"/>
  <c r="AE142" i="34"/>
  <c r="AD142" i="34"/>
  <c r="AA142" i="34"/>
  <c r="X142" i="34"/>
  <c r="AE141" i="34"/>
  <c r="AD141" i="34"/>
  <c r="AA141" i="34"/>
  <c r="X141" i="34"/>
  <c r="AE140" i="34"/>
  <c r="AD140" i="34"/>
  <c r="AA140" i="34"/>
  <c r="X140" i="34"/>
  <c r="AE139" i="34"/>
  <c r="AD139" i="34"/>
  <c r="AA139" i="34"/>
  <c r="X139" i="34"/>
  <c r="AE138" i="34"/>
  <c r="AD138" i="34"/>
  <c r="AA138" i="34"/>
  <c r="X138" i="34"/>
  <c r="AE137" i="34"/>
  <c r="AD137" i="34"/>
  <c r="AA137" i="34"/>
  <c r="X137" i="34"/>
  <c r="AE136" i="34"/>
  <c r="AD136" i="34"/>
  <c r="AA136" i="34"/>
  <c r="X136" i="34"/>
  <c r="AE135" i="34"/>
  <c r="AD135" i="34"/>
  <c r="AA135" i="34"/>
  <c r="X135" i="34"/>
  <c r="AE134" i="34"/>
  <c r="AD134" i="34"/>
  <c r="AA134" i="34"/>
  <c r="X134" i="34"/>
  <c r="AE133" i="34"/>
  <c r="AD133" i="34"/>
  <c r="AA133" i="34"/>
  <c r="X133" i="34"/>
  <c r="AE132" i="34"/>
  <c r="AD132" i="34"/>
  <c r="AA132" i="34"/>
  <c r="X132" i="34"/>
  <c r="AE131" i="34"/>
  <c r="AD131" i="34"/>
  <c r="AA131" i="34"/>
  <c r="X131" i="34"/>
  <c r="AE130" i="34"/>
  <c r="AD130" i="34"/>
  <c r="AA130" i="34"/>
  <c r="X130" i="34"/>
  <c r="AE129" i="34"/>
  <c r="AD129" i="34"/>
  <c r="AA129" i="34"/>
  <c r="X129" i="34"/>
  <c r="AE128" i="34"/>
  <c r="AD128" i="34"/>
  <c r="AA128" i="34"/>
  <c r="X128" i="34"/>
  <c r="AE127" i="34"/>
  <c r="AD127" i="34"/>
  <c r="AA127" i="34"/>
  <c r="X127" i="34"/>
  <c r="AE126" i="34"/>
  <c r="AD126" i="34"/>
  <c r="AA126" i="34"/>
  <c r="X126" i="34"/>
  <c r="AE125" i="34"/>
  <c r="AD125" i="34"/>
  <c r="AA125" i="34"/>
  <c r="X125" i="34"/>
  <c r="AE124" i="34"/>
  <c r="AD124" i="34"/>
  <c r="AA124" i="34"/>
  <c r="X124" i="34"/>
  <c r="AE123" i="34"/>
  <c r="AD123" i="34"/>
  <c r="AA123" i="34"/>
  <c r="X123" i="34"/>
  <c r="AE122" i="34"/>
  <c r="AD122" i="34"/>
  <c r="AA122" i="34"/>
  <c r="X122" i="34"/>
  <c r="AE121" i="34"/>
  <c r="AD121" i="34"/>
  <c r="AA121" i="34"/>
  <c r="X121" i="34"/>
  <c r="AE120" i="34"/>
  <c r="AD120" i="34"/>
  <c r="AA120" i="34"/>
  <c r="X120" i="34"/>
  <c r="AE119" i="34"/>
  <c r="AD119" i="34"/>
  <c r="AA119" i="34"/>
  <c r="X119" i="34"/>
  <c r="AE118" i="34"/>
  <c r="AD118" i="34"/>
  <c r="AA118" i="34"/>
  <c r="X118" i="34"/>
  <c r="AE117" i="34"/>
  <c r="AD117" i="34"/>
  <c r="AA117" i="34"/>
  <c r="X117" i="34"/>
  <c r="AE116" i="34"/>
  <c r="AD116" i="34"/>
  <c r="AA116" i="34"/>
  <c r="X116" i="34"/>
  <c r="AE115" i="34"/>
  <c r="AD115" i="34"/>
  <c r="AA115" i="34"/>
  <c r="X115" i="34"/>
  <c r="AE114" i="34"/>
  <c r="AD114" i="34"/>
  <c r="AA114" i="34"/>
  <c r="X114" i="34"/>
  <c r="AE113" i="34"/>
  <c r="AD113" i="34"/>
  <c r="AA113" i="34"/>
  <c r="X113" i="34"/>
  <c r="AE112" i="34"/>
  <c r="AD112" i="34"/>
  <c r="AA112" i="34"/>
  <c r="X112" i="34"/>
  <c r="AE111" i="34"/>
  <c r="AD111" i="34"/>
  <c r="AA111" i="34"/>
  <c r="X111" i="34"/>
  <c r="AE110" i="34"/>
  <c r="AD110" i="34"/>
  <c r="AA110" i="34"/>
  <c r="X110" i="34"/>
  <c r="AE109" i="34"/>
  <c r="AD109" i="34"/>
  <c r="AA109" i="34"/>
  <c r="X109" i="34"/>
  <c r="AE108" i="34"/>
  <c r="AD108" i="34"/>
  <c r="AA108" i="34"/>
  <c r="X108" i="34"/>
  <c r="AE107" i="34"/>
  <c r="AD107" i="34"/>
  <c r="AA107" i="34"/>
  <c r="X107" i="34"/>
  <c r="AE106" i="34"/>
  <c r="AD106" i="34"/>
  <c r="AA106" i="34"/>
  <c r="X106" i="34"/>
  <c r="AE105" i="34"/>
  <c r="AD105" i="34"/>
  <c r="AA105" i="34"/>
  <c r="X105" i="34"/>
  <c r="AE104" i="34"/>
  <c r="AD104" i="34"/>
  <c r="AA104" i="34"/>
  <c r="X104" i="34"/>
  <c r="AE103" i="34"/>
  <c r="AD103" i="34"/>
  <c r="AA103" i="34"/>
  <c r="X103" i="34"/>
  <c r="AE102" i="34"/>
  <c r="AD102" i="34"/>
  <c r="AA102" i="34"/>
  <c r="X102" i="34"/>
  <c r="AE101" i="34"/>
  <c r="AD101" i="34"/>
  <c r="AA101" i="34"/>
  <c r="X101" i="34"/>
  <c r="AE100" i="34"/>
  <c r="AD100" i="34"/>
  <c r="AA100" i="34"/>
  <c r="X100" i="34"/>
  <c r="AE99" i="34"/>
  <c r="AD99" i="34"/>
  <c r="AA99" i="34"/>
  <c r="X99" i="34"/>
  <c r="AE98" i="34"/>
  <c r="AD98" i="34"/>
  <c r="AA98" i="34"/>
  <c r="X98" i="34"/>
  <c r="AE97" i="34"/>
  <c r="AD97" i="34"/>
  <c r="AA97" i="34"/>
  <c r="X97" i="34"/>
  <c r="AE96" i="34"/>
  <c r="AD96" i="34"/>
  <c r="AA96" i="34"/>
  <c r="X96" i="34"/>
  <c r="AE95" i="34"/>
  <c r="AD95" i="34"/>
  <c r="AA95" i="34"/>
  <c r="X95" i="34"/>
  <c r="AE94" i="34"/>
  <c r="AD94" i="34"/>
  <c r="AA94" i="34"/>
  <c r="X94" i="34"/>
  <c r="AE93" i="34"/>
  <c r="AD93" i="34"/>
  <c r="AA93" i="34"/>
  <c r="X93" i="34"/>
  <c r="AE92" i="34"/>
  <c r="AD92" i="34"/>
  <c r="AA92" i="34"/>
  <c r="X92" i="34"/>
  <c r="AE91" i="34"/>
  <c r="AD91" i="34"/>
  <c r="AA91" i="34"/>
  <c r="X91" i="34"/>
  <c r="AE90" i="34"/>
  <c r="AD90" i="34"/>
  <c r="AA90" i="34"/>
  <c r="X90" i="34"/>
  <c r="AE89" i="34"/>
  <c r="AD89" i="34"/>
  <c r="AA89" i="34"/>
  <c r="X89" i="34"/>
  <c r="AE88" i="34"/>
  <c r="AD88" i="34"/>
  <c r="AA88" i="34"/>
  <c r="X88" i="34"/>
  <c r="AE87" i="34"/>
  <c r="AD87" i="34"/>
  <c r="AA87" i="34"/>
  <c r="X87" i="34"/>
  <c r="AE86" i="34"/>
  <c r="AD86" i="34"/>
  <c r="AA86" i="34"/>
  <c r="X86" i="34"/>
  <c r="AE85" i="34"/>
  <c r="AD85" i="34"/>
  <c r="AA85" i="34"/>
  <c r="X85" i="34"/>
  <c r="AE84" i="34"/>
  <c r="AD84" i="34"/>
  <c r="AA84" i="34"/>
  <c r="X84" i="34"/>
  <c r="AE83" i="34"/>
  <c r="AD83" i="34"/>
  <c r="AA83" i="34"/>
  <c r="X83" i="34"/>
  <c r="AE82" i="34"/>
  <c r="AD82" i="34"/>
  <c r="AA82" i="34"/>
  <c r="X82" i="34"/>
  <c r="AE81" i="34"/>
  <c r="AD81" i="34"/>
  <c r="AA81" i="34"/>
  <c r="X81" i="34"/>
  <c r="AE80" i="34"/>
  <c r="AD80" i="34"/>
  <c r="AA80" i="34"/>
  <c r="X80" i="34"/>
  <c r="AE79" i="34"/>
  <c r="AD79" i="34"/>
  <c r="AA79" i="34"/>
  <c r="X79" i="34"/>
  <c r="AE78" i="34"/>
  <c r="AD78" i="34"/>
  <c r="AA78" i="34"/>
  <c r="X78" i="34"/>
  <c r="AE77" i="34"/>
  <c r="AD77" i="34"/>
  <c r="AA77" i="34"/>
  <c r="X77" i="34"/>
  <c r="AE76" i="34"/>
  <c r="AD76" i="34"/>
  <c r="AA76" i="34"/>
  <c r="X76" i="34"/>
  <c r="AE75" i="34"/>
  <c r="AD75" i="34"/>
  <c r="AA75" i="34"/>
  <c r="X75" i="34"/>
  <c r="AE74" i="34"/>
  <c r="AD74" i="34"/>
  <c r="AA74" i="34"/>
  <c r="X74" i="34"/>
  <c r="AE73" i="34"/>
  <c r="AD73" i="34"/>
  <c r="AA73" i="34"/>
  <c r="X73" i="34"/>
  <c r="AE72" i="34"/>
  <c r="AD72" i="34"/>
  <c r="AA72" i="34"/>
  <c r="X72" i="34"/>
  <c r="AE71" i="34"/>
  <c r="AD71" i="34"/>
  <c r="AA71" i="34"/>
  <c r="X71" i="34"/>
  <c r="AE70" i="34"/>
  <c r="AD70" i="34"/>
  <c r="AA70" i="34"/>
  <c r="X70" i="34"/>
  <c r="AE69" i="34"/>
  <c r="AD69" i="34"/>
  <c r="AA69" i="34"/>
  <c r="X69" i="34"/>
  <c r="AE68" i="34"/>
  <c r="AD68" i="34"/>
  <c r="AA68" i="34"/>
  <c r="X68" i="34"/>
  <c r="AE67" i="34"/>
  <c r="AD67" i="34"/>
  <c r="AA67" i="34"/>
  <c r="X67" i="34"/>
  <c r="AE66" i="34"/>
  <c r="AD66" i="34"/>
  <c r="AA66" i="34"/>
  <c r="X66" i="34"/>
  <c r="AE65" i="34"/>
  <c r="AD65" i="34"/>
  <c r="AA65" i="34"/>
  <c r="X65" i="34"/>
  <c r="AE64" i="34"/>
  <c r="AD64" i="34"/>
  <c r="AA64" i="34"/>
  <c r="X64" i="34"/>
  <c r="AE63" i="34"/>
  <c r="AD63" i="34"/>
  <c r="AA63" i="34"/>
  <c r="X63" i="34"/>
  <c r="AE62" i="34"/>
  <c r="AD62" i="34"/>
  <c r="AA62" i="34"/>
  <c r="X62" i="34"/>
  <c r="AE61" i="34"/>
  <c r="AD61" i="34"/>
  <c r="AA61" i="34"/>
  <c r="X61" i="34"/>
  <c r="AE60" i="34"/>
  <c r="AD60" i="34"/>
  <c r="AA60" i="34"/>
  <c r="X60" i="34"/>
  <c r="AE59" i="34"/>
  <c r="AD59" i="34"/>
  <c r="AA59" i="34"/>
  <c r="X59" i="34"/>
  <c r="AE58" i="34"/>
  <c r="AD58" i="34"/>
  <c r="AA58" i="34"/>
  <c r="X58" i="34"/>
  <c r="AE57" i="34"/>
  <c r="AD57" i="34"/>
  <c r="AA57" i="34"/>
  <c r="X57" i="34"/>
  <c r="AE56" i="34"/>
  <c r="AD56" i="34"/>
  <c r="AA56" i="34"/>
  <c r="X56" i="34"/>
  <c r="AE55" i="34"/>
  <c r="AD55" i="34"/>
  <c r="AA55" i="34"/>
  <c r="X55" i="34"/>
  <c r="AE54" i="34"/>
  <c r="AD54" i="34"/>
  <c r="AA54" i="34"/>
  <c r="X54" i="34"/>
  <c r="AE53" i="34"/>
  <c r="AD53" i="34"/>
  <c r="AA53" i="34"/>
  <c r="X53" i="34"/>
  <c r="AE52" i="34"/>
  <c r="AD52" i="34"/>
  <c r="AA52" i="34"/>
  <c r="X52" i="34"/>
  <c r="AE51" i="34"/>
  <c r="AD51" i="34"/>
  <c r="AA51" i="34"/>
  <c r="X51" i="34"/>
  <c r="AE50" i="34"/>
  <c r="AD50" i="34"/>
  <c r="AA50" i="34"/>
  <c r="X50" i="34"/>
  <c r="AE49" i="34"/>
  <c r="AD49" i="34"/>
  <c r="AA49" i="34"/>
  <c r="X49" i="34"/>
  <c r="AE48" i="34"/>
  <c r="AD48" i="34"/>
  <c r="AA48" i="34"/>
  <c r="X48" i="34"/>
  <c r="AE47" i="34"/>
  <c r="AD47" i="34"/>
  <c r="AA47" i="34"/>
  <c r="X47" i="34"/>
  <c r="AE46" i="34"/>
  <c r="AD46" i="34"/>
  <c r="AA46" i="34"/>
  <c r="X46" i="34"/>
  <c r="AE45" i="34"/>
  <c r="AD45" i="34"/>
  <c r="AA45" i="34"/>
  <c r="X45" i="34"/>
  <c r="AE44" i="34"/>
  <c r="AD44" i="34"/>
  <c r="AA44" i="34"/>
  <c r="X44" i="34"/>
  <c r="AE43" i="34"/>
  <c r="AD43" i="34"/>
  <c r="AA43" i="34"/>
  <c r="X43" i="34"/>
  <c r="AE42" i="34"/>
  <c r="AD42" i="34"/>
  <c r="AA42" i="34"/>
  <c r="X42" i="34"/>
  <c r="AE41" i="34"/>
  <c r="AD41" i="34"/>
  <c r="AA41" i="34"/>
  <c r="X41" i="34"/>
  <c r="AE40" i="34"/>
  <c r="AD40" i="34"/>
  <c r="AA40" i="34"/>
  <c r="X40" i="34"/>
  <c r="AE39" i="34"/>
  <c r="AD39" i="34"/>
  <c r="AA39" i="34"/>
  <c r="X39" i="34"/>
  <c r="AE38" i="34"/>
  <c r="AD38" i="34"/>
  <c r="AA38" i="34"/>
  <c r="X38" i="34"/>
  <c r="AE37" i="34"/>
  <c r="AD37" i="34"/>
  <c r="AA37" i="34"/>
  <c r="X37" i="34"/>
  <c r="AE36" i="34"/>
  <c r="AD36" i="34"/>
  <c r="AA36" i="34"/>
  <c r="X36" i="34"/>
  <c r="AE35" i="34"/>
  <c r="AD35" i="34"/>
  <c r="AA35" i="34"/>
  <c r="X35" i="34"/>
  <c r="AE34" i="34"/>
  <c r="AD34" i="34"/>
  <c r="AA34" i="34"/>
  <c r="X34" i="34"/>
  <c r="AE33" i="34"/>
  <c r="AD33" i="34"/>
  <c r="AA33" i="34"/>
  <c r="X33" i="34"/>
  <c r="AE32" i="34"/>
  <c r="AD32" i="34"/>
  <c r="AA32" i="34"/>
  <c r="X32" i="34"/>
  <c r="AE31" i="34"/>
  <c r="AD31" i="34"/>
  <c r="AA31" i="34"/>
  <c r="X31" i="34"/>
  <c r="AE30" i="34"/>
  <c r="AD30" i="34"/>
  <c r="AA30" i="34"/>
  <c r="X30" i="34"/>
  <c r="AE29" i="34"/>
  <c r="AD29" i="34"/>
  <c r="AA29" i="34"/>
  <c r="X29" i="34"/>
  <c r="AE28" i="34"/>
  <c r="AD28" i="34"/>
  <c r="AA28" i="34"/>
  <c r="X28" i="34"/>
  <c r="AE27" i="34"/>
  <c r="AD27" i="34"/>
  <c r="AA27" i="34"/>
  <c r="X27" i="34"/>
  <c r="AE26" i="34"/>
  <c r="AD26" i="34"/>
  <c r="AA26" i="34"/>
  <c r="X26" i="34"/>
  <c r="AE25" i="34"/>
  <c r="AD25" i="34"/>
  <c r="AA25" i="34"/>
  <c r="X25" i="34"/>
  <c r="AE24" i="34"/>
  <c r="AD24" i="34"/>
  <c r="AA24" i="34"/>
  <c r="X24" i="34"/>
  <c r="AE23" i="34"/>
  <c r="AD23" i="34"/>
  <c r="AA23" i="34"/>
  <c r="X23" i="34"/>
  <c r="AE22" i="34"/>
  <c r="AD22" i="34"/>
  <c r="AA22" i="34"/>
  <c r="X22" i="34"/>
  <c r="AE21" i="34"/>
  <c r="AD21" i="34"/>
  <c r="AA21" i="34"/>
  <c r="X21" i="34"/>
  <c r="AE20" i="34"/>
  <c r="AD20" i="34"/>
  <c r="AA20" i="34"/>
  <c r="X20" i="34"/>
  <c r="AE19" i="34"/>
  <c r="AD19" i="34"/>
  <c r="AA19" i="34"/>
  <c r="X19" i="34"/>
  <c r="AE18" i="34"/>
  <c r="AD18" i="34"/>
  <c r="AA18" i="34"/>
  <c r="X18" i="34"/>
  <c r="AE17" i="34"/>
  <c r="AD17" i="34"/>
  <c r="AA17" i="34"/>
  <c r="X17" i="34"/>
  <c r="AE16" i="34"/>
  <c r="AD16" i="34"/>
  <c r="AA16" i="34"/>
  <c r="X16" i="34"/>
  <c r="AE15" i="34"/>
  <c r="AD15" i="34"/>
  <c r="AA15" i="34"/>
  <c r="X15" i="34"/>
  <c r="AE14" i="34"/>
  <c r="AD14" i="34"/>
  <c r="AA14" i="34"/>
  <c r="X14" i="34"/>
  <c r="AE13" i="34"/>
  <c r="AD13" i="34"/>
  <c r="AA13" i="34"/>
  <c r="X13" i="34"/>
  <c r="AE12" i="34"/>
  <c r="AD12" i="34"/>
  <c r="AA12" i="34"/>
  <c r="X12" i="34"/>
  <c r="AE11" i="34"/>
  <c r="AD11" i="34"/>
  <c r="AA11" i="34"/>
  <c r="X11" i="34"/>
  <c r="AE10" i="34"/>
  <c r="AD10" i="34"/>
  <c r="AA10" i="34"/>
  <c r="X10" i="34"/>
  <c r="AE9" i="34"/>
  <c r="AD9" i="34"/>
  <c r="AA9" i="34"/>
  <c r="X9" i="34"/>
  <c r="AE8" i="34"/>
  <c r="AD8" i="34"/>
  <c r="AA8" i="34"/>
  <c r="X8" i="34"/>
  <c r="AE44" i="35"/>
  <c r="AD44" i="35"/>
  <c r="AA44" i="35"/>
  <c r="X44" i="35"/>
  <c r="AE43" i="35"/>
  <c r="AD43" i="35"/>
  <c r="AA43" i="35"/>
  <c r="X43" i="35"/>
  <c r="AE42" i="35"/>
  <c r="AD42" i="35"/>
  <c r="AA42" i="35"/>
  <c r="X42" i="35"/>
  <c r="AE41" i="35"/>
  <c r="AD41" i="35"/>
  <c r="AA41" i="35"/>
  <c r="X41" i="35"/>
  <c r="AE40" i="35"/>
  <c r="AD40" i="35"/>
  <c r="AA40" i="35"/>
  <c r="X40" i="35"/>
  <c r="AE39" i="35"/>
  <c r="AD39" i="35"/>
  <c r="AA39" i="35"/>
  <c r="X39" i="35"/>
  <c r="AE38" i="35"/>
  <c r="AD38" i="35"/>
  <c r="AA38" i="35"/>
  <c r="X38" i="35"/>
  <c r="AE37" i="35"/>
  <c r="AD37" i="35"/>
  <c r="AA37" i="35"/>
  <c r="X37" i="35"/>
  <c r="AE36" i="35"/>
  <c r="AD36" i="35"/>
  <c r="AA36" i="35"/>
  <c r="X36" i="35"/>
  <c r="AE35" i="35"/>
  <c r="AD35" i="35"/>
  <c r="AA35" i="35"/>
  <c r="X35" i="35"/>
  <c r="AE34" i="35"/>
  <c r="AD34" i="35"/>
  <c r="AA34" i="35"/>
  <c r="X34" i="35"/>
  <c r="AE33" i="35"/>
  <c r="AD33" i="35"/>
  <c r="AA33" i="35"/>
  <c r="X33" i="35"/>
  <c r="AE32" i="35"/>
  <c r="AD32" i="35"/>
  <c r="AA32" i="35"/>
  <c r="X32" i="35"/>
  <c r="AE31" i="35"/>
  <c r="AD31" i="35"/>
  <c r="AA31" i="35"/>
  <c r="X31" i="35"/>
  <c r="AE30" i="35"/>
  <c r="AD30" i="35"/>
  <c r="AA30" i="35"/>
  <c r="X30" i="35"/>
  <c r="AE29" i="35"/>
  <c r="AD29" i="35"/>
  <c r="AA29" i="35"/>
  <c r="X29" i="35"/>
  <c r="AE28" i="35"/>
  <c r="AD28" i="35"/>
  <c r="AA28" i="35"/>
  <c r="X28" i="35"/>
  <c r="AE27" i="35"/>
  <c r="AD27" i="35"/>
  <c r="AA27" i="35"/>
  <c r="X27" i="35"/>
  <c r="AE26" i="35"/>
  <c r="AD26" i="35"/>
  <c r="AA26" i="35"/>
  <c r="X26" i="35"/>
  <c r="AE25" i="35"/>
  <c r="AD25" i="35"/>
  <c r="AA25" i="35"/>
  <c r="X25" i="35"/>
  <c r="AE24" i="35"/>
  <c r="AD24" i="35"/>
  <c r="AA24" i="35"/>
  <c r="X24" i="35"/>
  <c r="AE23" i="35"/>
  <c r="AD23" i="35"/>
  <c r="AA23" i="35"/>
  <c r="X23" i="35"/>
  <c r="AE22" i="35"/>
  <c r="AD22" i="35"/>
  <c r="AA22" i="35"/>
  <c r="X22" i="35"/>
  <c r="AE21" i="35"/>
  <c r="AD21" i="35"/>
  <c r="AA21" i="35"/>
  <c r="X21" i="35"/>
  <c r="AE20" i="35"/>
  <c r="AD20" i="35"/>
  <c r="AA20" i="35"/>
  <c r="X20" i="35"/>
  <c r="AE19" i="35"/>
  <c r="AD19" i="35"/>
  <c r="AA19" i="35"/>
  <c r="X19" i="35"/>
  <c r="AE18" i="35"/>
  <c r="AD18" i="35"/>
  <c r="AA18" i="35"/>
  <c r="X18" i="35"/>
  <c r="AE17" i="35"/>
  <c r="AD17" i="35"/>
  <c r="AA17" i="35"/>
  <c r="X17" i="35"/>
  <c r="AE16" i="35"/>
  <c r="AD16" i="35"/>
  <c r="AA16" i="35"/>
  <c r="X16" i="35"/>
  <c r="AE15" i="35"/>
  <c r="AD15" i="35"/>
  <c r="AA15" i="35"/>
  <c r="X15" i="35"/>
  <c r="AE14" i="35"/>
  <c r="AD14" i="35"/>
  <c r="AA14" i="35"/>
  <c r="X14" i="35"/>
  <c r="AE13" i="35"/>
  <c r="AD13" i="35"/>
  <c r="AA13" i="35"/>
  <c r="X13" i="35"/>
  <c r="AE12" i="35"/>
  <c r="AD12" i="35"/>
  <c r="AA12" i="35"/>
  <c r="X12" i="35"/>
  <c r="AE11" i="35"/>
  <c r="AD11" i="35"/>
  <c r="AA11" i="35"/>
  <c r="X11" i="35"/>
  <c r="AE10" i="35"/>
  <c r="AD10" i="35"/>
  <c r="AA10" i="35"/>
  <c r="X10" i="35"/>
  <c r="AE9" i="35"/>
  <c r="AD9" i="35"/>
  <c r="AA9" i="35"/>
  <c r="X9" i="35"/>
  <c r="AE8" i="35"/>
  <c r="AD8" i="35"/>
  <c r="AA8" i="35"/>
  <c r="X8" i="35"/>
  <c r="AE137" i="36"/>
  <c r="AD137" i="36"/>
  <c r="AA137" i="36"/>
  <c r="X137" i="36"/>
  <c r="AE136" i="36"/>
  <c r="AD136" i="36"/>
  <c r="AA136" i="36"/>
  <c r="X136" i="36"/>
  <c r="AE135" i="36"/>
  <c r="AD135" i="36"/>
  <c r="AA135" i="36"/>
  <c r="X135" i="36"/>
  <c r="AE134" i="36"/>
  <c r="AD134" i="36"/>
  <c r="AA134" i="36"/>
  <c r="X134" i="36"/>
  <c r="AE133" i="36"/>
  <c r="AD133" i="36"/>
  <c r="AA133" i="36"/>
  <c r="X133" i="36"/>
  <c r="AE132" i="36"/>
  <c r="AD132" i="36"/>
  <c r="AA132" i="36"/>
  <c r="X132" i="36"/>
  <c r="AE131" i="36"/>
  <c r="AD131" i="36"/>
  <c r="AA131" i="36"/>
  <c r="X131" i="36"/>
  <c r="AE130" i="36"/>
  <c r="AD130" i="36"/>
  <c r="AA130" i="36"/>
  <c r="X130" i="36"/>
  <c r="AE129" i="36"/>
  <c r="AD129" i="36"/>
  <c r="AA129" i="36"/>
  <c r="X129" i="36"/>
  <c r="AE128" i="36"/>
  <c r="AD128" i="36"/>
  <c r="AA128" i="36"/>
  <c r="X128" i="36"/>
  <c r="AE127" i="36"/>
  <c r="AD127" i="36"/>
  <c r="AA127" i="36"/>
  <c r="X127" i="36"/>
  <c r="AE126" i="36"/>
  <c r="AD126" i="36"/>
  <c r="AA126" i="36"/>
  <c r="X126" i="36"/>
  <c r="AE125" i="36"/>
  <c r="AD125" i="36"/>
  <c r="AA125" i="36"/>
  <c r="X125" i="36"/>
  <c r="AE124" i="36"/>
  <c r="AD124" i="36"/>
  <c r="AA124" i="36"/>
  <c r="X124" i="36"/>
  <c r="AE123" i="36"/>
  <c r="AD123" i="36"/>
  <c r="AA123" i="36"/>
  <c r="X123" i="36"/>
  <c r="AE122" i="36"/>
  <c r="AD122" i="36"/>
  <c r="AA122" i="36"/>
  <c r="X122" i="36"/>
  <c r="AE121" i="36"/>
  <c r="AD121" i="36"/>
  <c r="AA121" i="36"/>
  <c r="X121" i="36"/>
  <c r="AE120" i="36"/>
  <c r="AD120" i="36"/>
  <c r="AA120" i="36"/>
  <c r="X120" i="36"/>
  <c r="AE119" i="36"/>
  <c r="AD119" i="36"/>
  <c r="AA119" i="36"/>
  <c r="X119" i="36"/>
  <c r="AE118" i="36"/>
  <c r="AD118" i="36"/>
  <c r="AA118" i="36"/>
  <c r="X118" i="36"/>
  <c r="AE117" i="36"/>
  <c r="AD117" i="36"/>
  <c r="AA117" i="36"/>
  <c r="X117" i="36"/>
  <c r="AE116" i="36"/>
  <c r="AD116" i="36"/>
  <c r="AA116" i="36"/>
  <c r="X116" i="36"/>
  <c r="AE115" i="36"/>
  <c r="AD115" i="36"/>
  <c r="AA115" i="36"/>
  <c r="X115" i="36"/>
  <c r="AE114" i="36"/>
  <c r="AD114" i="36"/>
  <c r="AA114" i="36"/>
  <c r="X114" i="36"/>
  <c r="AE113" i="36"/>
  <c r="AD113" i="36"/>
  <c r="AA113" i="36"/>
  <c r="X113" i="36"/>
  <c r="AE112" i="36"/>
  <c r="AD112" i="36"/>
  <c r="AA112" i="36"/>
  <c r="X112" i="36"/>
  <c r="AE111" i="36"/>
  <c r="AD111" i="36"/>
  <c r="AA111" i="36"/>
  <c r="X111" i="36"/>
  <c r="AE110" i="36"/>
  <c r="AD110" i="36"/>
  <c r="AA110" i="36"/>
  <c r="X110" i="36"/>
  <c r="AE109" i="36"/>
  <c r="AD109" i="36"/>
  <c r="AA109" i="36"/>
  <c r="X109" i="36"/>
  <c r="AE108" i="36"/>
  <c r="AD108" i="36"/>
  <c r="AA108" i="36"/>
  <c r="X108" i="36"/>
  <c r="AE107" i="36"/>
  <c r="AD107" i="36"/>
  <c r="AA107" i="36"/>
  <c r="X107" i="36"/>
  <c r="AE106" i="36"/>
  <c r="AD106" i="36"/>
  <c r="AA106" i="36"/>
  <c r="X106" i="36"/>
  <c r="AE105" i="36"/>
  <c r="AD105" i="36"/>
  <c r="AA105" i="36"/>
  <c r="X105" i="36"/>
  <c r="AE104" i="36"/>
  <c r="AD104" i="36"/>
  <c r="AA104" i="36"/>
  <c r="X104" i="36"/>
  <c r="AE103" i="36"/>
  <c r="AD103" i="36"/>
  <c r="AA103" i="36"/>
  <c r="X103" i="36"/>
  <c r="AE102" i="36"/>
  <c r="AD102" i="36"/>
  <c r="AA102" i="36"/>
  <c r="X102" i="36"/>
  <c r="AE101" i="36"/>
  <c r="AD101" i="36"/>
  <c r="AA101" i="36"/>
  <c r="X101" i="36"/>
  <c r="AE100" i="36"/>
  <c r="AD100" i="36"/>
  <c r="AA100" i="36"/>
  <c r="X100" i="36"/>
  <c r="AE99" i="36"/>
  <c r="AD99" i="36"/>
  <c r="AA99" i="36"/>
  <c r="X99" i="36"/>
  <c r="AE98" i="36"/>
  <c r="AD98" i="36"/>
  <c r="AA98" i="36"/>
  <c r="X98" i="36"/>
  <c r="AE97" i="36"/>
  <c r="AD97" i="36"/>
  <c r="AA97" i="36"/>
  <c r="X97" i="36"/>
  <c r="AE96" i="36"/>
  <c r="AD96" i="36"/>
  <c r="AA96" i="36"/>
  <c r="X96" i="36"/>
  <c r="AE95" i="36"/>
  <c r="AD95" i="36"/>
  <c r="AA95" i="36"/>
  <c r="X95" i="36"/>
  <c r="AE94" i="36"/>
  <c r="AD94" i="36"/>
  <c r="AA94" i="36"/>
  <c r="X94" i="36"/>
  <c r="AE93" i="36"/>
  <c r="AD93" i="36"/>
  <c r="AA93" i="36"/>
  <c r="X93" i="36"/>
  <c r="AE92" i="36"/>
  <c r="AD92" i="36"/>
  <c r="AA92" i="36"/>
  <c r="X92" i="36"/>
  <c r="AE91" i="36"/>
  <c r="AD91" i="36"/>
  <c r="AA91" i="36"/>
  <c r="X91" i="36"/>
  <c r="AE90" i="36"/>
  <c r="AD90" i="36"/>
  <c r="AA90" i="36"/>
  <c r="X90" i="36"/>
  <c r="AE89" i="36"/>
  <c r="AD89" i="36"/>
  <c r="AA89" i="36"/>
  <c r="X89" i="36"/>
  <c r="AE88" i="36"/>
  <c r="AD88" i="36"/>
  <c r="AA88" i="36"/>
  <c r="X88" i="36"/>
  <c r="AE87" i="36"/>
  <c r="AD87" i="36"/>
  <c r="AA87" i="36"/>
  <c r="X87" i="36"/>
  <c r="AE86" i="36"/>
  <c r="AD86" i="36"/>
  <c r="AA86" i="36"/>
  <c r="X86" i="36"/>
  <c r="AE85" i="36"/>
  <c r="AD85" i="36"/>
  <c r="AA85" i="36"/>
  <c r="X85" i="36"/>
  <c r="AE84" i="36"/>
  <c r="AD84" i="36"/>
  <c r="AA84" i="36"/>
  <c r="X84" i="36"/>
  <c r="AE83" i="36"/>
  <c r="AD83" i="36"/>
  <c r="AA83" i="36"/>
  <c r="X83" i="36"/>
  <c r="AE82" i="36"/>
  <c r="AD82" i="36"/>
  <c r="AA82" i="36"/>
  <c r="X82" i="36"/>
  <c r="AE81" i="36"/>
  <c r="AD81" i="36"/>
  <c r="AA81" i="36"/>
  <c r="X81" i="36"/>
  <c r="AE80" i="36"/>
  <c r="AD80" i="36"/>
  <c r="AA80" i="36"/>
  <c r="X80" i="36"/>
  <c r="AE79" i="36"/>
  <c r="AD79" i="36"/>
  <c r="AA79" i="36"/>
  <c r="X79" i="36"/>
  <c r="AE78" i="36"/>
  <c r="AD78" i="36"/>
  <c r="AA78" i="36"/>
  <c r="X78" i="36"/>
  <c r="AE77" i="36"/>
  <c r="AD77" i="36"/>
  <c r="AA77" i="36"/>
  <c r="X77" i="36"/>
  <c r="AE76" i="36"/>
  <c r="AD76" i="36"/>
  <c r="AA76" i="36"/>
  <c r="X76" i="36"/>
  <c r="AE75" i="36"/>
  <c r="AD75" i="36"/>
  <c r="AA75" i="36"/>
  <c r="X75" i="36"/>
  <c r="AE74" i="36"/>
  <c r="AD74" i="36"/>
  <c r="AA74" i="36"/>
  <c r="X74" i="36"/>
  <c r="AE73" i="36"/>
  <c r="AD73" i="36"/>
  <c r="AA73" i="36"/>
  <c r="X73" i="36"/>
  <c r="AE72" i="36"/>
  <c r="AD72" i="36"/>
  <c r="AA72" i="36"/>
  <c r="X72" i="36"/>
  <c r="AE71" i="36"/>
  <c r="AD71" i="36"/>
  <c r="AA71" i="36"/>
  <c r="X71" i="36"/>
  <c r="AE70" i="36"/>
  <c r="AD70" i="36"/>
  <c r="AA70" i="36"/>
  <c r="X70" i="36"/>
  <c r="AE69" i="36"/>
  <c r="AD69" i="36"/>
  <c r="AA69" i="36"/>
  <c r="X69" i="36"/>
  <c r="AE68" i="36"/>
  <c r="AD68" i="36"/>
  <c r="AA68" i="36"/>
  <c r="X68" i="36"/>
  <c r="AE67" i="36"/>
  <c r="AD67" i="36"/>
  <c r="AA67" i="36"/>
  <c r="X67" i="36"/>
  <c r="AE66" i="36"/>
  <c r="AD66" i="36"/>
  <c r="AA66" i="36"/>
  <c r="X66" i="36"/>
  <c r="AE65" i="36"/>
  <c r="AD65" i="36"/>
  <c r="AA65" i="36"/>
  <c r="X65" i="36"/>
  <c r="AE64" i="36"/>
  <c r="AD64" i="36"/>
  <c r="AA64" i="36"/>
  <c r="X64" i="36"/>
  <c r="AE63" i="36"/>
  <c r="AD63" i="36"/>
  <c r="AA63" i="36"/>
  <c r="X63" i="36"/>
  <c r="AE62" i="36"/>
  <c r="AD62" i="36"/>
  <c r="AA62" i="36"/>
  <c r="X62" i="36"/>
  <c r="AE61" i="36"/>
  <c r="AD61" i="36"/>
  <c r="AA61" i="36"/>
  <c r="X61" i="36"/>
  <c r="AE60" i="36"/>
  <c r="AD60" i="36"/>
  <c r="AA60" i="36"/>
  <c r="X60" i="36"/>
  <c r="AE59" i="36"/>
  <c r="AD59" i="36"/>
  <c r="AA59" i="36"/>
  <c r="X59" i="36"/>
  <c r="AE58" i="36"/>
  <c r="AD58" i="36"/>
  <c r="AA58" i="36"/>
  <c r="X58" i="36"/>
  <c r="AE57" i="36"/>
  <c r="AD57" i="36"/>
  <c r="AA57" i="36"/>
  <c r="X57" i="36"/>
  <c r="AE56" i="36"/>
  <c r="AD56" i="36"/>
  <c r="AA56" i="36"/>
  <c r="X56" i="36"/>
  <c r="AE55" i="36"/>
  <c r="AD55" i="36"/>
  <c r="AA55" i="36"/>
  <c r="X55" i="36"/>
  <c r="AE54" i="36"/>
  <c r="AD54" i="36"/>
  <c r="AA54" i="36"/>
  <c r="X54" i="36"/>
  <c r="AE53" i="36"/>
  <c r="AD53" i="36"/>
  <c r="AA53" i="36"/>
  <c r="X53" i="36"/>
  <c r="AE52" i="36"/>
  <c r="AD52" i="36"/>
  <c r="AA52" i="36"/>
  <c r="X52" i="36"/>
  <c r="AE51" i="36"/>
  <c r="AD51" i="36"/>
  <c r="AA51" i="36"/>
  <c r="X51" i="36"/>
  <c r="AE50" i="36"/>
  <c r="AD50" i="36"/>
  <c r="AA50" i="36"/>
  <c r="X50" i="36"/>
  <c r="AE49" i="36"/>
  <c r="AD49" i="36"/>
  <c r="AA49" i="36"/>
  <c r="X49" i="36"/>
  <c r="AE48" i="36"/>
  <c r="AD48" i="36"/>
  <c r="AA48" i="36"/>
  <c r="X48" i="36"/>
  <c r="AE47" i="36"/>
  <c r="AD47" i="36"/>
  <c r="AA47" i="36"/>
  <c r="X47" i="36"/>
  <c r="AE46" i="36"/>
  <c r="AD46" i="36"/>
  <c r="AA46" i="36"/>
  <c r="X46" i="36"/>
  <c r="AE45" i="36"/>
  <c r="AD45" i="36"/>
  <c r="AA45" i="36"/>
  <c r="X45" i="36"/>
  <c r="AE44" i="36"/>
  <c r="AD44" i="36"/>
  <c r="AA44" i="36"/>
  <c r="X44" i="36"/>
  <c r="AE43" i="36"/>
  <c r="AD43" i="36"/>
  <c r="AA43" i="36"/>
  <c r="X43" i="36"/>
  <c r="AE42" i="36"/>
  <c r="AD42" i="36"/>
  <c r="AA42" i="36"/>
  <c r="X42" i="36"/>
  <c r="AE41" i="36"/>
  <c r="AD41" i="36"/>
  <c r="AA41" i="36"/>
  <c r="X41" i="36"/>
  <c r="AE40" i="36"/>
  <c r="AD40" i="36"/>
  <c r="AA40" i="36"/>
  <c r="X40" i="36"/>
  <c r="AE39" i="36"/>
  <c r="AD39" i="36"/>
  <c r="AA39" i="36"/>
  <c r="X39" i="36"/>
  <c r="AE38" i="36"/>
  <c r="AD38" i="36"/>
  <c r="AA38" i="36"/>
  <c r="X38" i="36"/>
  <c r="AE37" i="36"/>
  <c r="AD37" i="36"/>
  <c r="AA37" i="36"/>
  <c r="X37" i="36"/>
  <c r="AE36" i="36"/>
  <c r="AD36" i="36"/>
  <c r="AA36" i="36"/>
  <c r="X36" i="36"/>
  <c r="AE35" i="36"/>
  <c r="AD35" i="36"/>
  <c r="AA35" i="36"/>
  <c r="X35" i="36"/>
  <c r="AE34" i="36"/>
  <c r="AD34" i="36"/>
  <c r="AA34" i="36"/>
  <c r="X34" i="36"/>
  <c r="AE33" i="36"/>
  <c r="AD33" i="36"/>
  <c r="AA33" i="36"/>
  <c r="X33" i="36"/>
  <c r="AE32" i="36"/>
  <c r="AD32" i="36"/>
  <c r="AA32" i="36"/>
  <c r="X32" i="36"/>
  <c r="AE31" i="36"/>
  <c r="AD31" i="36"/>
  <c r="AA31" i="36"/>
  <c r="X31" i="36"/>
  <c r="AE30" i="36"/>
  <c r="AD30" i="36"/>
  <c r="AA30" i="36"/>
  <c r="X30" i="36"/>
  <c r="AE29" i="36"/>
  <c r="AD29" i="36"/>
  <c r="AA29" i="36"/>
  <c r="X29" i="36"/>
  <c r="AE28" i="36"/>
  <c r="AD28" i="36"/>
  <c r="AA28" i="36"/>
  <c r="X28" i="36"/>
  <c r="AE27" i="36"/>
  <c r="AD27" i="36"/>
  <c r="AA27" i="36"/>
  <c r="X27" i="36"/>
  <c r="AE26" i="36"/>
  <c r="AD26" i="36"/>
  <c r="AA26" i="36"/>
  <c r="X26" i="36"/>
  <c r="AE25" i="36"/>
  <c r="AD25" i="36"/>
  <c r="AA25" i="36"/>
  <c r="X25" i="36"/>
  <c r="AE24" i="36"/>
  <c r="AD24" i="36"/>
  <c r="AA24" i="36"/>
  <c r="X24" i="36"/>
  <c r="AE23" i="36"/>
  <c r="AD23" i="36"/>
  <c r="AA23" i="36"/>
  <c r="X23" i="36"/>
  <c r="AE22" i="36"/>
  <c r="AD22" i="36"/>
  <c r="AA22" i="36"/>
  <c r="X22" i="36"/>
  <c r="AE21" i="36"/>
  <c r="AD21" i="36"/>
  <c r="AA21" i="36"/>
  <c r="X21" i="36"/>
  <c r="AE20" i="36"/>
  <c r="AD20" i="36"/>
  <c r="AA20" i="36"/>
  <c r="X20" i="36"/>
  <c r="AE19" i="36"/>
  <c r="AD19" i="36"/>
  <c r="AA19" i="36"/>
  <c r="X19" i="36"/>
  <c r="AE18" i="36"/>
  <c r="AD18" i="36"/>
  <c r="AA18" i="36"/>
  <c r="X18" i="36"/>
  <c r="AE17" i="36"/>
  <c r="AD17" i="36"/>
  <c r="AA17" i="36"/>
  <c r="X17" i="36"/>
  <c r="AE16" i="36"/>
  <c r="AD16" i="36"/>
  <c r="AA16" i="36"/>
  <c r="X16" i="36"/>
  <c r="AE15" i="36"/>
  <c r="AD15" i="36"/>
  <c r="AA15" i="36"/>
  <c r="X15" i="36"/>
  <c r="AE14" i="36"/>
  <c r="AD14" i="36"/>
  <c r="AA14" i="36"/>
  <c r="X14" i="36"/>
  <c r="AE13" i="36"/>
  <c r="AD13" i="36"/>
  <c r="AA13" i="36"/>
  <c r="X13" i="36"/>
  <c r="AE12" i="36"/>
  <c r="AD12" i="36"/>
  <c r="AA12" i="36"/>
  <c r="X12" i="36"/>
  <c r="AE11" i="36"/>
  <c r="AD11" i="36"/>
  <c r="AA11" i="36"/>
  <c r="X11" i="36"/>
  <c r="AE10" i="36"/>
  <c r="AD10" i="36"/>
  <c r="AA10" i="36"/>
  <c r="X10" i="36"/>
  <c r="AE9" i="36"/>
  <c r="AD9" i="36"/>
  <c r="AA9" i="36"/>
  <c r="X9" i="36"/>
  <c r="AE8" i="36"/>
  <c r="AD8" i="36"/>
  <c r="AA8" i="36"/>
  <c r="X8" i="36"/>
  <c r="AE94" i="37"/>
  <c r="AD94" i="37"/>
  <c r="AA94" i="37"/>
  <c r="X94" i="37"/>
  <c r="AE93" i="37"/>
  <c r="AD93" i="37"/>
  <c r="AA93" i="37"/>
  <c r="X93" i="37"/>
  <c r="AE92" i="37"/>
  <c r="AD92" i="37"/>
  <c r="AA92" i="37"/>
  <c r="X92" i="37"/>
  <c r="AE91" i="37"/>
  <c r="AD91" i="37"/>
  <c r="AA91" i="37"/>
  <c r="X91" i="37"/>
  <c r="AE90" i="37"/>
  <c r="AD90" i="37"/>
  <c r="AA90" i="37"/>
  <c r="X90" i="37"/>
  <c r="AE89" i="37"/>
  <c r="AD89" i="37"/>
  <c r="AA89" i="37"/>
  <c r="X89" i="37"/>
  <c r="AE88" i="37"/>
  <c r="AD88" i="37"/>
  <c r="AA88" i="37"/>
  <c r="X88" i="37"/>
  <c r="AE87" i="37"/>
  <c r="AD87" i="37"/>
  <c r="AA87" i="37"/>
  <c r="X87" i="37"/>
  <c r="AE86" i="37"/>
  <c r="AD86" i="37"/>
  <c r="AA86" i="37"/>
  <c r="X86" i="37"/>
  <c r="AE85" i="37"/>
  <c r="AD85" i="37"/>
  <c r="AA85" i="37"/>
  <c r="X85" i="37"/>
  <c r="AE84" i="37"/>
  <c r="AD84" i="37"/>
  <c r="AA84" i="37"/>
  <c r="X84" i="37"/>
  <c r="AE83" i="37"/>
  <c r="AD83" i="37"/>
  <c r="AA83" i="37"/>
  <c r="X83" i="37"/>
  <c r="AE82" i="37"/>
  <c r="AD82" i="37"/>
  <c r="AA82" i="37"/>
  <c r="X82" i="37"/>
  <c r="AE81" i="37"/>
  <c r="AD81" i="37"/>
  <c r="AA81" i="37"/>
  <c r="X81" i="37"/>
  <c r="AE80" i="37"/>
  <c r="AD80" i="37"/>
  <c r="AA80" i="37"/>
  <c r="X80" i="37"/>
  <c r="AE79" i="37"/>
  <c r="AD79" i="37"/>
  <c r="AA79" i="37"/>
  <c r="X79" i="37"/>
  <c r="AE78" i="37"/>
  <c r="AD78" i="37"/>
  <c r="AA78" i="37"/>
  <c r="X78" i="37"/>
  <c r="AE77" i="37"/>
  <c r="AD77" i="37"/>
  <c r="AA77" i="37"/>
  <c r="X77" i="37"/>
  <c r="AE76" i="37"/>
  <c r="AD76" i="37"/>
  <c r="AA76" i="37"/>
  <c r="X76" i="37"/>
  <c r="AE75" i="37"/>
  <c r="AD75" i="37"/>
  <c r="AA75" i="37"/>
  <c r="X75" i="37"/>
  <c r="AE74" i="37"/>
  <c r="AD74" i="37"/>
  <c r="AA74" i="37"/>
  <c r="X74" i="37"/>
  <c r="AE73" i="37"/>
  <c r="AD73" i="37"/>
  <c r="AA73" i="37"/>
  <c r="X73" i="37"/>
  <c r="AE72" i="37"/>
  <c r="AD72" i="37"/>
  <c r="AA72" i="37"/>
  <c r="X72" i="37"/>
  <c r="AE71" i="37"/>
  <c r="AD71" i="37"/>
  <c r="AA71" i="37"/>
  <c r="X71" i="37"/>
  <c r="AE70" i="37"/>
  <c r="AD70" i="37"/>
  <c r="AA70" i="37"/>
  <c r="X70" i="37"/>
  <c r="AE69" i="37"/>
  <c r="AD69" i="37"/>
  <c r="AA69" i="37"/>
  <c r="X69" i="37"/>
  <c r="AE68" i="37"/>
  <c r="AD68" i="37"/>
  <c r="AA68" i="37"/>
  <c r="X68" i="37"/>
  <c r="AE67" i="37"/>
  <c r="AD67" i="37"/>
  <c r="AA67" i="37"/>
  <c r="X67" i="37"/>
  <c r="AE66" i="37"/>
  <c r="AD66" i="37"/>
  <c r="AA66" i="37"/>
  <c r="X66" i="37"/>
  <c r="AE65" i="37"/>
  <c r="AD65" i="37"/>
  <c r="AA65" i="37"/>
  <c r="X65" i="37"/>
  <c r="AE64" i="37"/>
  <c r="AD64" i="37"/>
  <c r="AA64" i="37"/>
  <c r="X64" i="37"/>
  <c r="AE63" i="37"/>
  <c r="AD63" i="37"/>
  <c r="AA63" i="37"/>
  <c r="X63" i="37"/>
  <c r="AE62" i="37"/>
  <c r="AD62" i="37"/>
  <c r="AA62" i="37"/>
  <c r="X62" i="37"/>
  <c r="AE61" i="37"/>
  <c r="AD61" i="37"/>
  <c r="AA61" i="37"/>
  <c r="X61" i="37"/>
  <c r="AE60" i="37"/>
  <c r="AD60" i="37"/>
  <c r="AA60" i="37"/>
  <c r="X60" i="37"/>
  <c r="AE59" i="37"/>
  <c r="AD59" i="37"/>
  <c r="AA59" i="37"/>
  <c r="X59" i="37"/>
  <c r="AE58" i="37"/>
  <c r="AD58" i="37"/>
  <c r="AA58" i="37"/>
  <c r="X58" i="37"/>
  <c r="AE57" i="37"/>
  <c r="AD57" i="37"/>
  <c r="AA57" i="37"/>
  <c r="X57" i="37"/>
  <c r="AE56" i="37"/>
  <c r="AD56" i="37"/>
  <c r="AA56" i="37"/>
  <c r="X56" i="37"/>
  <c r="AE55" i="37"/>
  <c r="AD55" i="37"/>
  <c r="AA55" i="37"/>
  <c r="X55" i="37"/>
  <c r="AE54" i="37"/>
  <c r="AD54" i="37"/>
  <c r="AA54" i="37"/>
  <c r="X54" i="37"/>
  <c r="AE53" i="37"/>
  <c r="AD53" i="37"/>
  <c r="AA53" i="37"/>
  <c r="X53" i="37"/>
  <c r="AE52" i="37"/>
  <c r="AD52" i="37"/>
  <c r="AA52" i="37"/>
  <c r="X52" i="37"/>
  <c r="AE51" i="37"/>
  <c r="AD51" i="37"/>
  <c r="AA51" i="37"/>
  <c r="X51" i="37"/>
  <c r="AE50" i="37"/>
  <c r="AD50" i="37"/>
  <c r="AA50" i="37"/>
  <c r="X50" i="37"/>
  <c r="AE49" i="37"/>
  <c r="AD49" i="37"/>
  <c r="AA49" i="37"/>
  <c r="X49" i="37"/>
  <c r="AE48" i="37"/>
  <c r="AD48" i="37"/>
  <c r="AA48" i="37"/>
  <c r="X48" i="37"/>
  <c r="AE47" i="37"/>
  <c r="AD47" i="37"/>
  <c r="AA47" i="37"/>
  <c r="X47" i="37"/>
  <c r="AE46" i="37"/>
  <c r="AD46" i="37"/>
  <c r="AA46" i="37"/>
  <c r="X46" i="37"/>
  <c r="AE45" i="37"/>
  <c r="AD45" i="37"/>
  <c r="AA45" i="37"/>
  <c r="X45" i="37"/>
  <c r="AE44" i="37"/>
  <c r="AD44" i="37"/>
  <c r="AA44" i="37"/>
  <c r="X44" i="37"/>
  <c r="AE43" i="37"/>
  <c r="AD43" i="37"/>
  <c r="AA43" i="37"/>
  <c r="X43" i="37"/>
  <c r="AE42" i="37"/>
  <c r="AD42" i="37"/>
  <c r="AA42" i="37"/>
  <c r="X42" i="37"/>
  <c r="AE41" i="37"/>
  <c r="AD41" i="37"/>
  <c r="AA41" i="37"/>
  <c r="X41" i="37"/>
  <c r="AE40" i="37"/>
  <c r="AD40" i="37"/>
  <c r="AA40" i="37"/>
  <c r="X40" i="37"/>
  <c r="AE39" i="37"/>
  <c r="AD39" i="37"/>
  <c r="AA39" i="37"/>
  <c r="X39" i="37"/>
  <c r="AE38" i="37"/>
  <c r="AD38" i="37"/>
  <c r="AA38" i="37"/>
  <c r="X38" i="37"/>
  <c r="AE37" i="37"/>
  <c r="AD37" i="37"/>
  <c r="AA37" i="37"/>
  <c r="X37" i="37"/>
  <c r="AE36" i="37"/>
  <c r="AD36" i="37"/>
  <c r="AA36" i="37"/>
  <c r="X36" i="37"/>
  <c r="AE35" i="37"/>
  <c r="AD35" i="37"/>
  <c r="AA35" i="37"/>
  <c r="X35" i="37"/>
  <c r="AE34" i="37"/>
  <c r="AD34" i="37"/>
  <c r="AA34" i="37"/>
  <c r="X34" i="37"/>
  <c r="AE33" i="37"/>
  <c r="AD33" i="37"/>
  <c r="AA33" i="37"/>
  <c r="X33" i="37"/>
  <c r="AE32" i="37"/>
  <c r="AD32" i="37"/>
  <c r="AA32" i="37"/>
  <c r="X32" i="37"/>
  <c r="AE31" i="37"/>
  <c r="AD31" i="37"/>
  <c r="AA31" i="37"/>
  <c r="X31" i="37"/>
  <c r="AE30" i="37"/>
  <c r="AD30" i="37"/>
  <c r="AA30" i="37"/>
  <c r="X30" i="37"/>
  <c r="AE29" i="37"/>
  <c r="AD29" i="37"/>
  <c r="AA29" i="37"/>
  <c r="X29" i="37"/>
  <c r="AE28" i="37"/>
  <c r="AD28" i="37"/>
  <c r="AA28" i="37"/>
  <c r="X28" i="37"/>
  <c r="AE27" i="37"/>
  <c r="AD27" i="37"/>
  <c r="AA27" i="37"/>
  <c r="X27" i="37"/>
  <c r="AE26" i="37"/>
  <c r="AD26" i="37"/>
  <c r="AA26" i="37"/>
  <c r="X26" i="37"/>
  <c r="AE25" i="37"/>
  <c r="AD25" i="37"/>
  <c r="AA25" i="37"/>
  <c r="X25" i="37"/>
  <c r="AE24" i="37"/>
  <c r="AD24" i="37"/>
  <c r="AA24" i="37"/>
  <c r="X24" i="37"/>
  <c r="AE23" i="37"/>
  <c r="AD23" i="37"/>
  <c r="AA23" i="37"/>
  <c r="X23" i="37"/>
  <c r="AE22" i="37"/>
  <c r="AD22" i="37"/>
  <c r="AA22" i="37"/>
  <c r="X22" i="37"/>
  <c r="AE21" i="37"/>
  <c r="AD21" i="37"/>
  <c r="AA21" i="37"/>
  <c r="X21" i="37"/>
  <c r="AE20" i="37"/>
  <c r="AD20" i="37"/>
  <c r="AA20" i="37"/>
  <c r="X20" i="37"/>
  <c r="AE19" i="37"/>
  <c r="AD19" i="37"/>
  <c r="AA19" i="37"/>
  <c r="X19" i="37"/>
  <c r="AE18" i="37"/>
  <c r="AD18" i="37"/>
  <c r="AA18" i="37"/>
  <c r="X18" i="37"/>
  <c r="AE17" i="37"/>
  <c r="AD17" i="37"/>
  <c r="AA17" i="37"/>
  <c r="X17" i="37"/>
  <c r="AE16" i="37"/>
  <c r="AD16" i="37"/>
  <c r="AA16" i="37"/>
  <c r="X16" i="37"/>
  <c r="AE15" i="37"/>
  <c r="AD15" i="37"/>
  <c r="AA15" i="37"/>
  <c r="X15" i="37"/>
  <c r="AE14" i="37"/>
  <c r="AD14" i="37"/>
  <c r="AA14" i="37"/>
  <c r="X14" i="37"/>
  <c r="AE13" i="37"/>
  <c r="AD13" i="37"/>
  <c r="AA13" i="37"/>
  <c r="X13" i="37"/>
  <c r="AE12" i="37"/>
  <c r="AD12" i="37"/>
  <c r="AA12" i="37"/>
  <c r="X12" i="37"/>
  <c r="AE11" i="37"/>
  <c r="AD11" i="37"/>
  <c r="AA11" i="37"/>
  <c r="X11" i="37"/>
  <c r="AE10" i="37"/>
  <c r="AD10" i="37"/>
  <c r="AA10" i="37"/>
  <c r="X10" i="37"/>
  <c r="AE9" i="37"/>
  <c r="AD9" i="37"/>
  <c r="AA9" i="37"/>
  <c r="X9" i="37"/>
  <c r="AE8" i="37"/>
  <c r="AD8" i="37"/>
  <c r="AA8" i="37"/>
  <c r="X8" i="37"/>
  <c r="AE179" i="38"/>
  <c r="AD179" i="38"/>
  <c r="AA179" i="38"/>
  <c r="X179" i="38"/>
  <c r="AE178" i="38"/>
  <c r="AD178" i="38"/>
  <c r="AA178" i="38"/>
  <c r="X178" i="38"/>
  <c r="AE177" i="38"/>
  <c r="AD177" i="38"/>
  <c r="AA177" i="38"/>
  <c r="X177" i="38"/>
  <c r="AE176" i="38"/>
  <c r="AD176" i="38"/>
  <c r="AA176" i="38"/>
  <c r="X176" i="38"/>
  <c r="AE175" i="38"/>
  <c r="AD175" i="38"/>
  <c r="AA175" i="38"/>
  <c r="X175" i="38"/>
  <c r="AE174" i="38"/>
  <c r="AD174" i="38"/>
  <c r="AA174" i="38"/>
  <c r="X174" i="38"/>
  <c r="AE173" i="38"/>
  <c r="AD173" i="38"/>
  <c r="AA173" i="38"/>
  <c r="X173" i="38"/>
  <c r="AE172" i="38"/>
  <c r="AD172" i="38"/>
  <c r="AA172" i="38"/>
  <c r="X172" i="38"/>
  <c r="AE171" i="38"/>
  <c r="AD171" i="38"/>
  <c r="AA171" i="38"/>
  <c r="X171" i="38"/>
  <c r="AE170" i="38"/>
  <c r="AD170" i="38"/>
  <c r="AA170" i="38"/>
  <c r="X170" i="38"/>
  <c r="AE169" i="38"/>
  <c r="AD169" i="38"/>
  <c r="AA169" i="38"/>
  <c r="X169" i="38"/>
  <c r="AE168" i="38"/>
  <c r="AD168" i="38"/>
  <c r="AA168" i="38"/>
  <c r="X168" i="38"/>
  <c r="AE167" i="38"/>
  <c r="AD167" i="38"/>
  <c r="AA167" i="38"/>
  <c r="X167" i="38"/>
  <c r="AE166" i="38"/>
  <c r="AD166" i="38"/>
  <c r="AA166" i="38"/>
  <c r="X166" i="38"/>
  <c r="AE165" i="38"/>
  <c r="AD165" i="38"/>
  <c r="AA165" i="38"/>
  <c r="X165" i="38"/>
  <c r="AE164" i="38"/>
  <c r="AD164" i="38"/>
  <c r="AA164" i="38"/>
  <c r="X164" i="38"/>
  <c r="AE163" i="38"/>
  <c r="AD163" i="38"/>
  <c r="AA163" i="38"/>
  <c r="X163" i="38"/>
  <c r="AE162" i="38"/>
  <c r="AD162" i="38"/>
  <c r="AA162" i="38"/>
  <c r="X162" i="38"/>
  <c r="AE161" i="38"/>
  <c r="AD161" i="38"/>
  <c r="AA161" i="38"/>
  <c r="X161" i="38"/>
  <c r="AE160" i="38"/>
  <c r="AD160" i="38"/>
  <c r="AA160" i="38"/>
  <c r="X160" i="38"/>
  <c r="AE159" i="38"/>
  <c r="AD159" i="38"/>
  <c r="AA159" i="38"/>
  <c r="X159" i="38"/>
  <c r="AE158" i="38"/>
  <c r="AD158" i="38"/>
  <c r="AA158" i="38"/>
  <c r="X158" i="38"/>
  <c r="AE157" i="38"/>
  <c r="AD157" i="38"/>
  <c r="AA157" i="38"/>
  <c r="X157" i="38"/>
  <c r="AE156" i="38"/>
  <c r="AD156" i="38"/>
  <c r="AA156" i="38"/>
  <c r="X156" i="38"/>
  <c r="AE155" i="38"/>
  <c r="AD155" i="38"/>
  <c r="AA155" i="38"/>
  <c r="X155" i="38"/>
  <c r="AE154" i="38"/>
  <c r="AD154" i="38"/>
  <c r="AA154" i="38"/>
  <c r="X154" i="38"/>
  <c r="AE153" i="38"/>
  <c r="AD153" i="38"/>
  <c r="AA153" i="38"/>
  <c r="X153" i="38"/>
  <c r="AE152" i="38"/>
  <c r="AD152" i="38"/>
  <c r="AA152" i="38"/>
  <c r="X152" i="38"/>
  <c r="AE151" i="38"/>
  <c r="AD151" i="38"/>
  <c r="AA151" i="38"/>
  <c r="X151" i="38"/>
  <c r="AE150" i="38"/>
  <c r="AD150" i="38"/>
  <c r="AA150" i="38"/>
  <c r="X150" i="38"/>
  <c r="AE149" i="38"/>
  <c r="AD149" i="38"/>
  <c r="AA149" i="38"/>
  <c r="X149" i="38"/>
  <c r="AE148" i="38"/>
  <c r="AD148" i="38"/>
  <c r="AA148" i="38"/>
  <c r="X148" i="38"/>
  <c r="AE147" i="38"/>
  <c r="AD147" i="38"/>
  <c r="AA147" i="38"/>
  <c r="X147" i="38"/>
  <c r="AE146" i="38"/>
  <c r="AD146" i="38"/>
  <c r="AA146" i="38"/>
  <c r="X146" i="38"/>
  <c r="AE145" i="38"/>
  <c r="AD145" i="38"/>
  <c r="AA145" i="38"/>
  <c r="X145" i="38"/>
  <c r="AE144" i="38"/>
  <c r="AD144" i="38"/>
  <c r="AA144" i="38"/>
  <c r="X144" i="38"/>
  <c r="AE143" i="38"/>
  <c r="AD143" i="38"/>
  <c r="AA143" i="38"/>
  <c r="X143" i="38"/>
  <c r="AE142" i="38"/>
  <c r="AD142" i="38"/>
  <c r="AA142" i="38"/>
  <c r="X142" i="38"/>
  <c r="AE141" i="38"/>
  <c r="AD141" i="38"/>
  <c r="AA141" i="38"/>
  <c r="X141" i="38"/>
  <c r="AE140" i="38"/>
  <c r="AD140" i="38"/>
  <c r="AA140" i="38"/>
  <c r="X140" i="38"/>
  <c r="AE139" i="38"/>
  <c r="AD139" i="38"/>
  <c r="AA139" i="38"/>
  <c r="X139" i="38"/>
  <c r="AE138" i="38"/>
  <c r="AD138" i="38"/>
  <c r="AA138" i="38"/>
  <c r="X138" i="38"/>
  <c r="AE137" i="38"/>
  <c r="AD137" i="38"/>
  <c r="AA137" i="38"/>
  <c r="X137" i="38"/>
  <c r="AE136" i="38"/>
  <c r="AD136" i="38"/>
  <c r="AA136" i="38"/>
  <c r="X136" i="38"/>
  <c r="AE135" i="38"/>
  <c r="AD135" i="38"/>
  <c r="AA135" i="38"/>
  <c r="X135" i="38"/>
  <c r="AE134" i="38"/>
  <c r="AD134" i="38"/>
  <c r="AA134" i="38"/>
  <c r="X134" i="38"/>
  <c r="AE133" i="38"/>
  <c r="AD133" i="38"/>
  <c r="AA133" i="38"/>
  <c r="X133" i="38"/>
  <c r="AE132" i="38"/>
  <c r="AD132" i="38"/>
  <c r="AA132" i="38"/>
  <c r="X132" i="38"/>
  <c r="AE131" i="38"/>
  <c r="AD131" i="38"/>
  <c r="AA131" i="38"/>
  <c r="X131" i="38"/>
  <c r="AE130" i="38"/>
  <c r="AD130" i="38"/>
  <c r="AA130" i="38"/>
  <c r="X130" i="38"/>
  <c r="AE129" i="38"/>
  <c r="AD129" i="38"/>
  <c r="AA129" i="38"/>
  <c r="X129" i="38"/>
  <c r="AE128" i="38"/>
  <c r="AD128" i="38"/>
  <c r="AA128" i="38"/>
  <c r="X128" i="38"/>
  <c r="AE127" i="38"/>
  <c r="AD127" i="38"/>
  <c r="AA127" i="38"/>
  <c r="X127" i="38"/>
  <c r="AE126" i="38"/>
  <c r="AD126" i="38"/>
  <c r="AA126" i="38"/>
  <c r="X126" i="38"/>
  <c r="AE125" i="38"/>
  <c r="AD125" i="38"/>
  <c r="AA125" i="38"/>
  <c r="X125" i="38"/>
  <c r="AE124" i="38"/>
  <c r="AD124" i="38"/>
  <c r="AA124" i="38"/>
  <c r="X124" i="38"/>
  <c r="AE123" i="38"/>
  <c r="AD123" i="38"/>
  <c r="AA123" i="38"/>
  <c r="X123" i="38"/>
  <c r="AE122" i="38"/>
  <c r="AD122" i="38"/>
  <c r="AA122" i="38"/>
  <c r="X122" i="38"/>
  <c r="AE121" i="38"/>
  <c r="AD121" i="38"/>
  <c r="AA121" i="38"/>
  <c r="X121" i="38"/>
  <c r="AE120" i="38"/>
  <c r="AD120" i="38"/>
  <c r="AA120" i="38"/>
  <c r="X120" i="38"/>
  <c r="AE119" i="38"/>
  <c r="AD119" i="38"/>
  <c r="AA119" i="38"/>
  <c r="X119" i="38"/>
  <c r="AE118" i="38"/>
  <c r="AD118" i="38"/>
  <c r="AA118" i="38"/>
  <c r="X118" i="38"/>
  <c r="AE117" i="38"/>
  <c r="AD117" i="38"/>
  <c r="AA117" i="38"/>
  <c r="X117" i="38"/>
  <c r="AE116" i="38"/>
  <c r="AD116" i="38"/>
  <c r="AA116" i="38"/>
  <c r="X116" i="38"/>
  <c r="AE115" i="38"/>
  <c r="AD115" i="38"/>
  <c r="AA115" i="38"/>
  <c r="X115" i="38"/>
  <c r="AE114" i="38"/>
  <c r="AD114" i="38"/>
  <c r="AA114" i="38"/>
  <c r="X114" i="38"/>
  <c r="AE113" i="38"/>
  <c r="AD113" i="38"/>
  <c r="AA113" i="38"/>
  <c r="X113" i="38"/>
  <c r="AE112" i="38"/>
  <c r="AD112" i="38"/>
  <c r="AA112" i="38"/>
  <c r="X112" i="38"/>
  <c r="AE111" i="38"/>
  <c r="AD111" i="38"/>
  <c r="AA111" i="38"/>
  <c r="X111" i="38"/>
  <c r="AE110" i="38"/>
  <c r="AD110" i="38"/>
  <c r="AA110" i="38"/>
  <c r="X110" i="38"/>
  <c r="AE109" i="38"/>
  <c r="AD109" i="38"/>
  <c r="AA109" i="38"/>
  <c r="X109" i="38"/>
  <c r="AE108" i="38"/>
  <c r="AD108" i="38"/>
  <c r="AA108" i="38"/>
  <c r="X108" i="38"/>
  <c r="AE107" i="38"/>
  <c r="AD107" i="38"/>
  <c r="AA107" i="38"/>
  <c r="X107" i="38"/>
  <c r="AE106" i="38"/>
  <c r="AD106" i="38"/>
  <c r="AA106" i="38"/>
  <c r="X106" i="38"/>
  <c r="AE105" i="38"/>
  <c r="AD105" i="38"/>
  <c r="AA105" i="38"/>
  <c r="X105" i="38"/>
  <c r="AE104" i="38"/>
  <c r="AD104" i="38"/>
  <c r="AA104" i="38"/>
  <c r="X104" i="38"/>
  <c r="AE103" i="38"/>
  <c r="AD103" i="38"/>
  <c r="AA103" i="38"/>
  <c r="X103" i="38"/>
  <c r="AE102" i="38"/>
  <c r="AD102" i="38"/>
  <c r="AA102" i="38"/>
  <c r="X102" i="38"/>
  <c r="AE101" i="38"/>
  <c r="AD101" i="38"/>
  <c r="AA101" i="38"/>
  <c r="X101" i="38"/>
  <c r="AE100" i="38"/>
  <c r="AD100" i="38"/>
  <c r="AA100" i="38"/>
  <c r="X100" i="38"/>
  <c r="AE99" i="38"/>
  <c r="AD99" i="38"/>
  <c r="AA99" i="38"/>
  <c r="X99" i="38"/>
  <c r="AE98" i="38"/>
  <c r="AD98" i="38"/>
  <c r="AA98" i="38"/>
  <c r="X98" i="38"/>
  <c r="AE97" i="38"/>
  <c r="AD97" i="38"/>
  <c r="AA97" i="38"/>
  <c r="X97" i="38"/>
  <c r="AE96" i="38"/>
  <c r="AD96" i="38"/>
  <c r="AA96" i="38"/>
  <c r="X96" i="38"/>
  <c r="AE95" i="38"/>
  <c r="AD95" i="38"/>
  <c r="AA95" i="38"/>
  <c r="X95" i="38"/>
  <c r="AE94" i="38"/>
  <c r="AD94" i="38"/>
  <c r="AA94" i="38"/>
  <c r="X94" i="38"/>
  <c r="AE93" i="38"/>
  <c r="AD93" i="38"/>
  <c r="AA93" i="38"/>
  <c r="X93" i="38"/>
  <c r="AE92" i="38"/>
  <c r="AD92" i="38"/>
  <c r="AA92" i="38"/>
  <c r="X92" i="38"/>
  <c r="AE91" i="38"/>
  <c r="AD91" i="38"/>
  <c r="AA91" i="38"/>
  <c r="X91" i="38"/>
  <c r="AE90" i="38"/>
  <c r="AD90" i="38"/>
  <c r="AA90" i="38"/>
  <c r="X90" i="38"/>
  <c r="AE89" i="38"/>
  <c r="AD89" i="38"/>
  <c r="AA89" i="38"/>
  <c r="X89" i="38"/>
  <c r="AE88" i="38"/>
  <c r="AD88" i="38"/>
  <c r="AA88" i="38"/>
  <c r="X88" i="38"/>
  <c r="AE87" i="38"/>
  <c r="AD87" i="38"/>
  <c r="AA87" i="38"/>
  <c r="X87" i="38"/>
  <c r="AE86" i="38"/>
  <c r="AD86" i="38"/>
  <c r="AA86" i="38"/>
  <c r="X86" i="38"/>
  <c r="AE85" i="38"/>
  <c r="AD85" i="38"/>
  <c r="AA85" i="38"/>
  <c r="X85" i="38"/>
  <c r="AE84" i="38"/>
  <c r="AD84" i="38"/>
  <c r="AA84" i="38"/>
  <c r="X84" i="38"/>
  <c r="AE83" i="38"/>
  <c r="AD83" i="38"/>
  <c r="AA83" i="38"/>
  <c r="X83" i="38"/>
  <c r="AE82" i="38"/>
  <c r="AD82" i="38"/>
  <c r="AA82" i="38"/>
  <c r="X82" i="38"/>
  <c r="AE81" i="38"/>
  <c r="AD81" i="38"/>
  <c r="AA81" i="38"/>
  <c r="X81" i="38"/>
  <c r="AE80" i="38"/>
  <c r="AD80" i="38"/>
  <c r="AA80" i="38"/>
  <c r="X80" i="38"/>
  <c r="AE79" i="38"/>
  <c r="AD79" i="38"/>
  <c r="AA79" i="38"/>
  <c r="X79" i="38"/>
  <c r="AE78" i="38"/>
  <c r="AD78" i="38"/>
  <c r="AA78" i="38"/>
  <c r="X78" i="38"/>
  <c r="AE77" i="38"/>
  <c r="AD77" i="38"/>
  <c r="AA77" i="38"/>
  <c r="X77" i="38"/>
  <c r="AE76" i="38"/>
  <c r="AD76" i="38"/>
  <c r="AA76" i="38"/>
  <c r="X76" i="38"/>
  <c r="AE75" i="38"/>
  <c r="AD75" i="38"/>
  <c r="AA75" i="38"/>
  <c r="X75" i="38"/>
  <c r="AE74" i="38"/>
  <c r="AD74" i="38"/>
  <c r="AA74" i="38"/>
  <c r="X74" i="38"/>
  <c r="AE73" i="38"/>
  <c r="AD73" i="38"/>
  <c r="AA73" i="38"/>
  <c r="X73" i="38"/>
  <c r="AE72" i="38"/>
  <c r="AD72" i="38"/>
  <c r="AA72" i="38"/>
  <c r="X72" i="38"/>
  <c r="AE71" i="38"/>
  <c r="AD71" i="38"/>
  <c r="AA71" i="38"/>
  <c r="X71" i="38"/>
  <c r="AE70" i="38"/>
  <c r="AD70" i="38"/>
  <c r="AA70" i="38"/>
  <c r="X70" i="38"/>
  <c r="AE69" i="38"/>
  <c r="AD69" i="38"/>
  <c r="AA69" i="38"/>
  <c r="X69" i="38"/>
  <c r="AE68" i="38"/>
  <c r="AD68" i="38"/>
  <c r="AA68" i="38"/>
  <c r="X68" i="38"/>
  <c r="AE67" i="38"/>
  <c r="AD67" i="38"/>
  <c r="AA67" i="38"/>
  <c r="X67" i="38"/>
  <c r="AE66" i="38"/>
  <c r="AD66" i="38"/>
  <c r="AA66" i="38"/>
  <c r="X66" i="38"/>
  <c r="AE65" i="38"/>
  <c r="AD65" i="38"/>
  <c r="AA65" i="38"/>
  <c r="X65" i="38"/>
  <c r="AE64" i="38"/>
  <c r="AD64" i="38"/>
  <c r="AA64" i="38"/>
  <c r="X64" i="38"/>
  <c r="AE63" i="38"/>
  <c r="AD63" i="38"/>
  <c r="AA63" i="38"/>
  <c r="X63" i="38"/>
  <c r="AE62" i="38"/>
  <c r="AD62" i="38"/>
  <c r="AA62" i="38"/>
  <c r="X62" i="38"/>
  <c r="AE61" i="38"/>
  <c r="AD61" i="38"/>
  <c r="AA61" i="38"/>
  <c r="X61" i="38"/>
  <c r="AE60" i="38"/>
  <c r="AD60" i="38"/>
  <c r="AA60" i="38"/>
  <c r="X60" i="38"/>
  <c r="AE59" i="38"/>
  <c r="AD59" i="38"/>
  <c r="AA59" i="38"/>
  <c r="X59" i="38"/>
  <c r="AE58" i="38"/>
  <c r="AD58" i="38"/>
  <c r="AA58" i="38"/>
  <c r="X58" i="38"/>
  <c r="AE57" i="38"/>
  <c r="AD57" i="38"/>
  <c r="AA57" i="38"/>
  <c r="X57" i="38"/>
  <c r="AE56" i="38"/>
  <c r="AD56" i="38"/>
  <c r="AA56" i="38"/>
  <c r="X56" i="38"/>
  <c r="AE55" i="38"/>
  <c r="AD55" i="38"/>
  <c r="AA55" i="38"/>
  <c r="X55" i="38"/>
  <c r="AE54" i="38"/>
  <c r="AD54" i="38"/>
  <c r="AA54" i="38"/>
  <c r="X54" i="38"/>
  <c r="AE53" i="38"/>
  <c r="AD53" i="38"/>
  <c r="AA53" i="38"/>
  <c r="X53" i="38"/>
  <c r="AE52" i="38"/>
  <c r="AD52" i="38"/>
  <c r="AA52" i="38"/>
  <c r="X52" i="38"/>
  <c r="AE51" i="38"/>
  <c r="AD51" i="38"/>
  <c r="AA51" i="38"/>
  <c r="X51" i="38"/>
  <c r="AE50" i="38"/>
  <c r="AD50" i="38"/>
  <c r="AA50" i="38"/>
  <c r="X50" i="38"/>
  <c r="AE49" i="38"/>
  <c r="AD49" i="38"/>
  <c r="AA49" i="38"/>
  <c r="X49" i="38"/>
  <c r="AE48" i="38"/>
  <c r="AD48" i="38"/>
  <c r="AA48" i="38"/>
  <c r="X48" i="38"/>
  <c r="AE47" i="38"/>
  <c r="AD47" i="38"/>
  <c r="AA47" i="38"/>
  <c r="X47" i="38"/>
  <c r="AE46" i="38"/>
  <c r="AD46" i="38"/>
  <c r="AA46" i="38"/>
  <c r="X46" i="38"/>
  <c r="AE45" i="38"/>
  <c r="AD45" i="38"/>
  <c r="AA45" i="38"/>
  <c r="X45" i="38"/>
  <c r="AE44" i="38"/>
  <c r="AD44" i="38"/>
  <c r="AA44" i="38"/>
  <c r="X44" i="38"/>
  <c r="AE43" i="38"/>
  <c r="AD43" i="38"/>
  <c r="AA43" i="38"/>
  <c r="X43" i="38"/>
  <c r="AE42" i="38"/>
  <c r="AD42" i="38"/>
  <c r="AA42" i="38"/>
  <c r="X42" i="38"/>
  <c r="AE41" i="38"/>
  <c r="AD41" i="38"/>
  <c r="AA41" i="38"/>
  <c r="X41" i="38"/>
  <c r="AE40" i="38"/>
  <c r="AD40" i="38"/>
  <c r="AA40" i="38"/>
  <c r="X40" i="38"/>
  <c r="AE39" i="38"/>
  <c r="AD39" i="38"/>
  <c r="AA39" i="38"/>
  <c r="X39" i="38"/>
  <c r="AE38" i="38"/>
  <c r="AD38" i="38"/>
  <c r="AA38" i="38"/>
  <c r="X38" i="38"/>
  <c r="AE37" i="38"/>
  <c r="AD37" i="38"/>
  <c r="AA37" i="38"/>
  <c r="X37" i="38"/>
  <c r="AE36" i="38"/>
  <c r="AD36" i="38"/>
  <c r="AA36" i="38"/>
  <c r="X36" i="38"/>
  <c r="AE35" i="38"/>
  <c r="AD35" i="38"/>
  <c r="AA35" i="38"/>
  <c r="X35" i="38"/>
  <c r="AE34" i="38"/>
  <c r="AD34" i="38"/>
  <c r="AA34" i="38"/>
  <c r="X34" i="38"/>
  <c r="AE33" i="38"/>
  <c r="AD33" i="38"/>
  <c r="AA33" i="38"/>
  <c r="X33" i="38"/>
  <c r="AE32" i="38"/>
  <c r="AD32" i="38"/>
  <c r="AA32" i="38"/>
  <c r="X32" i="38"/>
  <c r="AE31" i="38"/>
  <c r="AD31" i="38"/>
  <c r="AA31" i="38"/>
  <c r="X31" i="38"/>
  <c r="AE30" i="38"/>
  <c r="AD30" i="38"/>
  <c r="AA30" i="38"/>
  <c r="X30" i="38"/>
  <c r="AE29" i="38"/>
  <c r="AD29" i="38"/>
  <c r="AA29" i="38"/>
  <c r="X29" i="38"/>
  <c r="AE28" i="38"/>
  <c r="AD28" i="38"/>
  <c r="AA28" i="38"/>
  <c r="X28" i="38"/>
  <c r="AE27" i="38"/>
  <c r="AD27" i="38"/>
  <c r="AA27" i="38"/>
  <c r="X27" i="38"/>
  <c r="AE26" i="38"/>
  <c r="AD26" i="38"/>
  <c r="AA26" i="38"/>
  <c r="X26" i="38"/>
  <c r="AE25" i="38"/>
  <c r="AD25" i="38"/>
  <c r="AA25" i="38"/>
  <c r="X25" i="38"/>
  <c r="AE24" i="38"/>
  <c r="AD24" i="38"/>
  <c r="AA24" i="38"/>
  <c r="X24" i="38"/>
  <c r="AE23" i="38"/>
  <c r="AD23" i="38"/>
  <c r="AA23" i="38"/>
  <c r="X23" i="38"/>
  <c r="AE22" i="38"/>
  <c r="AD22" i="38"/>
  <c r="AA22" i="38"/>
  <c r="X22" i="38"/>
  <c r="AE21" i="38"/>
  <c r="AD21" i="38"/>
  <c r="AA21" i="38"/>
  <c r="X21" i="38"/>
  <c r="AE20" i="38"/>
  <c r="AD20" i="38"/>
  <c r="AA20" i="38"/>
  <c r="X20" i="38"/>
  <c r="AE19" i="38"/>
  <c r="AD19" i="38"/>
  <c r="AA19" i="38"/>
  <c r="X19" i="38"/>
  <c r="AE18" i="38"/>
  <c r="AD18" i="38"/>
  <c r="AA18" i="38"/>
  <c r="X18" i="38"/>
  <c r="AE17" i="38"/>
  <c r="AD17" i="38"/>
  <c r="AA17" i="38"/>
  <c r="X17" i="38"/>
  <c r="AE16" i="38"/>
  <c r="AD16" i="38"/>
  <c r="AA16" i="38"/>
  <c r="X16" i="38"/>
  <c r="AE15" i="38"/>
  <c r="AD15" i="38"/>
  <c r="AA15" i="38"/>
  <c r="X15" i="38"/>
  <c r="AE14" i="38"/>
  <c r="AD14" i="38"/>
  <c r="AA14" i="38"/>
  <c r="X14" i="38"/>
  <c r="AE13" i="38"/>
  <c r="AD13" i="38"/>
  <c r="AA13" i="38"/>
  <c r="X13" i="38"/>
  <c r="AE12" i="38"/>
  <c r="AD12" i="38"/>
  <c r="AA12" i="38"/>
  <c r="X12" i="38"/>
  <c r="AE11" i="38"/>
  <c r="AD11" i="38"/>
  <c r="AA11" i="38"/>
  <c r="X11" i="38"/>
  <c r="AE10" i="38"/>
  <c r="AD10" i="38"/>
  <c r="AA10" i="38"/>
  <c r="X10" i="38"/>
  <c r="AE9" i="38"/>
  <c r="AD9" i="38"/>
  <c r="AA9" i="38"/>
  <c r="X9" i="38"/>
  <c r="AE8" i="38"/>
  <c r="AD8" i="38"/>
  <c r="AA8" i="38"/>
  <c r="X8" i="38"/>
  <c r="AE155" i="39"/>
  <c r="AD155" i="39"/>
  <c r="AA155" i="39"/>
  <c r="X155" i="39"/>
  <c r="AE154" i="39"/>
  <c r="AD154" i="39"/>
  <c r="AA154" i="39"/>
  <c r="X154" i="39"/>
  <c r="AE153" i="39"/>
  <c r="AD153" i="39"/>
  <c r="AA153" i="39"/>
  <c r="X153" i="39"/>
  <c r="AE152" i="39"/>
  <c r="AD152" i="39"/>
  <c r="AA152" i="39"/>
  <c r="X152" i="39"/>
  <c r="AE151" i="39"/>
  <c r="AD151" i="39"/>
  <c r="AA151" i="39"/>
  <c r="X151" i="39"/>
  <c r="AE150" i="39"/>
  <c r="AD150" i="39"/>
  <c r="AA150" i="39"/>
  <c r="X150" i="39"/>
  <c r="AE149" i="39"/>
  <c r="AD149" i="39"/>
  <c r="AA149" i="39"/>
  <c r="X149" i="39"/>
  <c r="AE148" i="39"/>
  <c r="AD148" i="39"/>
  <c r="AA148" i="39"/>
  <c r="X148" i="39"/>
  <c r="AE147" i="39"/>
  <c r="AD147" i="39"/>
  <c r="AA147" i="39"/>
  <c r="X147" i="39"/>
  <c r="AE146" i="39"/>
  <c r="AD146" i="39"/>
  <c r="AA146" i="39"/>
  <c r="X146" i="39"/>
  <c r="AE145" i="39"/>
  <c r="AD145" i="39"/>
  <c r="AA145" i="39"/>
  <c r="X145" i="39"/>
  <c r="AE144" i="39"/>
  <c r="AD144" i="39"/>
  <c r="AA144" i="39"/>
  <c r="X144" i="39"/>
  <c r="AE143" i="39"/>
  <c r="AD143" i="39"/>
  <c r="AA143" i="39"/>
  <c r="X143" i="39"/>
  <c r="AE142" i="39"/>
  <c r="AD142" i="39"/>
  <c r="AA142" i="39"/>
  <c r="X142" i="39"/>
  <c r="AE141" i="39"/>
  <c r="AD141" i="39"/>
  <c r="AA141" i="39"/>
  <c r="X141" i="39"/>
  <c r="AE140" i="39"/>
  <c r="AD140" i="39"/>
  <c r="AA140" i="39"/>
  <c r="X140" i="39"/>
  <c r="AE139" i="39"/>
  <c r="AD139" i="39"/>
  <c r="AA139" i="39"/>
  <c r="X139" i="39"/>
  <c r="AE138" i="39"/>
  <c r="AD138" i="39"/>
  <c r="AA138" i="39"/>
  <c r="X138" i="39"/>
  <c r="AE137" i="39"/>
  <c r="AD137" i="39"/>
  <c r="AA137" i="39"/>
  <c r="X137" i="39"/>
  <c r="AE136" i="39"/>
  <c r="AD136" i="39"/>
  <c r="AA136" i="39"/>
  <c r="X136" i="39"/>
  <c r="AE135" i="39"/>
  <c r="AD135" i="39"/>
  <c r="AA135" i="39"/>
  <c r="X135" i="39"/>
  <c r="AE134" i="39"/>
  <c r="AD134" i="39"/>
  <c r="AA134" i="39"/>
  <c r="X134" i="39"/>
  <c r="AE133" i="39"/>
  <c r="AD133" i="39"/>
  <c r="AA133" i="39"/>
  <c r="X133" i="39"/>
  <c r="AE132" i="39"/>
  <c r="AD132" i="39"/>
  <c r="AA132" i="39"/>
  <c r="X132" i="39"/>
  <c r="AE131" i="39"/>
  <c r="AD131" i="39"/>
  <c r="AA131" i="39"/>
  <c r="X131" i="39"/>
  <c r="AE130" i="39"/>
  <c r="AD130" i="39"/>
  <c r="AA130" i="39"/>
  <c r="X130" i="39"/>
  <c r="AE129" i="39"/>
  <c r="AD129" i="39"/>
  <c r="AA129" i="39"/>
  <c r="X129" i="39"/>
  <c r="AE128" i="39"/>
  <c r="AD128" i="39"/>
  <c r="AA128" i="39"/>
  <c r="X128" i="39"/>
  <c r="AE127" i="39"/>
  <c r="AD127" i="39"/>
  <c r="AA127" i="39"/>
  <c r="X127" i="39"/>
  <c r="AE126" i="39"/>
  <c r="AD126" i="39"/>
  <c r="AA126" i="39"/>
  <c r="X126" i="39"/>
  <c r="AE125" i="39"/>
  <c r="AD125" i="39"/>
  <c r="AA125" i="39"/>
  <c r="X125" i="39"/>
  <c r="AE124" i="39"/>
  <c r="AD124" i="39"/>
  <c r="AA124" i="39"/>
  <c r="X124" i="39"/>
  <c r="AE123" i="39"/>
  <c r="AD123" i="39"/>
  <c r="AA123" i="39"/>
  <c r="X123" i="39"/>
  <c r="AE122" i="39"/>
  <c r="AD122" i="39"/>
  <c r="AA122" i="39"/>
  <c r="X122" i="39"/>
  <c r="AE121" i="39"/>
  <c r="AD121" i="39"/>
  <c r="AA121" i="39"/>
  <c r="X121" i="39"/>
  <c r="AE120" i="39"/>
  <c r="AD120" i="39"/>
  <c r="AA120" i="39"/>
  <c r="X120" i="39"/>
  <c r="AE119" i="39"/>
  <c r="AD119" i="39"/>
  <c r="AA119" i="39"/>
  <c r="X119" i="39"/>
  <c r="AE118" i="39"/>
  <c r="AD118" i="39"/>
  <c r="AA118" i="39"/>
  <c r="X118" i="39"/>
  <c r="AE117" i="39"/>
  <c r="AD117" i="39"/>
  <c r="AA117" i="39"/>
  <c r="X117" i="39"/>
  <c r="AE116" i="39"/>
  <c r="AD116" i="39"/>
  <c r="AA116" i="39"/>
  <c r="X116" i="39"/>
  <c r="AE115" i="39"/>
  <c r="AD115" i="39"/>
  <c r="AA115" i="39"/>
  <c r="X115" i="39"/>
  <c r="AE114" i="39"/>
  <c r="AD114" i="39"/>
  <c r="AA114" i="39"/>
  <c r="X114" i="39"/>
  <c r="AE113" i="39"/>
  <c r="AD113" i="39"/>
  <c r="AA113" i="39"/>
  <c r="X113" i="39"/>
  <c r="AE112" i="39"/>
  <c r="AD112" i="39"/>
  <c r="AA112" i="39"/>
  <c r="X112" i="39"/>
  <c r="AE111" i="39"/>
  <c r="AD111" i="39"/>
  <c r="AA111" i="39"/>
  <c r="X111" i="39"/>
  <c r="AE110" i="39"/>
  <c r="AD110" i="39"/>
  <c r="AA110" i="39"/>
  <c r="X110" i="39"/>
  <c r="AE109" i="39"/>
  <c r="AD109" i="39"/>
  <c r="AA109" i="39"/>
  <c r="X109" i="39"/>
  <c r="AE108" i="39"/>
  <c r="AD108" i="39"/>
  <c r="AA108" i="39"/>
  <c r="X108" i="39"/>
  <c r="AE107" i="39"/>
  <c r="AD107" i="39"/>
  <c r="AA107" i="39"/>
  <c r="X107" i="39"/>
  <c r="AE106" i="39"/>
  <c r="AD106" i="39"/>
  <c r="AA106" i="39"/>
  <c r="X106" i="39"/>
  <c r="AE105" i="39"/>
  <c r="AD105" i="39"/>
  <c r="AA105" i="39"/>
  <c r="X105" i="39"/>
  <c r="AE104" i="39"/>
  <c r="AD104" i="39"/>
  <c r="AA104" i="39"/>
  <c r="X104" i="39"/>
  <c r="AE103" i="39"/>
  <c r="AD103" i="39"/>
  <c r="AA103" i="39"/>
  <c r="X103" i="39"/>
  <c r="AE102" i="39"/>
  <c r="AD102" i="39"/>
  <c r="AA102" i="39"/>
  <c r="X102" i="39"/>
  <c r="AE101" i="39"/>
  <c r="AD101" i="39"/>
  <c r="AA101" i="39"/>
  <c r="X101" i="39"/>
  <c r="AE100" i="39"/>
  <c r="AD100" i="39"/>
  <c r="AA100" i="39"/>
  <c r="X100" i="39"/>
  <c r="AE99" i="39"/>
  <c r="AD99" i="39"/>
  <c r="AA99" i="39"/>
  <c r="X99" i="39"/>
  <c r="AE98" i="39"/>
  <c r="AD98" i="39"/>
  <c r="AA98" i="39"/>
  <c r="X98" i="39"/>
  <c r="AE97" i="39"/>
  <c r="AD97" i="39"/>
  <c r="AA97" i="39"/>
  <c r="X97" i="39"/>
  <c r="AE96" i="39"/>
  <c r="AD96" i="39"/>
  <c r="AA96" i="39"/>
  <c r="X96" i="39"/>
  <c r="AE95" i="39"/>
  <c r="AD95" i="39"/>
  <c r="AA95" i="39"/>
  <c r="X95" i="39"/>
  <c r="AE94" i="39"/>
  <c r="AD94" i="39"/>
  <c r="AA94" i="39"/>
  <c r="X94" i="39"/>
  <c r="AE93" i="39"/>
  <c r="AD93" i="39"/>
  <c r="AA93" i="39"/>
  <c r="X93" i="39"/>
  <c r="AE92" i="39"/>
  <c r="AD92" i="39"/>
  <c r="AA92" i="39"/>
  <c r="X92" i="39"/>
  <c r="AE91" i="39"/>
  <c r="AD91" i="39"/>
  <c r="AA91" i="39"/>
  <c r="X91" i="39"/>
  <c r="AE90" i="39"/>
  <c r="AD90" i="39"/>
  <c r="AA90" i="39"/>
  <c r="X90" i="39"/>
  <c r="AE89" i="39"/>
  <c r="AD89" i="39"/>
  <c r="AA89" i="39"/>
  <c r="X89" i="39"/>
  <c r="AE88" i="39"/>
  <c r="AD88" i="39"/>
  <c r="AA88" i="39"/>
  <c r="X88" i="39"/>
  <c r="AE87" i="39"/>
  <c r="AD87" i="39"/>
  <c r="AA87" i="39"/>
  <c r="X87" i="39"/>
  <c r="AE86" i="39"/>
  <c r="AD86" i="39"/>
  <c r="AA86" i="39"/>
  <c r="X86" i="39"/>
  <c r="AE85" i="39"/>
  <c r="AD85" i="39"/>
  <c r="AA85" i="39"/>
  <c r="X85" i="39"/>
  <c r="AE84" i="39"/>
  <c r="AD84" i="39"/>
  <c r="AA84" i="39"/>
  <c r="X84" i="39"/>
  <c r="AE83" i="39"/>
  <c r="AD83" i="39"/>
  <c r="AA83" i="39"/>
  <c r="X83" i="39"/>
  <c r="AE82" i="39"/>
  <c r="AD82" i="39"/>
  <c r="AA82" i="39"/>
  <c r="X82" i="39"/>
  <c r="AE81" i="39"/>
  <c r="AD81" i="39"/>
  <c r="AA81" i="39"/>
  <c r="X81" i="39"/>
  <c r="AE80" i="39"/>
  <c r="AD80" i="39"/>
  <c r="AA80" i="39"/>
  <c r="X80" i="39"/>
  <c r="AE79" i="39"/>
  <c r="AD79" i="39"/>
  <c r="AA79" i="39"/>
  <c r="X79" i="39"/>
  <c r="AE78" i="39"/>
  <c r="AD78" i="39"/>
  <c r="AA78" i="39"/>
  <c r="X78" i="39"/>
  <c r="AE77" i="39"/>
  <c r="AD77" i="39"/>
  <c r="AA77" i="39"/>
  <c r="X77" i="39"/>
  <c r="AE76" i="39"/>
  <c r="AD76" i="39"/>
  <c r="AA76" i="39"/>
  <c r="X76" i="39"/>
  <c r="AE75" i="39"/>
  <c r="AD75" i="39"/>
  <c r="AA75" i="39"/>
  <c r="X75" i="39"/>
  <c r="AE74" i="39"/>
  <c r="AD74" i="39"/>
  <c r="AA74" i="39"/>
  <c r="X74" i="39"/>
  <c r="AE73" i="39"/>
  <c r="AD73" i="39"/>
  <c r="AA73" i="39"/>
  <c r="X73" i="39"/>
  <c r="AE72" i="39"/>
  <c r="AD72" i="39"/>
  <c r="AA72" i="39"/>
  <c r="X72" i="39"/>
  <c r="AE71" i="39"/>
  <c r="AD71" i="39"/>
  <c r="AA71" i="39"/>
  <c r="X71" i="39"/>
  <c r="AE70" i="39"/>
  <c r="AD70" i="39"/>
  <c r="AA70" i="39"/>
  <c r="X70" i="39"/>
  <c r="AE69" i="39"/>
  <c r="AD69" i="39"/>
  <c r="AA69" i="39"/>
  <c r="X69" i="39"/>
  <c r="AE68" i="39"/>
  <c r="AD68" i="39"/>
  <c r="AA68" i="39"/>
  <c r="X68" i="39"/>
  <c r="AE67" i="39"/>
  <c r="AD67" i="39"/>
  <c r="AA67" i="39"/>
  <c r="X67" i="39"/>
  <c r="AE66" i="39"/>
  <c r="AD66" i="39"/>
  <c r="AA66" i="39"/>
  <c r="X66" i="39"/>
  <c r="AE65" i="39"/>
  <c r="AD65" i="39"/>
  <c r="AA65" i="39"/>
  <c r="X65" i="39"/>
  <c r="AE64" i="39"/>
  <c r="AD64" i="39"/>
  <c r="AA64" i="39"/>
  <c r="X64" i="39"/>
  <c r="AE63" i="39"/>
  <c r="AD63" i="39"/>
  <c r="AA63" i="39"/>
  <c r="X63" i="39"/>
  <c r="AE62" i="39"/>
  <c r="AD62" i="39"/>
  <c r="AA62" i="39"/>
  <c r="X62" i="39"/>
  <c r="AE61" i="39"/>
  <c r="AD61" i="39"/>
  <c r="AA61" i="39"/>
  <c r="X61" i="39"/>
  <c r="AE60" i="39"/>
  <c r="AD60" i="39"/>
  <c r="AA60" i="39"/>
  <c r="X60" i="39"/>
  <c r="AE59" i="39"/>
  <c r="AD59" i="39"/>
  <c r="AA59" i="39"/>
  <c r="X59" i="39"/>
  <c r="AE58" i="39"/>
  <c r="AD58" i="39"/>
  <c r="AA58" i="39"/>
  <c r="X58" i="39"/>
  <c r="AE57" i="39"/>
  <c r="AD57" i="39"/>
  <c r="AA57" i="39"/>
  <c r="X57" i="39"/>
  <c r="AE56" i="39"/>
  <c r="AD56" i="39"/>
  <c r="AA56" i="39"/>
  <c r="X56" i="39"/>
  <c r="AE55" i="39"/>
  <c r="AD55" i="39"/>
  <c r="AA55" i="39"/>
  <c r="X55" i="39"/>
  <c r="AE54" i="39"/>
  <c r="AD54" i="39"/>
  <c r="AA54" i="39"/>
  <c r="X54" i="39"/>
  <c r="AE53" i="39"/>
  <c r="AD53" i="39"/>
  <c r="AA53" i="39"/>
  <c r="X53" i="39"/>
  <c r="AE52" i="39"/>
  <c r="AD52" i="39"/>
  <c r="AA52" i="39"/>
  <c r="X52" i="39"/>
  <c r="AE51" i="39"/>
  <c r="AD51" i="39"/>
  <c r="AA51" i="39"/>
  <c r="X51" i="39"/>
  <c r="AE50" i="39"/>
  <c r="AD50" i="39"/>
  <c r="AA50" i="39"/>
  <c r="X50" i="39"/>
  <c r="AE49" i="39"/>
  <c r="AD49" i="39"/>
  <c r="AA49" i="39"/>
  <c r="X49" i="39"/>
  <c r="AE48" i="39"/>
  <c r="AD48" i="39"/>
  <c r="AA48" i="39"/>
  <c r="X48" i="39"/>
  <c r="AE47" i="39"/>
  <c r="AD47" i="39"/>
  <c r="AA47" i="39"/>
  <c r="X47" i="39"/>
  <c r="AE46" i="39"/>
  <c r="AD46" i="39"/>
  <c r="AA46" i="39"/>
  <c r="X46" i="39"/>
  <c r="AE45" i="39"/>
  <c r="AD45" i="39"/>
  <c r="AA45" i="39"/>
  <c r="X45" i="39"/>
  <c r="AE44" i="39"/>
  <c r="AD44" i="39"/>
  <c r="AA44" i="39"/>
  <c r="X44" i="39"/>
  <c r="AE43" i="39"/>
  <c r="AD43" i="39"/>
  <c r="AA43" i="39"/>
  <c r="X43" i="39"/>
  <c r="AE42" i="39"/>
  <c r="AD42" i="39"/>
  <c r="AA42" i="39"/>
  <c r="X42" i="39"/>
  <c r="AE41" i="39"/>
  <c r="AD41" i="39"/>
  <c r="AA41" i="39"/>
  <c r="X41" i="39"/>
  <c r="AE40" i="39"/>
  <c r="AD40" i="39"/>
  <c r="AA40" i="39"/>
  <c r="X40" i="39"/>
  <c r="AE39" i="39"/>
  <c r="AD39" i="39"/>
  <c r="AA39" i="39"/>
  <c r="X39" i="39"/>
  <c r="AE38" i="39"/>
  <c r="AD38" i="39"/>
  <c r="AA38" i="39"/>
  <c r="X38" i="39"/>
  <c r="AE37" i="39"/>
  <c r="AD37" i="39"/>
  <c r="AA37" i="39"/>
  <c r="X37" i="39"/>
  <c r="AE36" i="39"/>
  <c r="AD36" i="39"/>
  <c r="AA36" i="39"/>
  <c r="X36" i="39"/>
  <c r="AE35" i="39"/>
  <c r="AD35" i="39"/>
  <c r="AA35" i="39"/>
  <c r="X35" i="39"/>
  <c r="AE34" i="39"/>
  <c r="AD34" i="39"/>
  <c r="AA34" i="39"/>
  <c r="X34" i="39"/>
  <c r="AE33" i="39"/>
  <c r="AD33" i="39"/>
  <c r="AA33" i="39"/>
  <c r="X33" i="39"/>
  <c r="AE32" i="39"/>
  <c r="AD32" i="39"/>
  <c r="AA32" i="39"/>
  <c r="X32" i="39"/>
  <c r="AE31" i="39"/>
  <c r="AD31" i="39"/>
  <c r="AA31" i="39"/>
  <c r="X31" i="39"/>
  <c r="AE30" i="39"/>
  <c r="AD30" i="39"/>
  <c r="AA30" i="39"/>
  <c r="X30" i="39"/>
  <c r="AE29" i="39"/>
  <c r="AD29" i="39"/>
  <c r="AA29" i="39"/>
  <c r="X29" i="39"/>
  <c r="AE28" i="39"/>
  <c r="AD28" i="39"/>
  <c r="AA28" i="39"/>
  <c r="X28" i="39"/>
  <c r="AE27" i="39"/>
  <c r="AD27" i="39"/>
  <c r="AA27" i="39"/>
  <c r="X27" i="39"/>
  <c r="AE26" i="39"/>
  <c r="AD26" i="39"/>
  <c r="AA26" i="39"/>
  <c r="X26" i="39"/>
  <c r="AE25" i="39"/>
  <c r="AD25" i="39"/>
  <c r="AA25" i="39"/>
  <c r="X25" i="39"/>
  <c r="AE24" i="39"/>
  <c r="AD24" i="39"/>
  <c r="AA24" i="39"/>
  <c r="X24" i="39"/>
  <c r="AE23" i="39"/>
  <c r="AD23" i="39"/>
  <c r="AA23" i="39"/>
  <c r="X23" i="39"/>
  <c r="AE22" i="39"/>
  <c r="AD22" i="39"/>
  <c r="AA22" i="39"/>
  <c r="X22" i="39"/>
  <c r="AE21" i="39"/>
  <c r="AD21" i="39"/>
  <c r="AA21" i="39"/>
  <c r="X21" i="39"/>
  <c r="AE20" i="39"/>
  <c r="AD20" i="39"/>
  <c r="AA20" i="39"/>
  <c r="X20" i="39"/>
  <c r="AE19" i="39"/>
  <c r="AD19" i="39"/>
  <c r="AA19" i="39"/>
  <c r="X19" i="39"/>
  <c r="AE18" i="39"/>
  <c r="AD18" i="39"/>
  <c r="AA18" i="39"/>
  <c r="X18" i="39"/>
  <c r="AE17" i="39"/>
  <c r="AD17" i="39"/>
  <c r="AA17" i="39"/>
  <c r="X17" i="39"/>
  <c r="AE16" i="39"/>
  <c r="AD16" i="39"/>
  <c r="AA16" i="39"/>
  <c r="X16" i="39"/>
  <c r="AE15" i="39"/>
  <c r="AD15" i="39"/>
  <c r="AA15" i="39"/>
  <c r="X15" i="39"/>
  <c r="AE14" i="39"/>
  <c r="AD14" i="39"/>
  <c r="AA14" i="39"/>
  <c r="X14" i="39"/>
  <c r="AE13" i="39"/>
  <c r="AD13" i="39"/>
  <c r="AA13" i="39"/>
  <c r="X13" i="39"/>
  <c r="AE12" i="39"/>
  <c r="AD12" i="39"/>
  <c r="AA12" i="39"/>
  <c r="X12" i="39"/>
  <c r="AE11" i="39"/>
  <c r="AD11" i="39"/>
  <c r="AA11" i="39"/>
  <c r="X11" i="39"/>
  <c r="AE10" i="39"/>
  <c r="AD10" i="39"/>
  <c r="AA10" i="39"/>
  <c r="X10" i="39"/>
  <c r="AE9" i="39"/>
  <c r="AD9" i="39"/>
  <c r="AA9" i="39"/>
  <c r="X9" i="39"/>
  <c r="AE8" i="39"/>
  <c r="AD8" i="39"/>
  <c r="AA8" i="39"/>
  <c r="X8" i="39"/>
  <c r="AE141" i="40"/>
  <c r="AD141" i="40"/>
  <c r="AA141" i="40"/>
  <c r="X141" i="40"/>
  <c r="AE140" i="40"/>
  <c r="AD140" i="40"/>
  <c r="AA140" i="40"/>
  <c r="X140" i="40"/>
  <c r="AE139" i="40"/>
  <c r="AD139" i="40"/>
  <c r="AA139" i="40"/>
  <c r="X139" i="40"/>
  <c r="AE138" i="40"/>
  <c r="AD138" i="40"/>
  <c r="AA138" i="40"/>
  <c r="X138" i="40"/>
  <c r="AE137" i="40"/>
  <c r="AD137" i="40"/>
  <c r="AA137" i="40"/>
  <c r="X137" i="40"/>
  <c r="AE136" i="40"/>
  <c r="AD136" i="40"/>
  <c r="AA136" i="40"/>
  <c r="X136" i="40"/>
  <c r="AE135" i="40"/>
  <c r="AD135" i="40"/>
  <c r="AA135" i="40"/>
  <c r="X135" i="40"/>
  <c r="AE134" i="40"/>
  <c r="AD134" i="40"/>
  <c r="AA134" i="40"/>
  <c r="X134" i="40"/>
  <c r="AE133" i="40"/>
  <c r="AD133" i="40"/>
  <c r="AA133" i="40"/>
  <c r="X133" i="40"/>
  <c r="AE132" i="40"/>
  <c r="AD132" i="40"/>
  <c r="AA132" i="40"/>
  <c r="X132" i="40"/>
  <c r="AE131" i="40"/>
  <c r="AD131" i="40"/>
  <c r="AA131" i="40"/>
  <c r="X131" i="40"/>
  <c r="AE130" i="40"/>
  <c r="AD130" i="40"/>
  <c r="AA130" i="40"/>
  <c r="X130" i="40"/>
  <c r="AE129" i="40"/>
  <c r="AD129" i="40"/>
  <c r="AA129" i="40"/>
  <c r="X129" i="40"/>
  <c r="AE128" i="40"/>
  <c r="AD128" i="40"/>
  <c r="AA128" i="40"/>
  <c r="X128" i="40"/>
  <c r="AE127" i="40"/>
  <c r="AD127" i="40"/>
  <c r="AA127" i="40"/>
  <c r="X127" i="40"/>
  <c r="AE126" i="40"/>
  <c r="AD126" i="40"/>
  <c r="AA126" i="40"/>
  <c r="X126" i="40"/>
  <c r="AE125" i="40"/>
  <c r="AD125" i="40"/>
  <c r="AA125" i="40"/>
  <c r="X125" i="40"/>
  <c r="AE124" i="40"/>
  <c r="AD124" i="40"/>
  <c r="AA124" i="40"/>
  <c r="X124" i="40"/>
  <c r="AE123" i="40"/>
  <c r="AD123" i="40"/>
  <c r="AA123" i="40"/>
  <c r="X123" i="40"/>
  <c r="AE122" i="40"/>
  <c r="AD122" i="40"/>
  <c r="AA122" i="40"/>
  <c r="X122" i="40"/>
  <c r="AE121" i="40"/>
  <c r="AD121" i="40"/>
  <c r="AA121" i="40"/>
  <c r="X121" i="40"/>
  <c r="AE120" i="40"/>
  <c r="AD120" i="40"/>
  <c r="AA120" i="40"/>
  <c r="X120" i="40"/>
  <c r="AE119" i="40"/>
  <c r="AD119" i="40"/>
  <c r="AA119" i="40"/>
  <c r="X119" i="40"/>
  <c r="AE118" i="40"/>
  <c r="AD118" i="40"/>
  <c r="AA118" i="40"/>
  <c r="X118" i="40"/>
  <c r="AE117" i="40"/>
  <c r="AD117" i="40"/>
  <c r="AA117" i="40"/>
  <c r="X117" i="40"/>
  <c r="AE116" i="40"/>
  <c r="AD116" i="40"/>
  <c r="AA116" i="40"/>
  <c r="X116" i="40"/>
  <c r="AE115" i="40"/>
  <c r="AD115" i="40"/>
  <c r="AA115" i="40"/>
  <c r="X115" i="40"/>
  <c r="AE114" i="40"/>
  <c r="AD114" i="40"/>
  <c r="AA114" i="40"/>
  <c r="X114" i="40"/>
  <c r="AE113" i="40"/>
  <c r="AD113" i="40"/>
  <c r="AA113" i="40"/>
  <c r="X113" i="40"/>
  <c r="AE112" i="40"/>
  <c r="AD112" i="40"/>
  <c r="AA112" i="40"/>
  <c r="X112" i="40"/>
  <c r="AE111" i="40"/>
  <c r="AD111" i="40"/>
  <c r="AA111" i="40"/>
  <c r="X111" i="40"/>
  <c r="AE110" i="40"/>
  <c r="AD110" i="40"/>
  <c r="AA110" i="40"/>
  <c r="X110" i="40"/>
  <c r="AE109" i="40"/>
  <c r="AD109" i="40"/>
  <c r="AA109" i="40"/>
  <c r="X109" i="40"/>
  <c r="AE108" i="40"/>
  <c r="AD108" i="40"/>
  <c r="AA108" i="40"/>
  <c r="X108" i="40"/>
  <c r="AE107" i="40"/>
  <c r="AD107" i="40"/>
  <c r="AA107" i="40"/>
  <c r="X107" i="40"/>
  <c r="AE106" i="40"/>
  <c r="AD106" i="40"/>
  <c r="AA106" i="40"/>
  <c r="X106" i="40"/>
  <c r="AE105" i="40"/>
  <c r="AD105" i="40"/>
  <c r="AA105" i="40"/>
  <c r="X105" i="40"/>
  <c r="AE104" i="40"/>
  <c r="AD104" i="40"/>
  <c r="AA104" i="40"/>
  <c r="X104" i="40"/>
  <c r="AE103" i="40"/>
  <c r="AD103" i="40"/>
  <c r="AA103" i="40"/>
  <c r="X103" i="40"/>
  <c r="AE102" i="40"/>
  <c r="AD102" i="40"/>
  <c r="AA102" i="40"/>
  <c r="X102" i="40"/>
  <c r="AE101" i="40"/>
  <c r="AD101" i="40"/>
  <c r="AA101" i="40"/>
  <c r="X101" i="40"/>
  <c r="AE100" i="40"/>
  <c r="AD100" i="40"/>
  <c r="AA100" i="40"/>
  <c r="X100" i="40"/>
  <c r="AE99" i="40"/>
  <c r="AD99" i="40"/>
  <c r="AA99" i="40"/>
  <c r="X99" i="40"/>
  <c r="AE98" i="40"/>
  <c r="AD98" i="40"/>
  <c r="AA98" i="40"/>
  <c r="X98" i="40"/>
  <c r="AE97" i="40"/>
  <c r="AD97" i="40"/>
  <c r="AA97" i="40"/>
  <c r="X97" i="40"/>
  <c r="AE96" i="40"/>
  <c r="AD96" i="40"/>
  <c r="AA96" i="40"/>
  <c r="X96" i="40"/>
  <c r="AE95" i="40"/>
  <c r="AD95" i="40"/>
  <c r="AA95" i="40"/>
  <c r="X95" i="40"/>
  <c r="AE94" i="40"/>
  <c r="AD94" i="40"/>
  <c r="AA94" i="40"/>
  <c r="X94" i="40"/>
  <c r="AE93" i="40"/>
  <c r="AD93" i="40"/>
  <c r="AA93" i="40"/>
  <c r="X93" i="40"/>
  <c r="AE92" i="40"/>
  <c r="AD92" i="40"/>
  <c r="AA92" i="40"/>
  <c r="X92" i="40"/>
  <c r="AE91" i="40"/>
  <c r="AD91" i="40"/>
  <c r="AA91" i="40"/>
  <c r="X91" i="40"/>
  <c r="AE90" i="40"/>
  <c r="AD90" i="40"/>
  <c r="AA90" i="40"/>
  <c r="X90" i="40"/>
  <c r="AE89" i="40"/>
  <c r="AD89" i="40"/>
  <c r="AA89" i="40"/>
  <c r="X89" i="40"/>
  <c r="AE88" i="40"/>
  <c r="AD88" i="40"/>
  <c r="AA88" i="40"/>
  <c r="X88" i="40"/>
  <c r="AE87" i="40"/>
  <c r="AD87" i="40"/>
  <c r="AA87" i="40"/>
  <c r="X87" i="40"/>
  <c r="AE86" i="40"/>
  <c r="AD86" i="40"/>
  <c r="AA86" i="40"/>
  <c r="X86" i="40"/>
  <c r="AE85" i="40"/>
  <c r="AD85" i="40"/>
  <c r="AA85" i="40"/>
  <c r="X85" i="40"/>
  <c r="AE84" i="40"/>
  <c r="AD84" i="40"/>
  <c r="AA84" i="40"/>
  <c r="X84" i="40"/>
  <c r="AE83" i="40"/>
  <c r="AD83" i="40"/>
  <c r="AA83" i="40"/>
  <c r="X83" i="40"/>
  <c r="AE82" i="40"/>
  <c r="AD82" i="40"/>
  <c r="AA82" i="40"/>
  <c r="X82" i="40"/>
  <c r="AE81" i="40"/>
  <c r="AD81" i="40"/>
  <c r="AA81" i="40"/>
  <c r="X81" i="40"/>
  <c r="AE80" i="40"/>
  <c r="AD80" i="40"/>
  <c r="AA80" i="40"/>
  <c r="X80" i="40"/>
  <c r="AE79" i="40"/>
  <c r="AD79" i="40"/>
  <c r="AA79" i="40"/>
  <c r="X79" i="40"/>
  <c r="AE78" i="40"/>
  <c r="AD78" i="40"/>
  <c r="AA78" i="40"/>
  <c r="X78" i="40"/>
  <c r="AE77" i="40"/>
  <c r="AD77" i="40"/>
  <c r="AA77" i="40"/>
  <c r="X77" i="40"/>
  <c r="AE76" i="40"/>
  <c r="AD76" i="40"/>
  <c r="AA76" i="40"/>
  <c r="X76" i="40"/>
  <c r="AE75" i="40"/>
  <c r="AD75" i="40"/>
  <c r="AA75" i="40"/>
  <c r="X75" i="40"/>
  <c r="AE74" i="40"/>
  <c r="AD74" i="40"/>
  <c r="AA74" i="40"/>
  <c r="X74" i="40"/>
  <c r="AE73" i="40"/>
  <c r="AD73" i="40"/>
  <c r="AA73" i="40"/>
  <c r="X73" i="40"/>
  <c r="AE72" i="40"/>
  <c r="AD72" i="40"/>
  <c r="AA72" i="40"/>
  <c r="X72" i="40"/>
  <c r="AE71" i="40"/>
  <c r="AD71" i="40"/>
  <c r="AA71" i="40"/>
  <c r="X71" i="40"/>
  <c r="AE70" i="40"/>
  <c r="AD70" i="40"/>
  <c r="AA70" i="40"/>
  <c r="X70" i="40"/>
  <c r="AE69" i="40"/>
  <c r="AD69" i="40"/>
  <c r="AA69" i="40"/>
  <c r="X69" i="40"/>
  <c r="AE68" i="40"/>
  <c r="AD68" i="40"/>
  <c r="AA68" i="40"/>
  <c r="X68" i="40"/>
  <c r="AE67" i="40"/>
  <c r="AD67" i="40"/>
  <c r="AA67" i="40"/>
  <c r="X67" i="40"/>
  <c r="AE66" i="40"/>
  <c r="AD66" i="40"/>
  <c r="AA66" i="40"/>
  <c r="X66" i="40"/>
  <c r="AE65" i="40"/>
  <c r="AD65" i="40"/>
  <c r="AA65" i="40"/>
  <c r="X65" i="40"/>
  <c r="AE64" i="40"/>
  <c r="AD64" i="40"/>
  <c r="AA64" i="40"/>
  <c r="X64" i="40"/>
  <c r="AE63" i="40"/>
  <c r="AD63" i="40"/>
  <c r="AA63" i="40"/>
  <c r="X63" i="40"/>
  <c r="AE62" i="40"/>
  <c r="AD62" i="40"/>
  <c r="AA62" i="40"/>
  <c r="X62" i="40"/>
  <c r="AE61" i="40"/>
  <c r="AD61" i="40"/>
  <c r="AA61" i="40"/>
  <c r="X61" i="40"/>
  <c r="AE60" i="40"/>
  <c r="AD60" i="40"/>
  <c r="AA60" i="40"/>
  <c r="X60" i="40"/>
  <c r="AE59" i="40"/>
  <c r="AD59" i="40"/>
  <c r="AA59" i="40"/>
  <c r="X59" i="40"/>
  <c r="AE58" i="40"/>
  <c r="AD58" i="40"/>
  <c r="AA58" i="40"/>
  <c r="X58" i="40"/>
  <c r="AE57" i="40"/>
  <c r="AD57" i="40"/>
  <c r="AA57" i="40"/>
  <c r="X57" i="40"/>
  <c r="AE56" i="40"/>
  <c r="AD56" i="40"/>
  <c r="AA56" i="40"/>
  <c r="X56" i="40"/>
  <c r="AE55" i="40"/>
  <c r="AD55" i="40"/>
  <c r="AA55" i="40"/>
  <c r="X55" i="40"/>
  <c r="AE54" i="40"/>
  <c r="AD54" i="40"/>
  <c r="AA54" i="40"/>
  <c r="X54" i="40"/>
  <c r="AE53" i="40"/>
  <c r="AD53" i="40"/>
  <c r="AA53" i="40"/>
  <c r="X53" i="40"/>
  <c r="AE52" i="40"/>
  <c r="AD52" i="40"/>
  <c r="AA52" i="40"/>
  <c r="X52" i="40"/>
  <c r="AE51" i="40"/>
  <c r="AD51" i="40"/>
  <c r="AA51" i="40"/>
  <c r="X51" i="40"/>
  <c r="AE50" i="40"/>
  <c r="AD50" i="40"/>
  <c r="AA50" i="40"/>
  <c r="X50" i="40"/>
  <c r="AE49" i="40"/>
  <c r="AD49" i="40"/>
  <c r="AA49" i="40"/>
  <c r="X49" i="40"/>
  <c r="AE48" i="40"/>
  <c r="AD48" i="40"/>
  <c r="AA48" i="40"/>
  <c r="X48" i="40"/>
  <c r="AE47" i="40"/>
  <c r="AD47" i="40"/>
  <c r="AA47" i="40"/>
  <c r="X47" i="40"/>
  <c r="AE46" i="40"/>
  <c r="AD46" i="40"/>
  <c r="AA46" i="40"/>
  <c r="X46" i="40"/>
  <c r="AE45" i="40"/>
  <c r="AD45" i="40"/>
  <c r="AA45" i="40"/>
  <c r="X45" i="40"/>
  <c r="AE44" i="40"/>
  <c r="AD44" i="40"/>
  <c r="AA44" i="40"/>
  <c r="X44" i="40"/>
  <c r="AE43" i="40"/>
  <c r="AD43" i="40"/>
  <c r="AA43" i="40"/>
  <c r="X43" i="40"/>
  <c r="AE42" i="40"/>
  <c r="AD42" i="40"/>
  <c r="AA42" i="40"/>
  <c r="X42" i="40"/>
  <c r="AE41" i="40"/>
  <c r="AD41" i="40"/>
  <c r="AA41" i="40"/>
  <c r="X41" i="40"/>
  <c r="AE40" i="40"/>
  <c r="AD40" i="40"/>
  <c r="AA40" i="40"/>
  <c r="X40" i="40"/>
  <c r="AE39" i="40"/>
  <c r="AD39" i="40"/>
  <c r="AA39" i="40"/>
  <c r="X39" i="40"/>
  <c r="AE38" i="40"/>
  <c r="AD38" i="40"/>
  <c r="AA38" i="40"/>
  <c r="X38" i="40"/>
  <c r="AE37" i="40"/>
  <c r="AD37" i="40"/>
  <c r="AA37" i="40"/>
  <c r="X37" i="40"/>
  <c r="AE36" i="40"/>
  <c r="AD36" i="40"/>
  <c r="AA36" i="40"/>
  <c r="X36" i="40"/>
  <c r="AE35" i="40"/>
  <c r="AD35" i="40"/>
  <c r="AA35" i="40"/>
  <c r="X35" i="40"/>
  <c r="AE34" i="40"/>
  <c r="AD34" i="40"/>
  <c r="AA34" i="40"/>
  <c r="X34" i="40"/>
  <c r="AE33" i="40"/>
  <c r="AD33" i="40"/>
  <c r="AA33" i="40"/>
  <c r="X33" i="40"/>
  <c r="AE32" i="40"/>
  <c r="AD32" i="40"/>
  <c r="AA32" i="40"/>
  <c r="X32" i="40"/>
  <c r="AE31" i="40"/>
  <c r="AD31" i="40"/>
  <c r="AA31" i="40"/>
  <c r="X31" i="40"/>
  <c r="AE30" i="40"/>
  <c r="AD30" i="40"/>
  <c r="AA30" i="40"/>
  <c r="X30" i="40"/>
  <c r="AE29" i="40"/>
  <c r="AD29" i="40"/>
  <c r="AA29" i="40"/>
  <c r="X29" i="40"/>
  <c r="AE28" i="40"/>
  <c r="AD28" i="40"/>
  <c r="AA28" i="40"/>
  <c r="X28" i="40"/>
  <c r="AE27" i="40"/>
  <c r="AD27" i="40"/>
  <c r="AA27" i="40"/>
  <c r="X27" i="40"/>
  <c r="AE26" i="40"/>
  <c r="AD26" i="40"/>
  <c r="AA26" i="40"/>
  <c r="X26" i="40"/>
  <c r="AE25" i="40"/>
  <c r="AD25" i="40"/>
  <c r="AA25" i="40"/>
  <c r="X25" i="40"/>
  <c r="AE24" i="40"/>
  <c r="AD24" i="40"/>
  <c r="AA24" i="40"/>
  <c r="X24" i="40"/>
  <c r="AE23" i="40"/>
  <c r="AD23" i="40"/>
  <c r="AA23" i="40"/>
  <c r="X23" i="40"/>
  <c r="AE22" i="40"/>
  <c r="AD22" i="40"/>
  <c r="AA22" i="40"/>
  <c r="X22" i="40"/>
  <c r="AE21" i="40"/>
  <c r="AD21" i="40"/>
  <c r="AA21" i="40"/>
  <c r="X21" i="40"/>
  <c r="AE20" i="40"/>
  <c r="AD20" i="40"/>
  <c r="AA20" i="40"/>
  <c r="X20" i="40"/>
  <c r="AE19" i="40"/>
  <c r="AD19" i="40"/>
  <c r="AA19" i="40"/>
  <c r="X19" i="40"/>
  <c r="AE18" i="40"/>
  <c r="AD18" i="40"/>
  <c r="AA18" i="40"/>
  <c r="X18" i="40"/>
  <c r="AE17" i="40"/>
  <c r="AD17" i="40"/>
  <c r="AA17" i="40"/>
  <c r="X17" i="40"/>
  <c r="AE16" i="40"/>
  <c r="AD16" i="40"/>
  <c r="AA16" i="40"/>
  <c r="X16" i="40"/>
  <c r="AE15" i="40"/>
  <c r="AD15" i="40"/>
  <c r="AA15" i="40"/>
  <c r="X15" i="40"/>
  <c r="AE14" i="40"/>
  <c r="AD14" i="40"/>
  <c r="AA14" i="40"/>
  <c r="X14" i="40"/>
  <c r="AE13" i="40"/>
  <c r="AD13" i="40"/>
  <c r="AA13" i="40"/>
  <c r="X13" i="40"/>
  <c r="AE12" i="40"/>
  <c r="AD12" i="40"/>
  <c r="AA12" i="40"/>
  <c r="X12" i="40"/>
  <c r="AE11" i="40"/>
  <c r="AD11" i="40"/>
  <c r="AA11" i="40"/>
  <c r="X11" i="40"/>
  <c r="AE10" i="40"/>
  <c r="AD10" i="40"/>
  <c r="AA10" i="40"/>
  <c r="X10" i="40"/>
  <c r="AE9" i="40"/>
  <c r="AD9" i="40"/>
  <c r="AA9" i="40"/>
  <c r="X9" i="40"/>
  <c r="AE8" i="40"/>
  <c r="AD8" i="40"/>
  <c r="AA8" i="40"/>
  <c r="X8" i="40"/>
  <c r="AE105" i="41"/>
  <c r="AD105" i="41"/>
  <c r="AA105" i="41"/>
  <c r="X105" i="41"/>
  <c r="AE104" i="41"/>
  <c r="AD104" i="41"/>
  <c r="AA104" i="41"/>
  <c r="X104" i="41"/>
  <c r="AE103" i="41"/>
  <c r="AD103" i="41"/>
  <c r="AA103" i="41"/>
  <c r="X103" i="41"/>
  <c r="AE102" i="41"/>
  <c r="AD102" i="41"/>
  <c r="AA102" i="41"/>
  <c r="X102" i="41"/>
  <c r="AE101" i="41"/>
  <c r="AD101" i="41"/>
  <c r="AA101" i="41"/>
  <c r="X101" i="41"/>
  <c r="AE100" i="41"/>
  <c r="AD100" i="41"/>
  <c r="AA100" i="41"/>
  <c r="X100" i="41"/>
  <c r="AE99" i="41"/>
  <c r="AD99" i="41"/>
  <c r="AA99" i="41"/>
  <c r="X99" i="41"/>
  <c r="AE98" i="41"/>
  <c r="AD98" i="41"/>
  <c r="AA98" i="41"/>
  <c r="X98" i="41"/>
  <c r="AE97" i="41"/>
  <c r="AD97" i="41"/>
  <c r="AA97" i="41"/>
  <c r="X97" i="41"/>
  <c r="AE96" i="41"/>
  <c r="AD96" i="41"/>
  <c r="AA96" i="41"/>
  <c r="X96" i="41"/>
  <c r="AE95" i="41"/>
  <c r="AD95" i="41"/>
  <c r="AA95" i="41"/>
  <c r="X95" i="41"/>
  <c r="AE94" i="41"/>
  <c r="AD94" i="41"/>
  <c r="AA94" i="41"/>
  <c r="X94" i="41"/>
  <c r="AE93" i="41"/>
  <c r="AD93" i="41"/>
  <c r="AA93" i="41"/>
  <c r="X93" i="41"/>
  <c r="AE92" i="41"/>
  <c r="AD92" i="41"/>
  <c r="AA92" i="41"/>
  <c r="X92" i="41"/>
  <c r="AE91" i="41"/>
  <c r="AD91" i="41"/>
  <c r="AA91" i="41"/>
  <c r="X91" i="41"/>
  <c r="AE90" i="41"/>
  <c r="AD90" i="41"/>
  <c r="AA90" i="41"/>
  <c r="X90" i="41"/>
  <c r="AE89" i="41"/>
  <c r="AD89" i="41"/>
  <c r="AA89" i="41"/>
  <c r="X89" i="41"/>
  <c r="AE88" i="41"/>
  <c r="AD88" i="41"/>
  <c r="AA88" i="41"/>
  <c r="X88" i="41"/>
  <c r="AE87" i="41"/>
  <c r="AD87" i="41"/>
  <c r="AA87" i="41"/>
  <c r="X87" i="41"/>
  <c r="AE86" i="41"/>
  <c r="AD86" i="41"/>
  <c r="AA86" i="41"/>
  <c r="X86" i="41"/>
  <c r="AE85" i="41"/>
  <c r="AD85" i="41"/>
  <c r="AA85" i="41"/>
  <c r="X85" i="41"/>
  <c r="AE84" i="41"/>
  <c r="AD84" i="41"/>
  <c r="AA84" i="41"/>
  <c r="X84" i="41"/>
  <c r="AE83" i="41"/>
  <c r="AD83" i="41"/>
  <c r="AA83" i="41"/>
  <c r="X83" i="41"/>
  <c r="AE82" i="41"/>
  <c r="AD82" i="41"/>
  <c r="AA82" i="41"/>
  <c r="X82" i="41"/>
  <c r="AE81" i="41"/>
  <c r="AD81" i="41"/>
  <c r="AA81" i="41"/>
  <c r="X81" i="41"/>
  <c r="AE80" i="41"/>
  <c r="AD80" i="41"/>
  <c r="AA80" i="41"/>
  <c r="X80" i="41"/>
  <c r="AE79" i="41"/>
  <c r="AD79" i="41"/>
  <c r="AA79" i="41"/>
  <c r="X79" i="41"/>
  <c r="AE78" i="41"/>
  <c r="AD78" i="41"/>
  <c r="AA78" i="41"/>
  <c r="X78" i="41"/>
  <c r="AE77" i="41"/>
  <c r="AD77" i="41"/>
  <c r="AA77" i="41"/>
  <c r="X77" i="41"/>
  <c r="AE76" i="41"/>
  <c r="AD76" i="41"/>
  <c r="AA76" i="41"/>
  <c r="X76" i="41"/>
  <c r="AE75" i="41"/>
  <c r="AD75" i="41"/>
  <c r="AA75" i="41"/>
  <c r="X75" i="41"/>
  <c r="AE74" i="41"/>
  <c r="AD74" i="41"/>
  <c r="AA74" i="41"/>
  <c r="X74" i="41"/>
  <c r="AE73" i="41"/>
  <c r="AD73" i="41"/>
  <c r="AA73" i="41"/>
  <c r="X73" i="41"/>
  <c r="AE72" i="41"/>
  <c r="AD72" i="41"/>
  <c r="AA72" i="41"/>
  <c r="X72" i="41"/>
  <c r="AE71" i="41"/>
  <c r="AD71" i="41"/>
  <c r="AA71" i="41"/>
  <c r="X71" i="41"/>
  <c r="AE70" i="41"/>
  <c r="AD70" i="41"/>
  <c r="AA70" i="41"/>
  <c r="X70" i="41"/>
  <c r="AE69" i="41"/>
  <c r="AD69" i="41"/>
  <c r="AA69" i="41"/>
  <c r="X69" i="41"/>
  <c r="AE68" i="41"/>
  <c r="AD68" i="41"/>
  <c r="AA68" i="41"/>
  <c r="X68" i="41"/>
  <c r="AE67" i="41"/>
  <c r="AD67" i="41"/>
  <c r="AA67" i="41"/>
  <c r="X67" i="41"/>
  <c r="AE66" i="41"/>
  <c r="AD66" i="41"/>
  <c r="AA66" i="41"/>
  <c r="X66" i="41"/>
  <c r="AE65" i="41"/>
  <c r="AD65" i="41"/>
  <c r="AA65" i="41"/>
  <c r="X65" i="41"/>
  <c r="AE64" i="41"/>
  <c r="AD64" i="41"/>
  <c r="AA64" i="41"/>
  <c r="X64" i="41"/>
  <c r="AE63" i="41"/>
  <c r="AD63" i="41"/>
  <c r="AA63" i="41"/>
  <c r="X63" i="41"/>
  <c r="AE62" i="41"/>
  <c r="AD62" i="41"/>
  <c r="AA62" i="41"/>
  <c r="X62" i="41"/>
  <c r="AE61" i="41"/>
  <c r="AD61" i="41"/>
  <c r="AA61" i="41"/>
  <c r="X61" i="41"/>
  <c r="AE60" i="41"/>
  <c r="AD60" i="41"/>
  <c r="AA60" i="41"/>
  <c r="X60" i="41"/>
  <c r="AE59" i="41"/>
  <c r="AD59" i="41"/>
  <c r="AA59" i="41"/>
  <c r="X59" i="41"/>
  <c r="AE58" i="41"/>
  <c r="AD58" i="41"/>
  <c r="AA58" i="41"/>
  <c r="X58" i="41"/>
  <c r="AE57" i="41"/>
  <c r="AD57" i="41"/>
  <c r="AA57" i="41"/>
  <c r="X57" i="41"/>
  <c r="AE56" i="41"/>
  <c r="AD56" i="41"/>
  <c r="AA56" i="41"/>
  <c r="X56" i="41"/>
  <c r="AE55" i="41"/>
  <c r="AD55" i="41"/>
  <c r="AA55" i="41"/>
  <c r="X55" i="41"/>
  <c r="AE54" i="41"/>
  <c r="AD54" i="41"/>
  <c r="AA54" i="41"/>
  <c r="X54" i="41"/>
  <c r="AE53" i="41"/>
  <c r="AD53" i="41"/>
  <c r="AA53" i="41"/>
  <c r="X53" i="41"/>
  <c r="AE52" i="41"/>
  <c r="AD52" i="41"/>
  <c r="AA52" i="41"/>
  <c r="X52" i="41"/>
  <c r="AE51" i="41"/>
  <c r="AD51" i="41"/>
  <c r="AA51" i="41"/>
  <c r="X51" i="41"/>
  <c r="AE50" i="41"/>
  <c r="AD50" i="41"/>
  <c r="AA50" i="41"/>
  <c r="X50" i="41"/>
  <c r="AE49" i="41"/>
  <c r="AD49" i="41"/>
  <c r="AA49" i="41"/>
  <c r="X49" i="41"/>
  <c r="AE48" i="41"/>
  <c r="AD48" i="41"/>
  <c r="AA48" i="41"/>
  <c r="X48" i="41"/>
  <c r="AE47" i="41"/>
  <c r="AD47" i="41"/>
  <c r="AA47" i="41"/>
  <c r="X47" i="41"/>
  <c r="AE46" i="41"/>
  <c r="AD46" i="41"/>
  <c r="AA46" i="41"/>
  <c r="X46" i="41"/>
  <c r="AE45" i="41"/>
  <c r="AD45" i="41"/>
  <c r="AA45" i="41"/>
  <c r="X45" i="41"/>
  <c r="AE44" i="41"/>
  <c r="AD44" i="41"/>
  <c r="AA44" i="41"/>
  <c r="X44" i="41"/>
  <c r="AE43" i="41"/>
  <c r="AD43" i="41"/>
  <c r="AA43" i="41"/>
  <c r="X43" i="41"/>
  <c r="AE42" i="41"/>
  <c r="AD42" i="41"/>
  <c r="AA42" i="41"/>
  <c r="X42" i="41"/>
  <c r="AE41" i="41"/>
  <c r="AD41" i="41"/>
  <c r="AA41" i="41"/>
  <c r="X41" i="41"/>
  <c r="AE40" i="41"/>
  <c r="AD40" i="41"/>
  <c r="AA40" i="41"/>
  <c r="X40" i="41"/>
  <c r="AE39" i="41"/>
  <c r="AD39" i="41"/>
  <c r="AA39" i="41"/>
  <c r="X39" i="41"/>
  <c r="AE38" i="41"/>
  <c r="AD38" i="41"/>
  <c r="AA38" i="41"/>
  <c r="X38" i="41"/>
  <c r="AE37" i="41"/>
  <c r="AD37" i="41"/>
  <c r="AA37" i="41"/>
  <c r="X37" i="41"/>
  <c r="AE36" i="41"/>
  <c r="AD36" i="41"/>
  <c r="AA36" i="41"/>
  <c r="X36" i="41"/>
  <c r="AE35" i="41"/>
  <c r="AD35" i="41"/>
  <c r="AA35" i="41"/>
  <c r="X35" i="41"/>
  <c r="AE34" i="41"/>
  <c r="AD34" i="41"/>
  <c r="AA34" i="41"/>
  <c r="X34" i="41"/>
  <c r="AE33" i="41"/>
  <c r="AD33" i="41"/>
  <c r="AA33" i="41"/>
  <c r="X33" i="41"/>
  <c r="AE32" i="41"/>
  <c r="AD32" i="41"/>
  <c r="AA32" i="41"/>
  <c r="X32" i="41"/>
  <c r="AE31" i="41"/>
  <c r="AD31" i="41"/>
  <c r="AA31" i="41"/>
  <c r="X31" i="41"/>
  <c r="AE30" i="41"/>
  <c r="AD30" i="41"/>
  <c r="AA30" i="41"/>
  <c r="X30" i="41"/>
  <c r="AE29" i="41"/>
  <c r="AD29" i="41"/>
  <c r="AA29" i="41"/>
  <c r="X29" i="41"/>
  <c r="AE28" i="41"/>
  <c r="AD28" i="41"/>
  <c r="AA28" i="41"/>
  <c r="X28" i="41"/>
  <c r="AE27" i="41"/>
  <c r="AD27" i="41"/>
  <c r="AA27" i="41"/>
  <c r="X27" i="41"/>
  <c r="AE26" i="41"/>
  <c r="AD26" i="41"/>
  <c r="AA26" i="41"/>
  <c r="X26" i="41"/>
  <c r="AE25" i="41"/>
  <c r="AD25" i="41"/>
  <c r="AA25" i="41"/>
  <c r="X25" i="41"/>
  <c r="AE24" i="41"/>
  <c r="AD24" i="41"/>
  <c r="AA24" i="41"/>
  <c r="X24" i="41"/>
  <c r="AE23" i="41"/>
  <c r="AD23" i="41"/>
  <c r="AA23" i="41"/>
  <c r="X23" i="41"/>
  <c r="AE22" i="41"/>
  <c r="AD22" i="41"/>
  <c r="AA22" i="41"/>
  <c r="X22" i="41"/>
  <c r="AE21" i="41"/>
  <c r="AD21" i="41"/>
  <c r="AA21" i="41"/>
  <c r="X21" i="41"/>
  <c r="AE20" i="41"/>
  <c r="AD20" i="41"/>
  <c r="AA20" i="41"/>
  <c r="X20" i="41"/>
  <c r="AE19" i="41"/>
  <c r="AD19" i="41"/>
  <c r="AA19" i="41"/>
  <c r="X19" i="41"/>
  <c r="AE18" i="41"/>
  <c r="AD18" i="41"/>
  <c r="AA18" i="41"/>
  <c r="X18" i="41"/>
  <c r="AE17" i="41"/>
  <c r="AD17" i="41"/>
  <c r="AA17" i="41"/>
  <c r="X17" i="41"/>
  <c r="AE16" i="41"/>
  <c r="AD16" i="41"/>
  <c r="AA16" i="41"/>
  <c r="X16" i="41"/>
  <c r="AE15" i="41"/>
  <c r="AD15" i="41"/>
  <c r="AA15" i="41"/>
  <c r="X15" i="41"/>
  <c r="AE14" i="41"/>
  <c r="AD14" i="41"/>
  <c r="AA14" i="41"/>
  <c r="X14" i="41"/>
  <c r="AE13" i="41"/>
  <c r="AD13" i="41"/>
  <c r="AA13" i="41"/>
  <c r="X13" i="41"/>
  <c r="AE12" i="41"/>
  <c r="AD12" i="41"/>
  <c r="AA12" i="41"/>
  <c r="X12" i="41"/>
  <c r="AE11" i="41"/>
  <c r="AD11" i="41"/>
  <c r="AA11" i="41"/>
  <c r="X11" i="41"/>
  <c r="AE10" i="41"/>
  <c r="AD10" i="41"/>
  <c r="AA10" i="41"/>
  <c r="X10" i="41"/>
  <c r="AE9" i="41"/>
  <c r="AD9" i="41"/>
  <c r="AA9" i="41"/>
  <c r="X9" i="41"/>
  <c r="AE8" i="41"/>
  <c r="AD8" i="41"/>
  <c r="AA8" i="41"/>
  <c r="X8" i="41"/>
  <c r="AE276" i="42"/>
  <c r="AD276" i="42"/>
  <c r="AA276" i="42"/>
  <c r="X276" i="42"/>
  <c r="AE275" i="42"/>
  <c r="AD275" i="42"/>
  <c r="AA275" i="42"/>
  <c r="X275" i="42"/>
  <c r="AE274" i="42"/>
  <c r="AD274" i="42"/>
  <c r="AA274" i="42"/>
  <c r="X274" i="42"/>
  <c r="AE273" i="42"/>
  <c r="AD273" i="42"/>
  <c r="AA273" i="42"/>
  <c r="X273" i="42"/>
  <c r="AE272" i="42"/>
  <c r="AD272" i="42"/>
  <c r="AA272" i="42"/>
  <c r="X272" i="42"/>
  <c r="AE271" i="42"/>
  <c r="AD271" i="42"/>
  <c r="AA271" i="42"/>
  <c r="X271" i="42"/>
  <c r="AE270" i="42"/>
  <c r="AD270" i="42"/>
  <c r="AA270" i="42"/>
  <c r="X270" i="42"/>
  <c r="AE269" i="42"/>
  <c r="AD269" i="42"/>
  <c r="AA269" i="42"/>
  <c r="X269" i="42"/>
  <c r="AE268" i="42"/>
  <c r="AD268" i="42"/>
  <c r="AA268" i="42"/>
  <c r="X268" i="42"/>
  <c r="AE267" i="42"/>
  <c r="AD267" i="42"/>
  <c r="AA267" i="42"/>
  <c r="X267" i="42"/>
  <c r="AE266" i="42"/>
  <c r="AD266" i="42"/>
  <c r="AA266" i="42"/>
  <c r="X266" i="42"/>
  <c r="AE265" i="42"/>
  <c r="AD265" i="42"/>
  <c r="AA265" i="42"/>
  <c r="X265" i="42"/>
  <c r="AE264" i="42"/>
  <c r="AD264" i="42"/>
  <c r="AA264" i="42"/>
  <c r="X264" i="42"/>
  <c r="AE263" i="42"/>
  <c r="AD263" i="42"/>
  <c r="AA263" i="42"/>
  <c r="X263" i="42"/>
  <c r="AE262" i="42"/>
  <c r="AD262" i="42"/>
  <c r="AA262" i="42"/>
  <c r="X262" i="42"/>
  <c r="AE261" i="42"/>
  <c r="AD261" i="42"/>
  <c r="AA261" i="42"/>
  <c r="X261" i="42"/>
  <c r="AE260" i="42"/>
  <c r="AD260" i="42"/>
  <c r="AA260" i="42"/>
  <c r="X260" i="42"/>
  <c r="AE259" i="42"/>
  <c r="AD259" i="42"/>
  <c r="AA259" i="42"/>
  <c r="X259" i="42"/>
  <c r="AE258" i="42"/>
  <c r="AD258" i="42"/>
  <c r="AA258" i="42"/>
  <c r="X258" i="42"/>
  <c r="AE257" i="42"/>
  <c r="AD257" i="42"/>
  <c r="AA257" i="42"/>
  <c r="X257" i="42"/>
  <c r="AE256" i="42"/>
  <c r="AD256" i="42"/>
  <c r="AA256" i="42"/>
  <c r="X256" i="42"/>
  <c r="AE255" i="42"/>
  <c r="AD255" i="42"/>
  <c r="AA255" i="42"/>
  <c r="X255" i="42"/>
  <c r="AE254" i="42"/>
  <c r="AD254" i="42"/>
  <c r="AA254" i="42"/>
  <c r="X254" i="42"/>
  <c r="AE253" i="42"/>
  <c r="AD253" i="42"/>
  <c r="AA253" i="42"/>
  <c r="X253" i="42"/>
  <c r="AE252" i="42"/>
  <c r="AD252" i="42"/>
  <c r="AA252" i="42"/>
  <c r="X252" i="42"/>
  <c r="AE251" i="42"/>
  <c r="AD251" i="42"/>
  <c r="AA251" i="42"/>
  <c r="X251" i="42"/>
  <c r="AE250" i="42"/>
  <c r="AD250" i="42"/>
  <c r="AA250" i="42"/>
  <c r="X250" i="42"/>
  <c r="AE249" i="42"/>
  <c r="AD249" i="42"/>
  <c r="AA249" i="42"/>
  <c r="X249" i="42"/>
  <c r="AE248" i="42"/>
  <c r="AD248" i="42"/>
  <c r="AA248" i="42"/>
  <c r="X248" i="42"/>
  <c r="AE247" i="42"/>
  <c r="AD247" i="42"/>
  <c r="AA247" i="42"/>
  <c r="X247" i="42"/>
  <c r="AE246" i="42"/>
  <c r="AD246" i="42"/>
  <c r="AA246" i="42"/>
  <c r="X246" i="42"/>
  <c r="AE245" i="42"/>
  <c r="AD245" i="42"/>
  <c r="AA245" i="42"/>
  <c r="X245" i="42"/>
  <c r="AE244" i="42"/>
  <c r="AD244" i="42"/>
  <c r="AA244" i="42"/>
  <c r="X244" i="42"/>
  <c r="AE243" i="42"/>
  <c r="AD243" i="42"/>
  <c r="AA243" i="42"/>
  <c r="X243" i="42"/>
  <c r="AE242" i="42"/>
  <c r="AD242" i="42"/>
  <c r="AA242" i="42"/>
  <c r="X242" i="42"/>
  <c r="AE241" i="42"/>
  <c r="AD241" i="42"/>
  <c r="AA241" i="42"/>
  <c r="X241" i="42"/>
  <c r="AE240" i="42"/>
  <c r="AD240" i="42"/>
  <c r="AA240" i="42"/>
  <c r="X240" i="42"/>
  <c r="AE239" i="42"/>
  <c r="AD239" i="42"/>
  <c r="AA239" i="42"/>
  <c r="X239" i="42"/>
  <c r="AE238" i="42"/>
  <c r="AD238" i="42"/>
  <c r="AA238" i="42"/>
  <c r="X238" i="42"/>
  <c r="AE237" i="42"/>
  <c r="AD237" i="42"/>
  <c r="AA237" i="42"/>
  <c r="X237" i="42"/>
  <c r="AE236" i="42"/>
  <c r="AD236" i="42"/>
  <c r="AA236" i="42"/>
  <c r="X236" i="42"/>
  <c r="AE235" i="42"/>
  <c r="AD235" i="42"/>
  <c r="AA235" i="42"/>
  <c r="X235" i="42"/>
  <c r="AE234" i="42"/>
  <c r="AD234" i="42"/>
  <c r="AA234" i="42"/>
  <c r="X234" i="42"/>
  <c r="AE233" i="42"/>
  <c r="AD233" i="42"/>
  <c r="AA233" i="42"/>
  <c r="X233" i="42"/>
  <c r="AE232" i="42"/>
  <c r="AD232" i="42"/>
  <c r="AA232" i="42"/>
  <c r="X232" i="42"/>
  <c r="AE231" i="42"/>
  <c r="AD231" i="42"/>
  <c r="AA231" i="42"/>
  <c r="X231" i="42"/>
  <c r="AE230" i="42"/>
  <c r="AD230" i="42"/>
  <c r="AA230" i="42"/>
  <c r="X230" i="42"/>
  <c r="AE229" i="42"/>
  <c r="AD229" i="42"/>
  <c r="AA229" i="42"/>
  <c r="X229" i="42"/>
  <c r="AE228" i="42"/>
  <c r="AD228" i="42"/>
  <c r="AA228" i="42"/>
  <c r="X228" i="42"/>
  <c r="AE227" i="42"/>
  <c r="AD227" i="42"/>
  <c r="AA227" i="42"/>
  <c r="X227" i="42"/>
  <c r="AE226" i="42"/>
  <c r="AD226" i="42"/>
  <c r="AA226" i="42"/>
  <c r="X226" i="42"/>
  <c r="AE225" i="42"/>
  <c r="AD225" i="42"/>
  <c r="AA225" i="42"/>
  <c r="X225" i="42"/>
  <c r="AE224" i="42"/>
  <c r="AD224" i="42"/>
  <c r="AA224" i="42"/>
  <c r="X224" i="42"/>
  <c r="AE223" i="42"/>
  <c r="AD223" i="42"/>
  <c r="AA223" i="42"/>
  <c r="X223" i="42"/>
  <c r="AE222" i="42"/>
  <c r="AD222" i="42"/>
  <c r="AA222" i="42"/>
  <c r="X222" i="42"/>
  <c r="AE221" i="42"/>
  <c r="AD221" i="42"/>
  <c r="AA221" i="42"/>
  <c r="X221" i="42"/>
  <c r="AE220" i="42"/>
  <c r="AD220" i="42"/>
  <c r="AA220" i="42"/>
  <c r="X220" i="42"/>
  <c r="AE219" i="42"/>
  <c r="AD219" i="42"/>
  <c r="AA219" i="42"/>
  <c r="X219" i="42"/>
  <c r="AE218" i="42"/>
  <c r="AD218" i="42"/>
  <c r="AA218" i="42"/>
  <c r="X218" i="42"/>
  <c r="AE217" i="42"/>
  <c r="AD217" i="42"/>
  <c r="AA217" i="42"/>
  <c r="X217" i="42"/>
  <c r="AE216" i="42"/>
  <c r="AD216" i="42"/>
  <c r="AA216" i="42"/>
  <c r="X216" i="42"/>
  <c r="AE215" i="42"/>
  <c r="AD215" i="42"/>
  <c r="AA215" i="42"/>
  <c r="X215" i="42"/>
  <c r="AE214" i="42"/>
  <c r="AD214" i="42"/>
  <c r="AA214" i="42"/>
  <c r="X214" i="42"/>
  <c r="AE213" i="42"/>
  <c r="AD213" i="42"/>
  <c r="AA213" i="42"/>
  <c r="X213" i="42"/>
  <c r="AE212" i="42"/>
  <c r="AD212" i="42"/>
  <c r="AA212" i="42"/>
  <c r="X212" i="42"/>
  <c r="AE211" i="42"/>
  <c r="AD211" i="42"/>
  <c r="AA211" i="42"/>
  <c r="X211" i="42"/>
  <c r="AE210" i="42"/>
  <c r="AD210" i="42"/>
  <c r="AA210" i="42"/>
  <c r="X210" i="42"/>
  <c r="AE209" i="42"/>
  <c r="AD209" i="42"/>
  <c r="AA209" i="42"/>
  <c r="X209" i="42"/>
  <c r="AE208" i="42"/>
  <c r="AD208" i="42"/>
  <c r="AA208" i="42"/>
  <c r="X208" i="42"/>
  <c r="AE207" i="42"/>
  <c r="AD207" i="42"/>
  <c r="AA207" i="42"/>
  <c r="X207" i="42"/>
  <c r="AE206" i="42"/>
  <c r="AD206" i="42"/>
  <c r="AA206" i="42"/>
  <c r="X206" i="42"/>
  <c r="AE205" i="42"/>
  <c r="AD205" i="42"/>
  <c r="AA205" i="42"/>
  <c r="X205" i="42"/>
  <c r="AE204" i="42"/>
  <c r="AD204" i="42"/>
  <c r="AA204" i="42"/>
  <c r="X204" i="42"/>
  <c r="AE203" i="42"/>
  <c r="AD203" i="42"/>
  <c r="AA203" i="42"/>
  <c r="X203" i="42"/>
  <c r="AE202" i="42"/>
  <c r="AD202" i="42"/>
  <c r="AA202" i="42"/>
  <c r="X202" i="42"/>
  <c r="AE201" i="42"/>
  <c r="AD201" i="42"/>
  <c r="AA201" i="42"/>
  <c r="X201" i="42"/>
  <c r="AE200" i="42"/>
  <c r="AD200" i="42"/>
  <c r="AA200" i="42"/>
  <c r="X200" i="42"/>
  <c r="AE199" i="42"/>
  <c r="AD199" i="42"/>
  <c r="AA199" i="42"/>
  <c r="X199" i="42"/>
  <c r="AE198" i="42"/>
  <c r="AD198" i="42"/>
  <c r="AA198" i="42"/>
  <c r="X198" i="42"/>
  <c r="AE197" i="42"/>
  <c r="AD197" i="42"/>
  <c r="AA197" i="42"/>
  <c r="X197" i="42"/>
  <c r="AE196" i="42"/>
  <c r="AD196" i="42"/>
  <c r="AA196" i="42"/>
  <c r="X196" i="42"/>
  <c r="AE195" i="42"/>
  <c r="AD195" i="42"/>
  <c r="AA195" i="42"/>
  <c r="X195" i="42"/>
  <c r="AE194" i="42"/>
  <c r="AD194" i="42"/>
  <c r="AA194" i="42"/>
  <c r="X194" i="42"/>
  <c r="AE193" i="42"/>
  <c r="AD193" i="42"/>
  <c r="AA193" i="42"/>
  <c r="X193" i="42"/>
  <c r="AE192" i="42"/>
  <c r="AD192" i="42"/>
  <c r="AA192" i="42"/>
  <c r="X192" i="42"/>
  <c r="AE191" i="42"/>
  <c r="AD191" i="42"/>
  <c r="AA191" i="42"/>
  <c r="X191" i="42"/>
  <c r="AE190" i="42"/>
  <c r="AD190" i="42"/>
  <c r="AA190" i="42"/>
  <c r="X190" i="42"/>
  <c r="AE189" i="42"/>
  <c r="AD189" i="42"/>
  <c r="AA189" i="42"/>
  <c r="X189" i="42"/>
  <c r="AE188" i="42"/>
  <c r="AD188" i="42"/>
  <c r="AA188" i="42"/>
  <c r="X188" i="42"/>
  <c r="AE187" i="42"/>
  <c r="AD187" i="42"/>
  <c r="AA187" i="42"/>
  <c r="X187" i="42"/>
  <c r="AE186" i="42"/>
  <c r="AD186" i="42"/>
  <c r="AA186" i="42"/>
  <c r="X186" i="42"/>
  <c r="AE185" i="42"/>
  <c r="AD185" i="42"/>
  <c r="AA185" i="42"/>
  <c r="X185" i="42"/>
  <c r="AE184" i="42"/>
  <c r="AD184" i="42"/>
  <c r="AA184" i="42"/>
  <c r="X184" i="42"/>
  <c r="AE183" i="42"/>
  <c r="AD183" i="42"/>
  <c r="AA183" i="42"/>
  <c r="X183" i="42"/>
  <c r="AE182" i="42"/>
  <c r="AD182" i="42"/>
  <c r="AA182" i="42"/>
  <c r="X182" i="42"/>
  <c r="AE181" i="42"/>
  <c r="AD181" i="42"/>
  <c r="AA181" i="42"/>
  <c r="X181" i="42"/>
  <c r="AE180" i="42"/>
  <c r="AD180" i="42"/>
  <c r="AA180" i="42"/>
  <c r="X180" i="42"/>
  <c r="AE179" i="42"/>
  <c r="AD179" i="42"/>
  <c r="AA179" i="42"/>
  <c r="X179" i="42"/>
  <c r="AE178" i="42"/>
  <c r="AD178" i="42"/>
  <c r="AA178" i="42"/>
  <c r="X178" i="42"/>
  <c r="AE177" i="42"/>
  <c r="AD177" i="42"/>
  <c r="AA177" i="42"/>
  <c r="X177" i="42"/>
  <c r="AE176" i="42"/>
  <c r="AD176" i="42"/>
  <c r="AA176" i="42"/>
  <c r="X176" i="42"/>
  <c r="AE175" i="42"/>
  <c r="AD175" i="42"/>
  <c r="AA175" i="42"/>
  <c r="X175" i="42"/>
  <c r="AE174" i="42"/>
  <c r="AD174" i="42"/>
  <c r="AA174" i="42"/>
  <c r="X174" i="42"/>
  <c r="AE173" i="42"/>
  <c r="AD173" i="42"/>
  <c r="AA173" i="42"/>
  <c r="X173" i="42"/>
  <c r="AE172" i="42"/>
  <c r="AD172" i="42"/>
  <c r="AA172" i="42"/>
  <c r="X172" i="42"/>
  <c r="AE171" i="42"/>
  <c r="AD171" i="42"/>
  <c r="AA171" i="42"/>
  <c r="X171" i="42"/>
  <c r="AE170" i="42"/>
  <c r="AD170" i="42"/>
  <c r="AA170" i="42"/>
  <c r="X170" i="42"/>
  <c r="AE169" i="42"/>
  <c r="AD169" i="42"/>
  <c r="AA169" i="42"/>
  <c r="X169" i="42"/>
  <c r="AE168" i="42"/>
  <c r="AD168" i="42"/>
  <c r="AA168" i="42"/>
  <c r="X168" i="42"/>
  <c r="AE167" i="42"/>
  <c r="AD167" i="42"/>
  <c r="AA167" i="42"/>
  <c r="X167" i="42"/>
  <c r="AE166" i="42"/>
  <c r="AD166" i="42"/>
  <c r="AA166" i="42"/>
  <c r="X166" i="42"/>
  <c r="AE165" i="42"/>
  <c r="AD165" i="42"/>
  <c r="AA165" i="42"/>
  <c r="X165" i="42"/>
  <c r="AE164" i="42"/>
  <c r="AD164" i="42"/>
  <c r="AA164" i="42"/>
  <c r="X164" i="42"/>
  <c r="AE163" i="42"/>
  <c r="AD163" i="42"/>
  <c r="AA163" i="42"/>
  <c r="X163" i="42"/>
  <c r="AE162" i="42"/>
  <c r="AD162" i="42"/>
  <c r="AA162" i="42"/>
  <c r="X162" i="42"/>
  <c r="AE161" i="42"/>
  <c r="AD161" i="42"/>
  <c r="AA161" i="42"/>
  <c r="X161" i="42"/>
  <c r="AE160" i="42"/>
  <c r="AD160" i="42"/>
  <c r="AA160" i="42"/>
  <c r="X160" i="42"/>
  <c r="AE159" i="42"/>
  <c r="AD159" i="42"/>
  <c r="AA159" i="42"/>
  <c r="X159" i="42"/>
  <c r="AE158" i="42"/>
  <c r="AD158" i="42"/>
  <c r="AA158" i="42"/>
  <c r="X158" i="42"/>
  <c r="AE157" i="42"/>
  <c r="AD157" i="42"/>
  <c r="AA157" i="42"/>
  <c r="X157" i="42"/>
  <c r="AE156" i="42"/>
  <c r="AD156" i="42"/>
  <c r="AA156" i="42"/>
  <c r="X156" i="42"/>
  <c r="AE155" i="42"/>
  <c r="AD155" i="42"/>
  <c r="AA155" i="42"/>
  <c r="X155" i="42"/>
  <c r="AE154" i="42"/>
  <c r="AD154" i="42"/>
  <c r="AA154" i="42"/>
  <c r="X154" i="42"/>
  <c r="AE153" i="42"/>
  <c r="AD153" i="42"/>
  <c r="AA153" i="42"/>
  <c r="X153" i="42"/>
  <c r="AE152" i="42"/>
  <c r="AD152" i="42"/>
  <c r="AA152" i="42"/>
  <c r="X152" i="42"/>
  <c r="AE151" i="42"/>
  <c r="AD151" i="42"/>
  <c r="AA151" i="42"/>
  <c r="X151" i="42"/>
  <c r="AE150" i="42"/>
  <c r="AD150" i="42"/>
  <c r="AA150" i="42"/>
  <c r="X150" i="42"/>
  <c r="AE149" i="42"/>
  <c r="AD149" i="42"/>
  <c r="AA149" i="42"/>
  <c r="X149" i="42"/>
  <c r="AE148" i="42"/>
  <c r="AD148" i="42"/>
  <c r="AA148" i="42"/>
  <c r="X148" i="42"/>
  <c r="AE147" i="42"/>
  <c r="AD147" i="42"/>
  <c r="AA147" i="42"/>
  <c r="X147" i="42"/>
  <c r="AE146" i="42"/>
  <c r="AD146" i="42"/>
  <c r="AA146" i="42"/>
  <c r="X146" i="42"/>
  <c r="AE145" i="42"/>
  <c r="AD145" i="42"/>
  <c r="AA145" i="42"/>
  <c r="X145" i="42"/>
  <c r="AE144" i="42"/>
  <c r="AD144" i="42"/>
  <c r="AA144" i="42"/>
  <c r="X144" i="42"/>
  <c r="AE143" i="42"/>
  <c r="AD143" i="42"/>
  <c r="AA143" i="42"/>
  <c r="X143" i="42"/>
  <c r="AE142" i="42"/>
  <c r="AD142" i="42"/>
  <c r="AA142" i="42"/>
  <c r="X142" i="42"/>
  <c r="AE141" i="42"/>
  <c r="AD141" i="42"/>
  <c r="AA141" i="42"/>
  <c r="X141" i="42"/>
  <c r="AE140" i="42"/>
  <c r="AD140" i="42"/>
  <c r="AA140" i="42"/>
  <c r="X140" i="42"/>
  <c r="AE139" i="42"/>
  <c r="AD139" i="42"/>
  <c r="AA139" i="42"/>
  <c r="X139" i="42"/>
  <c r="AE138" i="42"/>
  <c r="AD138" i="42"/>
  <c r="AA138" i="42"/>
  <c r="X138" i="42"/>
  <c r="AE137" i="42"/>
  <c r="AD137" i="42"/>
  <c r="AA137" i="42"/>
  <c r="X137" i="42"/>
  <c r="AE136" i="42"/>
  <c r="AD136" i="42"/>
  <c r="AA136" i="42"/>
  <c r="X136" i="42"/>
  <c r="AE135" i="42"/>
  <c r="AD135" i="42"/>
  <c r="AA135" i="42"/>
  <c r="X135" i="42"/>
  <c r="AE134" i="42"/>
  <c r="AD134" i="42"/>
  <c r="AA134" i="42"/>
  <c r="X134" i="42"/>
  <c r="AE133" i="42"/>
  <c r="AD133" i="42"/>
  <c r="AA133" i="42"/>
  <c r="X133" i="42"/>
  <c r="AE132" i="42"/>
  <c r="AD132" i="42"/>
  <c r="AA132" i="42"/>
  <c r="X132" i="42"/>
  <c r="AE131" i="42"/>
  <c r="AD131" i="42"/>
  <c r="AA131" i="42"/>
  <c r="X131" i="42"/>
  <c r="AE130" i="42"/>
  <c r="AD130" i="42"/>
  <c r="AA130" i="42"/>
  <c r="X130" i="42"/>
  <c r="AE129" i="42"/>
  <c r="AD129" i="42"/>
  <c r="AA129" i="42"/>
  <c r="X129" i="42"/>
  <c r="AE128" i="42"/>
  <c r="AD128" i="42"/>
  <c r="AA128" i="42"/>
  <c r="X128" i="42"/>
  <c r="AE127" i="42"/>
  <c r="AD127" i="42"/>
  <c r="AA127" i="42"/>
  <c r="X127" i="42"/>
  <c r="AE126" i="42"/>
  <c r="AD126" i="42"/>
  <c r="AA126" i="42"/>
  <c r="X126" i="42"/>
  <c r="AE125" i="42"/>
  <c r="AD125" i="42"/>
  <c r="AA125" i="42"/>
  <c r="X125" i="42"/>
  <c r="AE124" i="42"/>
  <c r="AD124" i="42"/>
  <c r="AA124" i="42"/>
  <c r="X124" i="42"/>
  <c r="AE123" i="42"/>
  <c r="AD123" i="42"/>
  <c r="AA123" i="42"/>
  <c r="X123" i="42"/>
  <c r="AE122" i="42"/>
  <c r="AD122" i="42"/>
  <c r="AA122" i="42"/>
  <c r="X122" i="42"/>
  <c r="AE121" i="42"/>
  <c r="AD121" i="42"/>
  <c r="AA121" i="42"/>
  <c r="X121" i="42"/>
  <c r="AE120" i="42"/>
  <c r="AD120" i="42"/>
  <c r="AA120" i="42"/>
  <c r="X120" i="42"/>
  <c r="AE119" i="42"/>
  <c r="AD119" i="42"/>
  <c r="AA119" i="42"/>
  <c r="X119" i="42"/>
  <c r="AE118" i="42"/>
  <c r="AD118" i="42"/>
  <c r="AA118" i="42"/>
  <c r="X118" i="42"/>
  <c r="AE117" i="42"/>
  <c r="AD117" i="42"/>
  <c r="AA117" i="42"/>
  <c r="X117" i="42"/>
  <c r="AE116" i="42"/>
  <c r="AD116" i="42"/>
  <c r="AA116" i="42"/>
  <c r="X116" i="42"/>
  <c r="AE115" i="42"/>
  <c r="AD115" i="42"/>
  <c r="AA115" i="42"/>
  <c r="X115" i="42"/>
  <c r="AE114" i="42"/>
  <c r="AD114" i="42"/>
  <c r="AA114" i="42"/>
  <c r="X114" i="42"/>
  <c r="AE113" i="42"/>
  <c r="AD113" i="42"/>
  <c r="AA113" i="42"/>
  <c r="X113" i="42"/>
  <c r="AE112" i="42"/>
  <c r="AD112" i="42"/>
  <c r="AA112" i="42"/>
  <c r="X112" i="42"/>
  <c r="AE111" i="42"/>
  <c r="AD111" i="42"/>
  <c r="AA111" i="42"/>
  <c r="X111" i="42"/>
  <c r="AE110" i="42"/>
  <c r="AD110" i="42"/>
  <c r="AA110" i="42"/>
  <c r="X110" i="42"/>
  <c r="AE109" i="42"/>
  <c r="AD109" i="42"/>
  <c r="AA109" i="42"/>
  <c r="X109" i="42"/>
  <c r="AE108" i="42"/>
  <c r="AD108" i="42"/>
  <c r="AA108" i="42"/>
  <c r="X108" i="42"/>
  <c r="AE107" i="42"/>
  <c r="AD107" i="42"/>
  <c r="AA107" i="42"/>
  <c r="X107" i="42"/>
  <c r="AE106" i="42"/>
  <c r="AD106" i="42"/>
  <c r="AA106" i="42"/>
  <c r="X106" i="42"/>
  <c r="AE105" i="42"/>
  <c r="AD105" i="42"/>
  <c r="AA105" i="42"/>
  <c r="X105" i="42"/>
  <c r="AE104" i="42"/>
  <c r="AD104" i="42"/>
  <c r="AA104" i="42"/>
  <c r="X104" i="42"/>
  <c r="AE103" i="42"/>
  <c r="AD103" i="42"/>
  <c r="AA103" i="42"/>
  <c r="X103" i="42"/>
  <c r="AE102" i="42"/>
  <c r="AD102" i="42"/>
  <c r="AA102" i="42"/>
  <c r="X102" i="42"/>
  <c r="AE101" i="42"/>
  <c r="AD101" i="42"/>
  <c r="AA101" i="42"/>
  <c r="X101" i="42"/>
  <c r="AE100" i="42"/>
  <c r="AD100" i="42"/>
  <c r="AA100" i="42"/>
  <c r="X100" i="42"/>
  <c r="AE99" i="42"/>
  <c r="AD99" i="42"/>
  <c r="AA99" i="42"/>
  <c r="X99" i="42"/>
  <c r="AE98" i="42"/>
  <c r="AD98" i="42"/>
  <c r="AA98" i="42"/>
  <c r="X98" i="42"/>
  <c r="AE97" i="42"/>
  <c r="AD97" i="42"/>
  <c r="AA97" i="42"/>
  <c r="X97" i="42"/>
  <c r="AE96" i="42"/>
  <c r="AD96" i="42"/>
  <c r="AA96" i="42"/>
  <c r="X96" i="42"/>
  <c r="AE95" i="42"/>
  <c r="AD95" i="42"/>
  <c r="AA95" i="42"/>
  <c r="X95" i="42"/>
  <c r="AE94" i="42"/>
  <c r="AD94" i="42"/>
  <c r="AA94" i="42"/>
  <c r="X94" i="42"/>
  <c r="AE93" i="42"/>
  <c r="AD93" i="42"/>
  <c r="AA93" i="42"/>
  <c r="X93" i="42"/>
  <c r="AE92" i="42"/>
  <c r="AD92" i="42"/>
  <c r="AA92" i="42"/>
  <c r="X92" i="42"/>
  <c r="AE91" i="42"/>
  <c r="AD91" i="42"/>
  <c r="AA91" i="42"/>
  <c r="X91" i="42"/>
  <c r="AE90" i="42"/>
  <c r="AD90" i="42"/>
  <c r="AA90" i="42"/>
  <c r="X90" i="42"/>
  <c r="AE89" i="42"/>
  <c r="AD89" i="42"/>
  <c r="AA89" i="42"/>
  <c r="X89" i="42"/>
  <c r="AE88" i="42"/>
  <c r="AD88" i="42"/>
  <c r="AA88" i="42"/>
  <c r="X88" i="42"/>
  <c r="AE87" i="42"/>
  <c r="AD87" i="42"/>
  <c r="AA87" i="42"/>
  <c r="X87" i="42"/>
  <c r="AE86" i="42"/>
  <c r="AD86" i="42"/>
  <c r="AA86" i="42"/>
  <c r="X86" i="42"/>
  <c r="AE85" i="42"/>
  <c r="AD85" i="42"/>
  <c r="AA85" i="42"/>
  <c r="X85" i="42"/>
  <c r="AE84" i="42"/>
  <c r="AD84" i="42"/>
  <c r="AA84" i="42"/>
  <c r="X84" i="42"/>
  <c r="AE83" i="42"/>
  <c r="AD83" i="42"/>
  <c r="AA83" i="42"/>
  <c r="X83" i="42"/>
  <c r="AE82" i="42"/>
  <c r="AD82" i="42"/>
  <c r="AA82" i="42"/>
  <c r="X82" i="42"/>
  <c r="AE81" i="42"/>
  <c r="AD81" i="42"/>
  <c r="AA81" i="42"/>
  <c r="X81" i="42"/>
  <c r="AE80" i="42"/>
  <c r="AD80" i="42"/>
  <c r="AA80" i="42"/>
  <c r="X80" i="42"/>
  <c r="AE79" i="42"/>
  <c r="AD79" i="42"/>
  <c r="AA79" i="42"/>
  <c r="X79" i="42"/>
  <c r="AE78" i="42"/>
  <c r="AD78" i="42"/>
  <c r="AA78" i="42"/>
  <c r="X78" i="42"/>
  <c r="AE77" i="42"/>
  <c r="AD77" i="42"/>
  <c r="AA77" i="42"/>
  <c r="X77" i="42"/>
  <c r="AE76" i="42"/>
  <c r="AD76" i="42"/>
  <c r="AA76" i="42"/>
  <c r="X76" i="42"/>
  <c r="AE75" i="42"/>
  <c r="AD75" i="42"/>
  <c r="AA75" i="42"/>
  <c r="X75" i="42"/>
  <c r="AE74" i="42"/>
  <c r="AD74" i="42"/>
  <c r="AA74" i="42"/>
  <c r="X74" i="42"/>
  <c r="AE73" i="42"/>
  <c r="AD73" i="42"/>
  <c r="AA73" i="42"/>
  <c r="X73" i="42"/>
  <c r="AE72" i="42"/>
  <c r="AD72" i="42"/>
  <c r="AA72" i="42"/>
  <c r="X72" i="42"/>
  <c r="AE71" i="42"/>
  <c r="AD71" i="42"/>
  <c r="AA71" i="42"/>
  <c r="X71" i="42"/>
  <c r="AE70" i="42"/>
  <c r="AD70" i="42"/>
  <c r="AA70" i="42"/>
  <c r="X70" i="42"/>
  <c r="AE69" i="42"/>
  <c r="AD69" i="42"/>
  <c r="AA69" i="42"/>
  <c r="X69" i="42"/>
  <c r="AE68" i="42"/>
  <c r="AD68" i="42"/>
  <c r="AA68" i="42"/>
  <c r="X68" i="42"/>
  <c r="AE67" i="42"/>
  <c r="AD67" i="42"/>
  <c r="AA67" i="42"/>
  <c r="X67" i="42"/>
  <c r="AE66" i="42"/>
  <c r="AD66" i="42"/>
  <c r="AA66" i="42"/>
  <c r="X66" i="42"/>
  <c r="AE65" i="42"/>
  <c r="AD65" i="42"/>
  <c r="AA65" i="42"/>
  <c r="X65" i="42"/>
  <c r="AE64" i="42"/>
  <c r="AD64" i="42"/>
  <c r="AA64" i="42"/>
  <c r="X64" i="42"/>
  <c r="AE63" i="42"/>
  <c r="AD63" i="42"/>
  <c r="AA63" i="42"/>
  <c r="X63" i="42"/>
  <c r="AE62" i="42"/>
  <c r="AD62" i="42"/>
  <c r="AA62" i="42"/>
  <c r="X62" i="42"/>
  <c r="AE61" i="42"/>
  <c r="AD61" i="42"/>
  <c r="AA61" i="42"/>
  <c r="X61" i="42"/>
  <c r="AE60" i="42"/>
  <c r="AD60" i="42"/>
  <c r="AA60" i="42"/>
  <c r="X60" i="42"/>
  <c r="AE59" i="42"/>
  <c r="AD59" i="42"/>
  <c r="AA59" i="42"/>
  <c r="X59" i="42"/>
  <c r="AE58" i="42"/>
  <c r="AD58" i="42"/>
  <c r="AA58" i="42"/>
  <c r="X58" i="42"/>
  <c r="AE57" i="42"/>
  <c r="AD57" i="42"/>
  <c r="AA57" i="42"/>
  <c r="X57" i="42"/>
  <c r="AE56" i="42"/>
  <c r="AD56" i="42"/>
  <c r="AA56" i="42"/>
  <c r="X56" i="42"/>
  <c r="AE55" i="42"/>
  <c r="AD55" i="42"/>
  <c r="AA55" i="42"/>
  <c r="X55" i="42"/>
  <c r="AE54" i="42"/>
  <c r="AD54" i="42"/>
  <c r="AA54" i="42"/>
  <c r="X54" i="42"/>
  <c r="AE53" i="42"/>
  <c r="AD53" i="42"/>
  <c r="AA53" i="42"/>
  <c r="X53" i="42"/>
  <c r="AE52" i="42"/>
  <c r="AD52" i="42"/>
  <c r="AA52" i="42"/>
  <c r="X52" i="42"/>
  <c r="AE51" i="42"/>
  <c r="AD51" i="42"/>
  <c r="AA51" i="42"/>
  <c r="X51" i="42"/>
  <c r="AE50" i="42"/>
  <c r="AD50" i="42"/>
  <c r="AA50" i="42"/>
  <c r="X50" i="42"/>
  <c r="AE49" i="42"/>
  <c r="AD49" i="42"/>
  <c r="AA49" i="42"/>
  <c r="X49" i="42"/>
  <c r="AE48" i="42"/>
  <c r="AD48" i="42"/>
  <c r="AA48" i="42"/>
  <c r="X48" i="42"/>
  <c r="AE47" i="42"/>
  <c r="AD47" i="42"/>
  <c r="AA47" i="42"/>
  <c r="X47" i="42"/>
  <c r="AE46" i="42"/>
  <c r="AD46" i="42"/>
  <c r="AA46" i="42"/>
  <c r="X46" i="42"/>
  <c r="AE45" i="42"/>
  <c r="AD45" i="42"/>
  <c r="AA45" i="42"/>
  <c r="X45" i="42"/>
  <c r="AE44" i="42"/>
  <c r="AD44" i="42"/>
  <c r="AA44" i="42"/>
  <c r="X44" i="42"/>
  <c r="AE43" i="42"/>
  <c r="AD43" i="42"/>
  <c r="AA43" i="42"/>
  <c r="X43" i="42"/>
  <c r="AE42" i="42"/>
  <c r="AD42" i="42"/>
  <c r="AA42" i="42"/>
  <c r="X42" i="42"/>
  <c r="AE41" i="42"/>
  <c r="AD41" i="42"/>
  <c r="AA41" i="42"/>
  <c r="X41" i="42"/>
  <c r="AE40" i="42"/>
  <c r="AD40" i="42"/>
  <c r="AA40" i="42"/>
  <c r="X40" i="42"/>
  <c r="AE39" i="42"/>
  <c r="AD39" i="42"/>
  <c r="AA39" i="42"/>
  <c r="X39" i="42"/>
  <c r="AE38" i="42"/>
  <c r="AD38" i="42"/>
  <c r="AA38" i="42"/>
  <c r="X38" i="42"/>
  <c r="AE37" i="42"/>
  <c r="AD37" i="42"/>
  <c r="AA37" i="42"/>
  <c r="X37" i="42"/>
  <c r="AE36" i="42"/>
  <c r="AD36" i="42"/>
  <c r="AA36" i="42"/>
  <c r="X36" i="42"/>
  <c r="AE35" i="42"/>
  <c r="AD35" i="42"/>
  <c r="AA35" i="42"/>
  <c r="X35" i="42"/>
  <c r="AE34" i="42"/>
  <c r="AD34" i="42"/>
  <c r="AA34" i="42"/>
  <c r="X34" i="42"/>
  <c r="AE33" i="42"/>
  <c r="AD33" i="42"/>
  <c r="AA33" i="42"/>
  <c r="X33" i="42"/>
  <c r="AE32" i="42"/>
  <c r="AD32" i="42"/>
  <c r="AA32" i="42"/>
  <c r="X32" i="42"/>
  <c r="AE31" i="42"/>
  <c r="AD31" i="42"/>
  <c r="AA31" i="42"/>
  <c r="X31" i="42"/>
  <c r="AE30" i="42"/>
  <c r="AD30" i="42"/>
  <c r="AA30" i="42"/>
  <c r="X30" i="42"/>
  <c r="AE29" i="42"/>
  <c r="AD29" i="42"/>
  <c r="AA29" i="42"/>
  <c r="X29" i="42"/>
  <c r="AE28" i="42"/>
  <c r="AD28" i="42"/>
  <c r="AA28" i="42"/>
  <c r="X28" i="42"/>
  <c r="AE27" i="42"/>
  <c r="AD27" i="42"/>
  <c r="AA27" i="42"/>
  <c r="X27" i="42"/>
  <c r="AE26" i="42"/>
  <c r="AD26" i="42"/>
  <c r="AA26" i="42"/>
  <c r="X26" i="42"/>
  <c r="AE25" i="42"/>
  <c r="AD25" i="42"/>
  <c r="AA25" i="42"/>
  <c r="X25" i="42"/>
  <c r="AE24" i="42"/>
  <c r="AD24" i="42"/>
  <c r="AA24" i="42"/>
  <c r="X24" i="42"/>
  <c r="AE23" i="42"/>
  <c r="AD23" i="42"/>
  <c r="AA23" i="42"/>
  <c r="X23" i="42"/>
  <c r="AE22" i="42"/>
  <c r="AD22" i="42"/>
  <c r="AA22" i="42"/>
  <c r="X22" i="42"/>
  <c r="AE21" i="42"/>
  <c r="AD21" i="42"/>
  <c r="AA21" i="42"/>
  <c r="X21" i="42"/>
  <c r="AE20" i="42"/>
  <c r="AD20" i="42"/>
  <c r="AA20" i="42"/>
  <c r="X20" i="42"/>
  <c r="AE19" i="42"/>
  <c r="AD19" i="42"/>
  <c r="AA19" i="42"/>
  <c r="X19" i="42"/>
  <c r="AE18" i="42"/>
  <c r="AD18" i="42"/>
  <c r="AA18" i="42"/>
  <c r="X18" i="42"/>
  <c r="AE17" i="42"/>
  <c r="AD17" i="42"/>
  <c r="AA17" i="42"/>
  <c r="X17" i="42"/>
  <c r="AE16" i="42"/>
  <c r="AD16" i="42"/>
  <c r="AA16" i="42"/>
  <c r="X16" i="42"/>
  <c r="AE15" i="42"/>
  <c r="AD15" i="42"/>
  <c r="AA15" i="42"/>
  <c r="X15" i="42"/>
  <c r="AE14" i="42"/>
  <c r="AD14" i="42"/>
  <c r="AA14" i="42"/>
  <c r="X14" i="42"/>
  <c r="AE13" i="42"/>
  <c r="AD13" i="42"/>
  <c r="AA13" i="42"/>
  <c r="X13" i="42"/>
  <c r="AE12" i="42"/>
  <c r="AD12" i="42"/>
  <c r="AA12" i="42"/>
  <c r="X12" i="42"/>
  <c r="AE11" i="42"/>
  <c r="AD11" i="42"/>
  <c r="AA11" i="42"/>
  <c r="X11" i="42"/>
  <c r="AE10" i="42"/>
  <c r="AD10" i="42"/>
  <c r="AA10" i="42"/>
  <c r="X10" i="42"/>
  <c r="AE9" i="42"/>
  <c r="AD9" i="42"/>
  <c r="AA9" i="42"/>
  <c r="X9" i="42"/>
  <c r="AE8" i="42"/>
  <c r="AD8" i="42"/>
  <c r="AA8" i="42"/>
  <c r="X8" i="42"/>
  <c r="AE96" i="43"/>
  <c r="AD96" i="43"/>
  <c r="AA96" i="43"/>
  <c r="X96" i="43"/>
  <c r="AE95" i="43"/>
  <c r="AD95" i="43"/>
  <c r="AA95" i="43"/>
  <c r="X95" i="43"/>
  <c r="AE94" i="43"/>
  <c r="AD94" i="43"/>
  <c r="AA94" i="43"/>
  <c r="X94" i="43"/>
  <c r="AE93" i="43"/>
  <c r="AD93" i="43"/>
  <c r="AA93" i="43"/>
  <c r="X93" i="43"/>
  <c r="AE92" i="43"/>
  <c r="AD92" i="43"/>
  <c r="AA92" i="43"/>
  <c r="X92" i="43"/>
  <c r="AE91" i="43"/>
  <c r="AD91" i="43"/>
  <c r="AA91" i="43"/>
  <c r="X91" i="43"/>
  <c r="AE90" i="43"/>
  <c r="AD90" i="43"/>
  <c r="AA90" i="43"/>
  <c r="X90" i="43"/>
  <c r="AE89" i="43"/>
  <c r="AD89" i="43"/>
  <c r="AA89" i="43"/>
  <c r="X89" i="43"/>
  <c r="AE88" i="43"/>
  <c r="AD88" i="43"/>
  <c r="AA88" i="43"/>
  <c r="X88" i="43"/>
  <c r="AE87" i="43"/>
  <c r="AD87" i="43"/>
  <c r="AA87" i="43"/>
  <c r="X87" i="43"/>
  <c r="AE86" i="43"/>
  <c r="AD86" i="43"/>
  <c r="AA86" i="43"/>
  <c r="X86" i="43"/>
  <c r="AE85" i="43"/>
  <c r="AD85" i="43"/>
  <c r="AA85" i="43"/>
  <c r="X85" i="43"/>
  <c r="AE84" i="43"/>
  <c r="AD84" i="43"/>
  <c r="AA84" i="43"/>
  <c r="X84" i="43"/>
  <c r="AE83" i="43"/>
  <c r="AD83" i="43"/>
  <c r="AA83" i="43"/>
  <c r="X83" i="43"/>
  <c r="AE82" i="43"/>
  <c r="AD82" i="43"/>
  <c r="AA82" i="43"/>
  <c r="X82" i="43"/>
  <c r="AE81" i="43"/>
  <c r="AD81" i="43"/>
  <c r="AA81" i="43"/>
  <c r="X81" i="43"/>
  <c r="AE80" i="43"/>
  <c r="AD80" i="43"/>
  <c r="AA80" i="43"/>
  <c r="X80" i="43"/>
  <c r="AE79" i="43"/>
  <c r="AD79" i="43"/>
  <c r="AA79" i="43"/>
  <c r="X79" i="43"/>
  <c r="AE78" i="43"/>
  <c r="AD78" i="43"/>
  <c r="AA78" i="43"/>
  <c r="X78" i="43"/>
  <c r="AE77" i="43"/>
  <c r="AD77" i="43"/>
  <c r="AA77" i="43"/>
  <c r="X77" i="43"/>
  <c r="AE76" i="43"/>
  <c r="AD76" i="43"/>
  <c r="AA76" i="43"/>
  <c r="X76" i="43"/>
  <c r="AE75" i="43"/>
  <c r="AD75" i="43"/>
  <c r="AA75" i="43"/>
  <c r="X75" i="43"/>
  <c r="AE74" i="43"/>
  <c r="AD74" i="43"/>
  <c r="AA74" i="43"/>
  <c r="X74" i="43"/>
  <c r="AE73" i="43"/>
  <c r="AD73" i="43"/>
  <c r="AA73" i="43"/>
  <c r="X73" i="43"/>
  <c r="AE72" i="43"/>
  <c r="AD72" i="43"/>
  <c r="AA72" i="43"/>
  <c r="X72" i="43"/>
  <c r="AE71" i="43"/>
  <c r="AD71" i="43"/>
  <c r="AA71" i="43"/>
  <c r="X71" i="43"/>
  <c r="AE70" i="43"/>
  <c r="AD70" i="43"/>
  <c r="AA70" i="43"/>
  <c r="X70" i="43"/>
  <c r="AE69" i="43"/>
  <c r="AD69" i="43"/>
  <c r="AA69" i="43"/>
  <c r="X69" i="43"/>
  <c r="AE68" i="43"/>
  <c r="AD68" i="43"/>
  <c r="AA68" i="43"/>
  <c r="X68" i="43"/>
  <c r="AE67" i="43"/>
  <c r="AD67" i="43"/>
  <c r="AA67" i="43"/>
  <c r="X67" i="43"/>
  <c r="AE66" i="43"/>
  <c r="AD66" i="43"/>
  <c r="AA66" i="43"/>
  <c r="X66" i="43"/>
  <c r="AE65" i="43"/>
  <c r="AD65" i="43"/>
  <c r="AA65" i="43"/>
  <c r="X65" i="43"/>
  <c r="AE64" i="43"/>
  <c r="AD64" i="43"/>
  <c r="AA64" i="43"/>
  <c r="X64" i="43"/>
  <c r="AE63" i="43"/>
  <c r="AD63" i="43"/>
  <c r="AA63" i="43"/>
  <c r="X63" i="43"/>
  <c r="AE62" i="43"/>
  <c r="AD62" i="43"/>
  <c r="AA62" i="43"/>
  <c r="X62" i="43"/>
  <c r="AE61" i="43"/>
  <c r="AD61" i="43"/>
  <c r="AA61" i="43"/>
  <c r="X61" i="43"/>
  <c r="AE60" i="43"/>
  <c r="AD60" i="43"/>
  <c r="AA60" i="43"/>
  <c r="X60" i="43"/>
  <c r="AE59" i="43"/>
  <c r="AD59" i="43"/>
  <c r="AA59" i="43"/>
  <c r="X59" i="43"/>
  <c r="AE58" i="43"/>
  <c r="AD58" i="43"/>
  <c r="AA58" i="43"/>
  <c r="X58" i="43"/>
  <c r="AE57" i="43"/>
  <c r="AD57" i="43"/>
  <c r="AA57" i="43"/>
  <c r="X57" i="43"/>
  <c r="AE56" i="43"/>
  <c r="AD56" i="43"/>
  <c r="AA56" i="43"/>
  <c r="X56" i="43"/>
  <c r="AE55" i="43"/>
  <c r="AD55" i="43"/>
  <c r="AA55" i="43"/>
  <c r="X55" i="43"/>
  <c r="AE54" i="43"/>
  <c r="AD54" i="43"/>
  <c r="AA54" i="43"/>
  <c r="X54" i="43"/>
  <c r="AE53" i="43"/>
  <c r="AD53" i="43"/>
  <c r="AA53" i="43"/>
  <c r="X53" i="43"/>
  <c r="AE52" i="43"/>
  <c r="AD52" i="43"/>
  <c r="AA52" i="43"/>
  <c r="X52" i="43"/>
  <c r="AE51" i="43"/>
  <c r="AD51" i="43"/>
  <c r="AA51" i="43"/>
  <c r="X51" i="43"/>
  <c r="AE50" i="43"/>
  <c r="AD50" i="43"/>
  <c r="AA50" i="43"/>
  <c r="X50" i="43"/>
  <c r="AE49" i="43"/>
  <c r="AD49" i="43"/>
  <c r="AA49" i="43"/>
  <c r="X49" i="43"/>
  <c r="AE48" i="43"/>
  <c r="AD48" i="43"/>
  <c r="AA48" i="43"/>
  <c r="X48" i="43"/>
  <c r="AE47" i="43"/>
  <c r="AD47" i="43"/>
  <c r="AA47" i="43"/>
  <c r="X47" i="43"/>
  <c r="AE46" i="43"/>
  <c r="AD46" i="43"/>
  <c r="AA46" i="43"/>
  <c r="X46" i="43"/>
  <c r="AE45" i="43"/>
  <c r="AD45" i="43"/>
  <c r="AA45" i="43"/>
  <c r="X45" i="43"/>
  <c r="AE44" i="43"/>
  <c r="AD44" i="43"/>
  <c r="AA44" i="43"/>
  <c r="X44" i="43"/>
  <c r="AE43" i="43"/>
  <c r="AD43" i="43"/>
  <c r="AA43" i="43"/>
  <c r="X43" i="43"/>
  <c r="AE42" i="43"/>
  <c r="AD42" i="43"/>
  <c r="AA42" i="43"/>
  <c r="X42" i="43"/>
  <c r="AE41" i="43"/>
  <c r="AD41" i="43"/>
  <c r="AA41" i="43"/>
  <c r="X41" i="43"/>
  <c r="AE40" i="43"/>
  <c r="AD40" i="43"/>
  <c r="AA40" i="43"/>
  <c r="X40" i="43"/>
  <c r="AE39" i="43"/>
  <c r="AD39" i="43"/>
  <c r="AA39" i="43"/>
  <c r="X39" i="43"/>
  <c r="AE38" i="43"/>
  <c r="AD38" i="43"/>
  <c r="AA38" i="43"/>
  <c r="X38" i="43"/>
  <c r="AE37" i="43"/>
  <c r="AD37" i="43"/>
  <c r="AA37" i="43"/>
  <c r="X37" i="43"/>
  <c r="AE36" i="43"/>
  <c r="AD36" i="43"/>
  <c r="AA36" i="43"/>
  <c r="X36" i="43"/>
  <c r="AE35" i="43"/>
  <c r="AD35" i="43"/>
  <c r="AA35" i="43"/>
  <c r="X35" i="43"/>
  <c r="AE34" i="43"/>
  <c r="AD34" i="43"/>
  <c r="AA34" i="43"/>
  <c r="X34" i="43"/>
  <c r="AE33" i="43"/>
  <c r="AD33" i="43"/>
  <c r="AA33" i="43"/>
  <c r="X33" i="43"/>
  <c r="AE32" i="43"/>
  <c r="AD32" i="43"/>
  <c r="AA32" i="43"/>
  <c r="X32" i="43"/>
  <c r="AE31" i="43"/>
  <c r="AD31" i="43"/>
  <c r="AA31" i="43"/>
  <c r="X31" i="43"/>
  <c r="AE30" i="43"/>
  <c r="AD30" i="43"/>
  <c r="AA30" i="43"/>
  <c r="X30" i="43"/>
  <c r="AE29" i="43"/>
  <c r="AD29" i="43"/>
  <c r="AA29" i="43"/>
  <c r="X29" i="43"/>
  <c r="AE28" i="43"/>
  <c r="AD28" i="43"/>
  <c r="AA28" i="43"/>
  <c r="X28" i="43"/>
  <c r="AE27" i="43"/>
  <c r="AD27" i="43"/>
  <c r="AA27" i="43"/>
  <c r="X27" i="43"/>
  <c r="AE26" i="43"/>
  <c r="AD26" i="43"/>
  <c r="AA26" i="43"/>
  <c r="X26" i="43"/>
  <c r="AE25" i="43"/>
  <c r="AD25" i="43"/>
  <c r="AA25" i="43"/>
  <c r="X25" i="43"/>
  <c r="AE24" i="43"/>
  <c r="AD24" i="43"/>
  <c r="AA24" i="43"/>
  <c r="X24" i="43"/>
  <c r="AE23" i="43"/>
  <c r="AD23" i="43"/>
  <c r="AA23" i="43"/>
  <c r="X23" i="43"/>
  <c r="AE22" i="43"/>
  <c r="AD22" i="43"/>
  <c r="AA22" i="43"/>
  <c r="X22" i="43"/>
  <c r="AE21" i="43"/>
  <c r="AD21" i="43"/>
  <c r="AA21" i="43"/>
  <c r="X21" i="43"/>
  <c r="AE20" i="43"/>
  <c r="AD20" i="43"/>
  <c r="AA20" i="43"/>
  <c r="X20" i="43"/>
  <c r="AE19" i="43"/>
  <c r="AD19" i="43"/>
  <c r="AA19" i="43"/>
  <c r="X19" i="43"/>
  <c r="AE18" i="43"/>
  <c r="AD18" i="43"/>
  <c r="AA18" i="43"/>
  <c r="X18" i="43"/>
  <c r="AE17" i="43"/>
  <c r="AD17" i="43"/>
  <c r="AA17" i="43"/>
  <c r="X17" i="43"/>
  <c r="AE16" i="43"/>
  <c r="AD16" i="43"/>
  <c r="AA16" i="43"/>
  <c r="X16" i="43"/>
  <c r="AE15" i="43"/>
  <c r="AD15" i="43"/>
  <c r="AA15" i="43"/>
  <c r="X15" i="43"/>
  <c r="AE14" i="43"/>
  <c r="AD14" i="43"/>
  <c r="AA14" i="43"/>
  <c r="X14" i="43"/>
  <c r="AE13" i="43"/>
  <c r="AD13" i="43"/>
  <c r="AA13" i="43"/>
  <c r="X13" i="43"/>
  <c r="AE12" i="43"/>
  <c r="AD12" i="43"/>
  <c r="AA12" i="43"/>
  <c r="X12" i="43"/>
  <c r="AE11" i="43"/>
  <c r="AD11" i="43"/>
  <c r="AA11" i="43"/>
  <c r="X11" i="43"/>
  <c r="AE10" i="43"/>
  <c r="AD10" i="43"/>
  <c r="AA10" i="43"/>
  <c r="X10" i="43"/>
  <c r="AE9" i="43"/>
  <c r="AD9" i="43"/>
  <c r="AA9" i="43"/>
  <c r="X9" i="43"/>
  <c r="AE8" i="43"/>
  <c r="AD8" i="43"/>
  <c r="AA8" i="43"/>
  <c r="Y97" i="43" s="1"/>
  <c r="Y7" i="43" s="1"/>
  <c r="X8" i="43"/>
  <c r="AE145" i="44"/>
  <c r="AD145" i="44"/>
  <c r="AA145" i="44"/>
  <c r="X145" i="44"/>
  <c r="AE144" i="44"/>
  <c r="AD144" i="44"/>
  <c r="AA144" i="44"/>
  <c r="X144" i="44"/>
  <c r="AE143" i="44"/>
  <c r="AD143" i="44"/>
  <c r="AA143" i="44"/>
  <c r="X143" i="44"/>
  <c r="AE142" i="44"/>
  <c r="AD142" i="44"/>
  <c r="AA142" i="44"/>
  <c r="X142" i="44"/>
  <c r="AE141" i="44"/>
  <c r="AD141" i="44"/>
  <c r="AA141" i="44"/>
  <c r="X141" i="44"/>
  <c r="AE140" i="44"/>
  <c r="AD140" i="44"/>
  <c r="AA140" i="44"/>
  <c r="X140" i="44"/>
  <c r="AE139" i="44"/>
  <c r="AD139" i="44"/>
  <c r="AA139" i="44"/>
  <c r="X139" i="44"/>
  <c r="AE138" i="44"/>
  <c r="AD138" i="44"/>
  <c r="AA138" i="44"/>
  <c r="X138" i="44"/>
  <c r="AE137" i="44"/>
  <c r="AD137" i="44"/>
  <c r="AA137" i="44"/>
  <c r="X137" i="44"/>
  <c r="AE136" i="44"/>
  <c r="AD136" i="44"/>
  <c r="AA136" i="44"/>
  <c r="X136" i="44"/>
  <c r="AE135" i="44"/>
  <c r="AD135" i="44"/>
  <c r="AA135" i="44"/>
  <c r="X135" i="44"/>
  <c r="AE134" i="44"/>
  <c r="AD134" i="44"/>
  <c r="AA134" i="44"/>
  <c r="X134" i="44"/>
  <c r="AE133" i="44"/>
  <c r="AD133" i="44"/>
  <c r="AA133" i="44"/>
  <c r="X133" i="44"/>
  <c r="AE132" i="44"/>
  <c r="AD132" i="44"/>
  <c r="AA132" i="44"/>
  <c r="X132" i="44"/>
  <c r="AE131" i="44"/>
  <c r="AD131" i="44"/>
  <c r="AA131" i="44"/>
  <c r="X131" i="44"/>
  <c r="AE130" i="44"/>
  <c r="AD130" i="44"/>
  <c r="AA130" i="44"/>
  <c r="X130" i="44"/>
  <c r="AE129" i="44"/>
  <c r="AD129" i="44"/>
  <c r="AA129" i="44"/>
  <c r="X129" i="44"/>
  <c r="AE128" i="44"/>
  <c r="AD128" i="44"/>
  <c r="AA128" i="44"/>
  <c r="X128" i="44"/>
  <c r="AE127" i="44"/>
  <c r="AD127" i="44"/>
  <c r="AA127" i="44"/>
  <c r="X127" i="44"/>
  <c r="AE126" i="44"/>
  <c r="AD126" i="44"/>
  <c r="AA126" i="44"/>
  <c r="X126" i="44"/>
  <c r="AE125" i="44"/>
  <c r="AD125" i="44"/>
  <c r="AA125" i="44"/>
  <c r="X125" i="44"/>
  <c r="AE124" i="44"/>
  <c r="AD124" i="44"/>
  <c r="AA124" i="44"/>
  <c r="X124" i="44"/>
  <c r="AE123" i="44"/>
  <c r="AD123" i="44"/>
  <c r="AA123" i="44"/>
  <c r="X123" i="44"/>
  <c r="AE122" i="44"/>
  <c r="AD122" i="44"/>
  <c r="AA122" i="44"/>
  <c r="X122" i="44"/>
  <c r="AE121" i="44"/>
  <c r="AD121" i="44"/>
  <c r="AA121" i="44"/>
  <c r="X121" i="44"/>
  <c r="AE120" i="44"/>
  <c r="AD120" i="44"/>
  <c r="AA120" i="44"/>
  <c r="X120" i="44"/>
  <c r="AE119" i="44"/>
  <c r="AD119" i="44"/>
  <c r="AA119" i="44"/>
  <c r="X119" i="44"/>
  <c r="AE118" i="44"/>
  <c r="AD118" i="44"/>
  <c r="AA118" i="44"/>
  <c r="X118" i="44"/>
  <c r="AE117" i="44"/>
  <c r="AD117" i="44"/>
  <c r="AA117" i="44"/>
  <c r="X117" i="44"/>
  <c r="AE116" i="44"/>
  <c r="AD116" i="44"/>
  <c r="AA116" i="44"/>
  <c r="X116" i="44"/>
  <c r="AE115" i="44"/>
  <c r="AD115" i="44"/>
  <c r="AA115" i="44"/>
  <c r="X115" i="44"/>
  <c r="AE114" i="44"/>
  <c r="AD114" i="44"/>
  <c r="AA114" i="44"/>
  <c r="X114" i="44"/>
  <c r="AE113" i="44"/>
  <c r="AD113" i="44"/>
  <c r="AA113" i="44"/>
  <c r="X113" i="44"/>
  <c r="AE112" i="44"/>
  <c r="AD112" i="44"/>
  <c r="AA112" i="44"/>
  <c r="X112" i="44"/>
  <c r="AE111" i="44"/>
  <c r="AD111" i="44"/>
  <c r="AA111" i="44"/>
  <c r="X111" i="44"/>
  <c r="AE110" i="44"/>
  <c r="AD110" i="44"/>
  <c r="AA110" i="44"/>
  <c r="X110" i="44"/>
  <c r="AE109" i="44"/>
  <c r="AD109" i="44"/>
  <c r="AA109" i="44"/>
  <c r="X109" i="44"/>
  <c r="AE108" i="44"/>
  <c r="AD108" i="44"/>
  <c r="AA108" i="44"/>
  <c r="X108" i="44"/>
  <c r="AE107" i="44"/>
  <c r="AD107" i="44"/>
  <c r="AA107" i="44"/>
  <c r="X107" i="44"/>
  <c r="AE106" i="44"/>
  <c r="AD106" i="44"/>
  <c r="AA106" i="44"/>
  <c r="X106" i="44"/>
  <c r="AE105" i="44"/>
  <c r="AD105" i="44"/>
  <c r="AA105" i="44"/>
  <c r="X105" i="44"/>
  <c r="AE104" i="44"/>
  <c r="AD104" i="44"/>
  <c r="AA104" i="44"/>
  <c r="X104" i="44"/>
  <c r="AE103" i="44"/>
  <c r="AD103" i="44"/>
  <c r="AA103" i="44"/>
  <c r="X103" i="44"/>
  <c r="AE102" i="44"/>
  <c r="AD102" i="44"/>
  <c r="AA102" i="44"/>
  <c r="X102" i="44"/>
  <c r="AE101" i="44"/>
  <c r="AD101" i="44"/>
  <c r="AA101" i="44"/>
  <c r="X101" i="44"/>
  <c r="AE100" i="44"/>
  <c r="AD100" i="44"/>
  <c r="AA100" i="44"/>
  <c r="X100" i="44"/>
  <c r="AE99" i="44"/>
  <c r="AD99" i="44"/>
  <c r="AA99" i="44"/>
  <c r="X99" i="44"/>
  <c r="AE98" i="44"/>
  <c r="AD98" i="44"/>
  <c r="AA98" i="44"/>
  <c r="X98" i="44"/>
  <c r="AE97" i="44"/>
  <c r="AD97" i="44"/>
  <c r="AA97" i="44"/>
  <c r="X97" i="44"/>
  <c r="AE96" i="44"/>
  <c r="AD96" i="44"/>
  <c r="AA96" i="44"/>
  <c r="X96" i="44"/>
  <c r="AE95" i="44"/>
  <c r="AD95" i="44"/>
  <c r="AA95" i="44"/>
  <c r="X95" i="44"/>
  <c r="AE94" i="44"/>
  <c r="AD94" i="44"/>
  <c r="AA94" i="44"/>
  <c r="X94" i="44"/>
  <c r="AE93" i="44"/>
  <c r="AD93" i="44"/>
  <c r="AA93" i="44"/>
  <c r="X93" i="44"/>
  <c r="AE92" i="44"/>
  <c r="AD92" i="44"/>
  <c r="AA92" i="44"/>
  <c r="X92" i="44"/>
  <c r="AE91" i="44"/>
  <c r="AD91" i="44"/>
  <c r="AA91" i="44"/>
  <c r="X91" i="44"/>
  <c r="AE90" i="44"/>
  <c r="AD90" i="44"/>
  <c r="AA90" i="44"/>
  <c r="X90" i="44"/>
  <c r="AE89" i="44"/>
  <c r="AD89" i="44"/>
  <c r="AA89" i="44"/>
  <c r="X89" i="44"/>
  <c r="AE88" i="44"/>
  <c r="AD88" i="44"/>
  <c r="AA88" i="44"/>
  <c r="X88" i="44"/>
  <c r="AE87" i="44"/>
  <c r="AD87" i="44"/>
  <c r="AA87" i="44"/>
  <c r="X87" i="44"/>
  <c r="AE86" i="44"/>
  <c r="AD86" i="44"/>
  <c r="AA86" i="44"/>
  <c r="X86" i="44"/>
  <c r="AE85" i="44"/>
  <c r="AD85" i="44"/>
  <c r="AA85" i="44"/>
  <c r="X85" i="44"/>
  <c r="AE84" i="44"/>
  <c r="AD84" i="44"/>
  <c r="AA84" i="44"/>
  <c r="X84" i="44"/>
  <c r="AE83" i="44"/>
  <c r="AD83" i="44"/>
  <c r="AA83" i="44"/>
  <c r="X83" i="44"/>
  <c r="AE82" i="44"/>
  <c r="AD82" i="44"/>
  <c r="AA82" i="44"/>
  <c r="X82" i="44"/>
  <c r="AE81" i="44"/>
  <c r="AD81" i="44"/>
  <c r="AA81" i="44"/>
  <c r="X81" i="44"/>
  <c r="AE80" i="44"/>
  <c r="AD80" i="44"/>
  <c r="AA80" i="44"/>
  <c r="X80" i="44"/>
  <c r="AE79" i="44"/>
  <c r="AD79" i="44"/>
  <c r="AA79" i="44"/>
  <c r="X79" i="44"/>
  <c r="AE78" i="44"/>
  <c r="AD78" i="44"/>
  <c r="AA78" i="44"/>
  <c r="X78" i="44"/>
  <c r="AE77" i="44"/>
  <c r="AD77" i="44"/>
  <c r="AA77" i="44"/>
  <c r="X77" i="44"/>
  <c r="AE76" i="44"/>
  <c r="AD76" i="44"/>
  <c r="AA76" i="44"/>
  <c r="X76" i="44"/>
  <c r="AE75" i="44"/>
  <c r="AD75" i="44"/>
  <c r="AA75" i="44"/>
  <c r="X75" i="44"/>
  <c r="AE74" i="44"/>
  <c r="AD74" i="44"/>
  <c r="AA74" i="44"/>
  <c r="X74" i="44"/>
  <c r="AE73" i="44"/>
  <c r="AD73" i="44"/>
  <c r="AA73" i="44"/>
  <c r="X73" i="44"/>
  <c r="AE72" i="44"/>
  <c r="AD72" i="44"/>
  <c r="AA72" i="44"/>
  <c r="X72" i="44"/>
  <c r="AE71" i="44"/>
  <c r="AD71" i="44"/>
  <c r="AA71" i="44"/>
  <c r="X71" i="44"/>
  <c r="AE70" i="44"/>
  <c r="AD70" i="44"/>
  <c r="AA70" i="44"/>
  <c r="X70" i="44"/>
  <c r="AE69" i="44"/>
  <c r="AD69" i="44"/>
  <c r="AA69" i="44"/>
  <c r="X69" i="44"/>
  <c r="AE68" i="44"/>
  <c r="AD68" i="44"/>
  <c r="AA68" i="44"/>
  <c r="X68" i="44"/>
  <c r="AE67" i="44"/>
  <c r="AD67" i="44"/>
  <c r="AA67" i="44"/>
  <c r="X67" i="44"/>
  <c r="AE66" i="44"/>
  <c r="AD66" i="44"/>
  <c r="AA66" i="44"/>
  <c r="X66" i="44"/>
  <c r="AE65" i="44"/>
  <c r="AD65" i="44"/>
  <c r="AA65" i="44"/>
  <c r="X65" i="44"/>
  <c r="AE64" i="44"/>
  <c r="AD64" i="44"/>
  <c r="AA64" i="44"/>
  <c r="X64" i="44"/>
  <c r="AE63" i="44"/>
  <c r="AD63" i="44"/>
  <c r="AA63" i="44"/>
  <c r="X63" i="44"/>
  <c r="AE62" i="44"/>
  <c r="AD62" i="44"/>
  <c r="AA62" i="44"/>
  <c r="X62" i="44"/>
  <c r="AE61" i="44"/>
  <c r="AD61" i="44"/>
  <c r="AA61" i="44"/>
  <c r="X61" i="44"/>
  <c r="AE60" i="44"/>
  <c r="AD60" i="44"/>
  <c r="AA60" i="44"/>
  <c r="X60" i="44"/>
  <c r="AE59" i="44"/>
  <c r="AD59" i="44"/>
  <c r="AA59" i="44"/>
  <c r="X59" i="44"/>
  <c r="AE58" i="44"/>
  <c r="AD58" i="44"/>
  <c r="AA58" i="44"/>
  <c r="X58" i="44"/>
  <c r="AE57" i="44"/>
  <c r="AD57" i="44"/>
  <c r="AA57" i="44"/>
  <c r="X57" i="44"/>
  <c r="AE56" i="44"/>
  <c r="AD56" i="44"/>
  <c r="AA56" i="44"/>
  <c r="X56" i="44"/>
  <c r="AE55" i="44"/>
  <c r="AD55" i="44"/>
  <c r="AA55" i="44"/>
  <c r="X55" i="44"/>
  <c r="AE54" i="44"/>
  <c r="AD54" i="44"/>
  <c r="AA54" i="44"/>
  <c r="X54" i="44"/>
  <c r="AE53" i="44"/>
  <c r="AD53" i="44"/>
  <c r="AA53" i="44"/>
  <c r="X53" i="44"/>
  <c r="AE52" i="44"/>
  <c r="AD52" i="44"/>
  <c r="AA52" i="44"/>
  <c r="X52" i="44"/>
  <c r="AE51" i="44"/>
  <c r="AD51" i="44"/>
  <c r="AA51" i="44"/>
  <c r="X51" i="44"/>
  <c r="AE50" i="44"/>
  <c r="AD50" i="44"/>
  <c r="AA50" i="44"/>
  <c r="X50" i="44"/>
  <c r="AE49" i="44"/>
  <c r="AD49" i="44"/>
  <c r="AA49" i="44"/>
  <c r="X49" i="44"/>
  <c r="AE48" i="44"/>
  <c r="AD48" i="44"/>
  <c r="AA48" i="44"/>
  <c r="X48" i="44"/>
  <c r="AE47" i="44"/>
  <c r="AD47" i="44"/>
  <c r="AA47" i="44"/>
  <c r="X47" i="44"/>
  <c r="AE46" i="44"/>
  <c r="AD46" i="44"/>
  <c r="AA46" i="44"/>
  <c r="X46" i="44"/>
  <c r="AE45" i="44"/>
  <c r="AD45" i="44"/>
  <c r="AA45" i="44"/>
  <c r="X45" i="44"/>
  <c r="AE44" i="44"/>
  <c r="AD44" i="44"/>
  <c r="AA44" i="44"/>
  <c r="X44" i="44"/>
  <c r="AE43" i="44"/>
  <c r="AD43" i="44"/>
  <c r="AA43" i="44"/>
  <c r="X43" i="44"/>
  <c r="AE42" i="44"/>
  <c r="AD42" i="44"/>
  <c r="AA42" i="44"/>
  <c r="X42" i="44"/>
  <c r="AE41" i="44"/>
  <c r="AD41" i="44"/>
  <c r="AA41" i="44"/>
  <c r="X41" i="44"/>
  <c r="AE40" i="44"/>
  <c r="AD40" i="44"/>
  <c r="AA40" i="44"/>
  <c r="X40" i="44"/>
  <c r="AE39" i="44"/>
  <c r="AD39" i="44"/>
  <c r="AA39" i="44"/>
  <c r="X39" i="44"/>
  <c r="AE38" i="44"/>
  <c r="AD38" i="44"/>
  <c r="AA38" i="44"/>
  <c r="X38" i="44"/>
  <c r="AE37" i="44"/>
  <c r="AD37" i="44"/>
  <c r="AA37" i="44"/>
  <c r="X37" i="44"/>
  <c r="AE36" i="44"/>
  <c r="AD36" i="44"/>
  <c r="AA36" i="44"/>
  <c r="X36" i="44"/>
  <c r="AE35" i="44"/>
  <c r="AD35" i="44"/>
  <c r="AA35" i="44"/>
  <c r="X35" i="44"/>
  <c r="AE34" i="44"/>
  <c r="AD34" i="44"/>
  <c r="AA34" i="44"/>
  <c r="X34" i="44"/>
  <c r="AE33" i="44"/>
  <c r="AD33" i="44"/>
  <c r="AA33" i="44"/>
  <c r="X33" i="44"/>
  <c r="AE32" i="44"/>
  <c r="AD32" i="44"/>
  <c r="AA32" i="44"/>
  <c r="X32" i="44"/>
  <c r="AE31" i="44"/>
  <c r="AD31" i="44"/>
  <c r="AA31" i="44"/>
  <c r="X31" i="44"/>
  <c r="AE30" i="44"/>
  <c r="AD30" i="44"/>
  <c r="AA30" i="44"/>
  <c r="X30" i="44"/>
  <c r="AE29" i="44"/>
  <c r="AD29" i="44"/>
  <c r="AA29" i="44"/>
  <c r="X29" i="44"/>
  <c r="AE28" i="44"/>
  <c r="AD28" i="44"/>
  <c r="AA28" i="44"/>
  <c r="X28" i="44"/>
  <c r="AE27" i="44"/>
  <c r="AD27" i="44"/>
  <c r="AA27" i="44"/>
  <c r="X27" i="44"/>
  <c r="AE26" i="44"/>
  <c r="AD26" i="44"/>
  <c r="AA26" i="44"/>
  <c r="X26" i="44"/>
  <c r="AE25" i="44"/>
  <c r="AD25" i="44"/>
  <c r="AA25" i="44"/>
  <c r="X25" i="44"/>
  <c r="AE24" i="44"/>
  <c r="AD24" i="44"/>
  <c r="AA24" i="44"/>
  <c r="X24" i="44"/>
  <c r="AE23" i="44"/>
  <c r="AD23" i="44"/>
  <c r="AA23" i="44"/>
  <c r="X23" i="44"/>
  <c r="AE22" i="44"/>
  <c r="AD22" i="44"/>
  <c r="AA22" i="44"/>
  <c r="X22" i="44"/>
  <c r="AE21" i="44"/>
  <c r="AD21" i="44"/>
  <c r="AA21" i="44"/>
  <c r="X21" i="44"/>
  <c r="AE20" i="44"/>
  <c r="AD20" i="44"/>
  <c r="AA20" i="44"/>
  <c r="X20" i="44"/>
  <c r="AE19" i="44"/>
  <c r="AD19" i="44"/>
  <c r="AA19" i="44"/>
  <c r="X19" i="44"/>
  <c r="AE18" i="44"/>
  <c r="AD18" i="44"/>
  <c r="AA18" i="44"/>
  <c r="X18" i="44"/>
  <c r="AE17" i="44"/>
  <c r="AD17" i="44"/>
  <c r="AA17" i="44"/>
  <c r="X17" i="44"/>
  <c r="AE16" i="44"/>
  <c r="AD16" i="44"/>
  <c r="AA16" i="44"/>
  <c r="X16" i="44"/>
  <c r="AE15" i="44"/>
  <c r="AD15" i="44"/>
  <c r="AA15" i="44"/>
  <c r="X15" i="44"/>
  <c r="AE14" i="44"/>
  <c r="AD14" i="44"/>
  <c r="AA14" i="44"/>
  <c r="X14" i="44"/>
  <c r="AE13" i="44"/>
  <c r="AD13" i="44"/>
  <c r="AA13" i="44"/>
  <c r="X13" i="44"/>
  <c r="AE12" i="44"/>
  <c r="AD12" i="44"/>
  <c r="AA12" i="44"/>
  <c r="X12" i="44"/>
  <c r="AE11" i="44"/>
  <c r="AD11" i="44"/>
  <c r="AA11" i="44"/>
  <c r="X11" i="44"/>
  <c r="AE10" i="44"/>
  <c r="AD10" i="44"/>
  <c r="AA10" i="44"/>
  <c r="X10" i="44"/>
  <c r="AE9" i="44"/>
  <c r="AD9" i="44"/>
  <c r="AA9" i="44"/>
  <c r="X9" i="44"/>
  <c r="AE8" i="44"/>
  <c r="AD8" i="44"/>
  <c r="AA8" i="44"/>
  <c r="X8" i="44"/>
  <c r="AE129" i="45"/>
  <c r="AD129" i="45"/>
  <c r="AA129" i="45"/>
  <c r="X129" i="45"/>
  <c r="AE128" i="45"/>
  <c r="AD128" i="45"/>
  <c r="AA128" i="45"/>
  <c r="X128" i="45"/>
  <c r="AE127" i="45"/>
  <c r="AD127" i="45"/>
  <c r="AA127" i="45"/>
  <c r="X127" i="45"/>
  <c r="AE126" i="45"/>
  <c r="AD126" i="45"/>
  <c r="AA126" i="45"/>
  <c r="X126" i="45"/>
  <c r="AE125" i="45"/>
  <c r="AD125" i="45"/>
  <c r="AA125" i="45"/>
  <c r="X125" i="45"/>
  <c r="AE124" i="45"/>
  <c r="AD124" i="45"/>
  <c r="AA124" i="45"/>
  <c r="X124" i="45"/>
  <c r="AE123" i="45"/>
  <c r="AD123" i="45"/>
  <c r="AA123" i="45"/>
  <c r="X123" i="45"/>
  <c r="AE122" i="45"/>
  <c r="AD122" i="45"/>
  <c r="AA122" i="45"/>
  <c r="X122" i="45"/>
  <c r="AE121" i="45"/>
  <c r="AD121" i="45"/>
  <c r="AA121" i="45"/>
  <c r="X121" i="45"/>
  <c r="AE120" i="45"/>
  <c r="AD120" i="45"/>
  <c r="AA120" i="45"/>
  <c r="X120" i="45"/>
  <c r="AE119" i="45"/>
  <c r="AD119" i="45"/>
  <c r="AA119" i="45"/>
  <c r="X119" i="45"/>
  <c r="AE118" i="45"/>
  <c r="AD118" i="45"/>
  <c r="AA118" i="45"/>
  <c r="X118" i="45"/>
  <c r="AE117" i="45"/>
  <c r="AD117" i="45"/>
  <c r="AA117" i="45"/>
  <c r="X117" i="45"/>
  <c r="AE116" i="45"/>
  <c r="AD116" i="45"/>
  <c r="AA116" i="45"/>
  <c r="X116" i="45"/>
  <c r="AE115" i="45"/>
  <c r="AD115" i="45"/>
  <c r="AA115" i="45"/>
  <c r="X115" i="45"/>
  <c r="AE114" i="45"/>
  <c r="AD114" i="45"/>
  <c r="AA114" i="45"/>
  <c r="X114" i="45"/>
  <c r="AE113" i="45"/>
  <c r="AD113" i="45"/>
  <c r="AA113" i="45"/>
  <c r="X113" i="45"/>
  <c r="AE112" i="45"/>
  <c r="AD112" i="45"/>
  <c r="AA112" i="45"/>
  <c r="X112" i="45"/>
  <c r="AE111" i="45"/>
  <c r="AD111" i="45"/>
  <c r="AA111" i="45"/>
  <c r="X111" i="45"/>
  <c r="AE110" i="45"/>
  <c r="AD110" i="45"/>
  <c r="AA110" i="45"/>
  <c r="X110" i="45"/>
  <c r="AE109" i="45"/>
  <c r="AD109" i="45"/>
  <c r="AA109" i="45"/>
  <c r="X109" i="45"/>
  <c r="AE108" i="45"/>
  <c r="AD108" i="45"/>
  <c r="AA108" i="45"/>
  <c r="X108" i="45"/>
  <c r="AE107" i="45"/>
  <c r="AD107" i="45"/>
  <c r="AA107" i="45"/>
  <c r="X107" i="45"/>
  <c r="AE106" i="45"/>
  <c r="AD106" i="45"/>
  <c r="AA106" i="45"/>
  <c r="X106" i="45"/>
  <c r="AE105" i="45"/>
  <c r="AD105" i="45"/>
  <c r="AA105" i="45"/>
  <c r="X105" i="45"/>
  <c r="AE104" i="45"/>
  <c r="AD104" i="45"/>
  <c r="AA104" i="45"/>
  <c r="X104" i="45"/>
  <c r="AE103" i="45"/>
  <c r="AD103" i="45"/>
  <c r="AA103" i="45"/>
  <c r="X103" i="45"/>
  <c r="AE102" i="45"/>
  <c r="AD102" i="45"/>
  <c r="AA102" i="45"/>
  <c r="X102" i="45"/>
  <c r="AE101" i="45"/>
  <c r="AD101" i="45"/>
  <c r="AA101" i="45"/>
  <c r="X101" i="45"/>
  <c r="AE100" i="45"/>
  <c r="AD100" i="45"/>
  <c r="AA100" i="45"/>
  <c r="X100" i="45"/>
  <c r="AE99" i="45"/>
  <c r="AD99" i="45"/>
  <c r="AA99" i="45"/>
  <c r="X99" i="45"/>
  <c r="AE98" i="45"/>
  <c r="AD98" i="45"/>
  <c r="AA98" i="45"/>
  <c r="X98" i="45"/>
  <c r="AE97" i="45"/>
  <c r="AD97" i="45"/>
  <c r="AA97" i="45"/>
  <c r="X97" i="45"/>
  <c r="AE96" i="45"/>
  <c r="AD96" i="45"/>
  <c r="AA96" i="45"/>
  <c r="X96" i="45"/>
  <c r="AE95" i="45"/>
  <c r="AD95" i="45"/>
  <c r="AA95" i="45"/>
  <c r="X95" i="45"/>
  <c r="AE94" i="45"/>
  <c r="AD94" i="45"/>
  <c r="AA94" i="45"/>
  <c r="X94" i="45"/>
  <c r="AE93" i="45"/>
  <c r="AD93" i="45"/>
  <c r="AA93" i="45"/>
  <c r="X93" i="45"/>
  <c r="AE92" i="45"/>
  <c r="AD92" i="45"/>
  <c r="AA92" i="45"/>
  <c r="X92" i="45"/>
  <c r="AE91" i="45"/>
  <c r="AD91" i="45"/>
  <c r="AA91" i="45"/>
  <c r="X91" i="45"/>
  <c r="AE90" i="45"/>
  <c r="AD90" i="45"/>
  <c r="AA90" i="45"/>
  <c r="X90" i="45"/>
  <c r="AE89" i="45"/>
  <c r="AD89" i="45"/>
  <c r="AA89" i="45"/>
  <c r="X89" i="45"/>
  <c r="AE88" i="45"/>
  <c r="AD88" i="45"/>
  <c r="AA88" i="45"/>
  <c r="X88" i="45"/>
  <c r="AE87" i="45"/>
  <c r="AD87" i="45"/>
  <c r="AA87" i="45"/>
  <c r="X87" i="45"/>
  <c r="AE86" i="45"/>
  <c r="AD86" i="45"/>
  <c r="AA86" i="45"/>
  <c r="X86" i="45"/>
  <c r="AE85" i="45"/>
  <c r="AD85" i="45"/>
  <c r="AA85" i="45"/>
  <c r="X85" i="45"/>
  <c r="AE84" i="45"/>
  <c r="AD84" i="45"/>
  <c r="AA84" i="45"/>
  <c r="X84" i="45"/>
  <c r="AE83" i="45"/>
  <c r="AD83" i="45"/>
  <c r="AA83" i="45"/>
  <c r="X83" i="45"/>
  <c r="AE82" i="45"/>
  <c r="AD82" i="45"/>
  <c r="AA82" i="45"/>
  <c r="X82" i="45"/>
  <c r="AE81" i="45"/>
  <c r="AD81" i="45"/>
  <c r="AA81" i="45"/>
  <c r="X81" i="45"/>
  <c r="AE80" i="45"/>
  <c r="AD80" i="45"/>
  <c r="AA80" i="45"/>
  <c r="X80" i="45"/>
  <c r="AE79" i="45"/>
  <c r="AD79" i="45"/>
  <c r="AA79" i="45"/>
  <c r="X79" i="45"/>
  <c r="AE78" i="45"/>
  <c r="AD78" i="45"/>
  <c r="AA78" i="45"/>
  <c r="X78" i="45"/>
  <c r="AE77" i="45"/>
  <c r="AD77" i="45"/>
  <c r="AA77" i="45"/>
  <c r="X77" i="45"/>
  <c r="AE76" i="45"/>
  <c r="AD76" i="45"/>
  <c r="AA76" i="45"/>
  <c r="X76" i="45"/>
  <c r="AE75" i="45"/>
  <c r="AD75" i="45"/>
  <c r="AA75" i="45"/>
  <c r="X75" i="45"/>
  <c r="AE74" i="45"/>
  <c r="AD74" i="45"/>
  <c r="AA74" i="45"/>
  <c r="X74" i="45"/>
  <c r="AE73" i="45"/>
  <c r="AD73" i="45"/>
  <c r="AA73" i="45"/>
  <c r="X73" i="45"/>
  <c r="AE72" i="45"/>
  <c r="AD72" i="45"/>
  <c r="AA72" i="45"/>
  <c r="X72" i="45"/>
  <c r="AE71" i="45"/>
  <c r="AD71" i="45"/>
  <c r="AA71" i="45"/>
  <c r="X71" i="45"/>
  <c r="AE70" i="45"/>
  <c r="AD70" i="45"/>
  <c r="AA70" i="45"/>
  <c r="X70" i="45"/>
  <c r="AE69" i="45"/>
  <c r="AD69" i="45"/>
  <c r="AA69" i="45"/>
  <c r="X69" i="45"/>
  <c r="AE68" i="45"/>
  <c r="AD68" i="45"/>
  <c r="AA68" i="45"/>
  <c r="X68" i="45"/>
  <c r="AE67" i="45"/>
  <c r="AD67" i="45"/>
  <c r="AA67" i="45"/>
  <c r="X67" i="45"/>
  <c r="AE66" i="45"/>
  <c r="AD66" i="45"/>
  <c r="AA66" i="45"/>
  <c r="X66" i="45"/>
  <c r="AE65" i="45"/>
  <c r="AD65" i="45"/>
  <c r="AA65" i="45"/>
  <c r="X65" i="45"/>
  <c r="AE64" i="45"/>
  <c r="AD64" i="45"/>
  <c r="AA64" i="45"/>
  <c r="X64" i="45"/>
  <c r="AE63" i="45"/>
  <c r="AD63" i="45"/>
  <c r="AA63" i="45"/>
  <c r="X63" i="45"/>
  <c r="AE62" i="45"/>
  <c r="AD62" i="45"/>
  <c r="AA62" i="45"/>
  <c r="X62" i="45"/>
  <c r="AE61" i="45"/>
  <c r="AD61" i="45"/>
  <c r="AA61" i="45"/>
  <c r="X61" i="45"/>
  <c r="AE60" i="45"/>
  <c r="AD60" i="45"/>
  <c r="AA60" i="45"/>
  <c r="X60" i="45"/>
  <c r="AE59" i="45"/>
  <c r="AD59" i="45"/>
  <c r="AA59" i="45"/>
  <c r="X59" i="45"/>
  <c r="AE58" i="45"/>
  <c r="AD58" i="45"/>
  <c r="AA58" i="45"/>
  <c r="X58" i="45"/>
  <c r="AE57" i="45"/>
  <c r="AD57" i="45"/>
  <c r="AA57" i="45"/>
  <c r="X57" i="45"/>
  <c r="AE56" i="45"/>
  <c r="AD56" i="45"/>
  <c r="AA56" i="45"/>
  <c r="X56" i="45"/>
  <c r="AE55" i="45"/>
  <c r="AD55" i="45"/>
  <c r="AA55" i="45"/>
  <c r="X55" i="45"/>
  <c r="AE54" i="45"/>
  <c r="AD54" i="45"/>
  <c r="AA54" i="45"/>
  <c r="X54" i="45"/>
  <c r="AE53" i="45"/>
  <c r="AD53" i="45"/>
  <c r="AA53" i="45"/>
  <c r="X53" i="45"/>
  <c r="AE52" i="45"/>
  <c r="AD52" i="45"/>
  <c r="AA52" i="45"/>
  <c r="X52" i="45"/>
  <c r="AE51" i="45"/>
  <c r="AD51" i="45"/>
  <c r="AA51" i="45"/>
  <c r="X51" i="45"/>
  <c r="AE50" i="45"/>
  <c r="AD50" i="45"/>
  <c r="AA50" i="45"/>
  <c r="X50" i="45"/>
  <c r="AE49" i="45"/>
  <c r="AD49" i="45"/>
  <c r="AA49" i="45"/>
  <c r="X49" i="45"/>
  <c r="AE48" i="45"/>
  <c r="AD48" i="45"/>
  <c r="AA48" i="45"/>
  <c r="X48" i="45"/>
  <c r="AE47" i="45"/>
  <c r="AD47" i="45"/>
  <c r="AA47" i="45"/>
  <c r="X47" i="45"/>
  <c r="AE46" i="45"/>
  <c r="AD46" i="45"/>
  <c r="AA46" i="45"/>
  <c r="X46" i="45"/>
  <c r="AE45" i="45"/>
  <c r="AD45" i="45"/>
  <c r="AA45" i="45"/>
  <c r="X45" i="45"/>
  <c r="AE44" i="45"/>
  <c r="AD44" i="45"/>
  <c r="AA44" i="45"/>
  <c r="X44" i="45"/>
  <c r="AE43" i="45"/>
  <c r="AD43" i="45"/>
  <c r="AA43" i="45"/>
  <c r="X43" i="45"/>
  <c r="AE42" i="45"/>
  <c r="AD42" i="45"/>
  <c r="AA42" i="45"/>
  <c r="X42" i="45"/>
  <c r="AE41" i="45"/>
  <c r="AD41" i="45"/>
  <c r="AA41" i="45"/>
  <c r="X41" i="45"/>
  <c r="AE40" i="45"/>
  <c r="AD40" i="45"/>
  <c r="AA40" i="45"/>
  <c r="X40" i="45"/>
  <c r="AE39" i="45"/>
  <c r="AD39" i="45"/>
  <c r="AA39" i="45"/>
  <c r="X39" i="45"/>
  <c r="AE38" i="45"/>
  <c r="AD38" i="45"/>
  <c r="AA38" i="45"/>
  <c r="X38" i="45"/>
  <c r="AE37" i="45"/>
  <c r="AD37" i="45"/>
  <c r="AA37" i="45"/>
  <c r="X37" i="45"/>
  <c r="AE36" i="45"/>
  <c r="AD36" i="45"/>
  <c r="AA36" i="45"/>
  <c r="X36" i="45"/>
  <c r="AE35" i="45"/>
  <c r="AD35" i="45"/>
  <c r="AA35" i="45"/>
  <c r="X35" i="45"/>
  <c r="AE34" i="45"/>
  <c r="AD34" i="45"/>
  <c r="AA34" i="45"/>
  <c r="X34" i="45"/>
  <c r="AE33" i="45"/>
  <c r="AD33" i="45"/>
  <c r="AA33" i="45"/>
  <c r="X33" i="45"/>
  <c r="AE32" i="45"/>
  <c r="AD32" i="45"/>
  <c r="AA32" i="45"/>
  <c r="X32" i="45"/>
  <c r="AE31" i="45"/>
  <c r="AD31" i="45"/>
  <c r="AA31" i="45"/>
  <c r="X31" i="45"/>
  <c r="AE30" i="45"/>
  <c r="AD30" i="45"/>
  <c r="AA30" i="45"/>
  <c r="X30" i="45"/>
  <c r="AE29" i="45"/>
  <c r="AD29" i="45"/>
  <c r="AA29" i="45"/>
  <c r="X29" i="45"/>
  <c r="AE28" i="45"/>
  <c r="AD28" i="45"/>
  <c r="AA28" i="45"/>
  <c r="X28" i="45"/>
  <c r="AE27" i="45"/>
  <c r="AD27" i="45"/>
  <c r="AA27" i="45"/>
  <c r="X27" i="45"/>
  <c r="AE26" i="45"/>
  <c r="AD26" i="45"/>
  <c r="AA26" i="45"/>
  <c r="X26" i="45"/>
  <c r="AE25" i="45"/>
  <c r="AD25" i="45"/>
  <c r="AA25" i="45"/>
  <c r="X25" i="45"/>
  <c r="AE24" i="45"/>
  <c r="AD24" i="45"/>
  <c r="AA24" i="45"/>
  <c r="X24" i="45"/>
  <c r="AE23" i="45"/>
  <c r="AD23" i="45"/>
  <c r="AA23" i="45"/>
  <c r="X23" i="45"/>
  <c r="AE22" i="45"/>
  <c r="AD22" i="45"/>
  <c r="AA22" i="45"/>
  <c r="X22" i="45"/>
  <c r="AE21" i="45"/>
  <c r="AD21" i="45"/>
  <c r="AA21" i="45"/>
  <c r="X21" i="45"/>
  <c r="AE20" i="45"/>
  <c r="AD20" i="45"/>
  <c r="AA20" i="45"/>
  <c r="X20" i="45"/>
  <c r="AE19" i="45"/>
  <c r="AD19" i="45"/>
  <c r="AA19" i="45"/>
  <c r="X19" i="45"/>
  <c r="AE18" i="45"/>
  <c r="AD18" i="45"/>
  <c r="AA18" i="45"/>
  <c r="X18" i="45"/>
  <c r="AE17" i="45"/>
  <c r="AD17" i="45"/>
  <c r="AA17" i="45"/>
  <c r="X17" i="45"/>
  <c r="AE16" i="45"/>
  <c r="AD16" i="45"/>
  <c r="AA16" i="45"/>
  <c r="X16" i="45"/>
  <c r="AE15" i="45"/>
  <c r="AD15" i="45"/>
  <c r="AA15" i="45"/>
  <c r="X15" i="45"/>
  <c r="AE14" i="45"/>
  <c r="AD14" i="45"/>
  <c r="AA14" i="45"/>
  <c r="X14" i="45"/>
  <c r="AE13" i="45"/>
  <c r="AD13" i="45"/>
  <c r="AA13" i="45"/>
  <c r="X13" i="45"/>
  <c r="AE12" i="45"/>
  <c r="AD12" i="45"/>
  <c r="AA12" i="45"/>
  <c r="X12" i="45"/>
  <c r="AE11" i="45"/>
  <c r="AD11" i="45"/>
  <c r="AA11" i="45"/>
  <c r="X11" i="45"/>
  <c r="AE10" i="45"/>
  <c r="AD10" i="45"/>
  <c r="AA10" i="45"/>
  <c r="X10" i="45"/>
  <c r="AE9" i="45"/>
  <c r="AD9" i="45"/>
  <c r="AA9" i="45"/>
  <c r="X9" i="45"/>
  <c r="AE8" i="45"/>
  <c r="AD8" i="45"/>
  <c r="AA8" i="45"/>
  <c r="X8" i="45"/>
  <c r="AE62" i="30"/>
  <c r="AD62" i="30"/>
  <c r="AA62" i="30"/>
  <c r="X62" i="30"/>
  <c r="AE61" i="30"/>
  <c r="AD61" i="30"/>
  <c r="AA61" i="30"/>
  <c r="X61" i="30"/>
  <c r="AE60" i="30"/>
  <c r="AD60" i="30"/>
  <c r="AA60" i="30"/>
  <c r="X60" i="30"/>
  <c r="AE59" i="30"/>
  <c r="AD59" i="30"/>
  <c r="AA59" i="30"/>
  <c r="X59" i="30"/>
  <c r="AE58" i="30"/>
  <c r="AD58" i="30"/>
  <c r="AA58" i="30"/>
  <c r="X58" i="30"/>
  <c r="AE57" i="30"/>
  <c r="AD57" i="30"/>
  <c r="AA57" i="30"/>
  <c r="X57" i="30"/>
  <c r="AE56" i="30"/>
  <c r="AD56" i="30"/>
  <c r="AA56" i="30"/>
  <c r="X56" i="30"/>
  <c r="AE55" i="30"/>
  <c r="AD55" i="30"/>
  <c r="AA55" i="30"/>
  <c r="X55" i="30"/>
  <c r="AE54" i="30"/>
  <c r="AD54" i="30"/>
  <c r="AA54" i="30"/>
  <c r="X54" i="30"/>
  <c r="AE53" i="30"/>
  <c r="AD53" i="30"/>
  <c r="AA53" i="30"/>
  <c r="X53" i="30"/>
  <c r="AE52" i="30"/>
  <c r="AD52" i="30"/>
  <c r="AA52" i="30"/>
  <c r="X52" i="30"/>
  <c r="AE51" i="30"/>
  <c r="AD51" i="30"/>
  <c r="AA51" i="30"/>
  <c r="X51" i="30"/>
  <c r="AE50" i="30"/>
  <c r="AD50" i="30"/>
  <c r="AA50" i="30"/>
  <c r="X50" i="30"/>
  <c r="AE49" i="30"/>
  <c r="AD49" i="30"/>
  <c r="AA49" i="30"/>
  <c r="X49" i="30"/>
  <c r="AE48" i="30"/>
  <c r="AD48" i="30"/>
  <c r="AA48" i="30"/>
  <c r="X48" i="30"/>
  <c r="AE47" i="30"/>
  <c r="AD47" i="30"/>
  <c r="AA47" i="30"/>
  <c r="X47" i="30"/>
  <c r="AE46" i="30"/>
  <c r="AD46" i="30"/>
  <c r="AA46" i="30"/>
  <c r="X46" i="30"/>
  <c r="AE45" i="30"/>
  <c r="AD45" i="30"/>
  <c r="AA45" i="30"/>
  <c r="X45" i="30"/>
  <c r="AE44" i="30"/>
  <c r="AD44" i="30"/>
  <c r="AA44" i="30"/>
  <c r="X44" i="30"/>
  <c r="AE43" i="30"/>
  <c r="AD43" i="30"/>
  <c r="AA43" i="30"/>
  <c r="X43" i="30"/>
  <c r="AE42" i="30"/>
  <c r="AD42" i="30"/>
  <c r="AA42" i="30"/>
  <c r="X42" i="30"/>
  <c r="AE41" i="30"/>
  <c r="AD41" i="30"/>
  <c r="AA41" i="30"/>
  <c r="X41" i="30"/>
  <c r="AE40" i="30"/>
  <c r="AD40" i="30"/>
  <c r="AA40" i="30"/>
  <c r="X40" i="30"/>
  <c r="AE39" i="30"/>
  <c r="AD39" i="30"/>
  <c r="AA39" i="30"/>
  <c r="X39" i="30"/>
  <c r="AE38" i="30"/>
  <c r="AD38" i="30"/>
  <c r="AA38" i="30"/>
  <c r="X38" i="30"/>
  <c r="AE37" i="30"/>
  <c r="AD37" i="30"/>
  <c r="AA37" i="30"/>
  <c r="X37" i="30"/>
  <c r="AE36" i="30"/>
  <c r="AD36" i="30"/>
  <c r="AA36" i="30"/>
  <c r="X36" i="30"/>
  <c r="AE35" i="30"/>
  <c r="AD35" i="30"/>
  <c r="AA35" i="30"/>
  <c r="X35" i="30"/>
  <c r="AE34" i="30"/>
  <c r="AD34" i="30"/>
  <c r="AA34" i="30"/>
  <c r="X34" i="30"/>
  <c r="AE33" i="30"/>
  <c r="AD33" i="30"/>
  <c r="AA33" i="30"/>
  <c r="X33" i="30"/>
  <c r="AE32" i="30"/>
  <c r="AD32" i="30"/>
  <c r="AA32" i="30"/>
  <c r="X32" i="30"/>
  <c r="AE31" i="30"/>
  <c r="AD31" i="30"/>
  <c r="AA31" i="30"/>
  <c r="X31" i="30"/>
  <c r="AE30" i="30"/>
  <c r="AD30" i="30"/>
  <c r="AA30" i="30"/>
  <c r="X30" i="30"/>
  <c r="AE29" i="30"/>
  <c r="AD29" i="30"/>
  <c r="AA29" i="30"/>
  <c r="X29" i="30"/>
  <c r="AE28" i="30"/>
  <c r="AD28" i="30"/>
  <c r="AA28" i="30"/>
  <c r="X28" i="30"/>
  <c r="AE27" i="30"/>
  <c r="AD27" i="30"/>
  <c r="AA27" i="30"/>
  <c r="X27" i="30"/>
  <c r="AE26" i="30"/>
  <c r="AD26" i="30"/>
  <c r="AA26" i="30"/>
  <c r="X26" i="30"/>
  <c r="AE25" i="30"/>
  <c r="AD25" i="30"/>
  <c r="AA25" i="30"/>
  <c r="X25" i="30"/>
  <c r="AE24" i="30"/>
  <c r="AD24" i="30"/>
  <c r="AA24" i="30"/>
  <c r="X24" i="30"/>
  <c r="AE23" i="30"/>
  <c r="AD23" i="30"/>
  <c r="AA23" i="30"/>
  <c r="X23" i="30"/>
  <c r="AE22" i="30"/>
  <c r="AD22" i="30"/>
  <c r="AA22" i="30"/>
  <c r="X22" i="30"/>
  <c r="AE21" i="30"/>
  <c r="AD21" i="30"/>
  <c r="AA21" i="30"/>
  <c r="X21" i="30"/>
  <c r="AE20" i="30"/>
  <c r="AD20" i="30"/>
  <c r="AA20" i="30"/>
  <c r="X20" i="30"/>
  <c r="AE19" i="30"/>
  <c r="AD19" i="30"/>
  <c r="AA19" i="30"/>
  <c r="X19" i="30"/>
  <c r="AE18" i="30"/>
  <c r="AD18" i="30"/>
  <c r="AA18" i="30"/>
  <c r="X18" i="30"/>
  <c r="AE17" i="30"/>
  <c r="AD17" i="30"/>
  <c r="AA17" i="30"/>
  <c r="X17" i="30"/>
  <c r="AE16" i="30"/>
  <c r="AD16" i="30"/>
  <c r="AA16" i="30"/>
  <c r="X16" i="30"/>
  <c r="AE15" i="30"/>
  <c r="AD15" i="30"/>
  <c r="AA15" i="30"/>
  <c r="X15" i="30"/>
  <c r="AE14" i="30"/>
  <c r="AD14" i="30"/>
  <c r="AA14" i="30"/>
  <c r="X14" i="30"/>
  <c r="AE13" i="30"/>
  <c r="AD13" i="30"/>
  <c r="AA13" i="30"/>
  <c r="X13" i="30"/>
  <c r="AE12" i="30"/>
  <c r="AD12" i="30"/>
  <c r="AA12" i="30"/>
  <c r="X12" i="30"/>
  <c r="AE11" i="30"/>
  <c r="AD11" i="30"/>
  <c r="AA11" i="30"/>
  <c r="X11" i="30"/>
  <c r="AE10" i="30"/>
  <c r="AD10" i="30"/>
  <c r="AA10" i="30"/>
  <c r="X10" i="30"/>
  <c r="AE9" i="30"/>
  <c r="AD9" i="30"/>
  <c r="AA9" i="30"/>
  <c r="X9" i="30"/>
  <c r="AE8" i="30"/>
  <c r="AD8" i="30"/>
  <c r="AA8" i="30"/>
  <c r="X8" i="30"/>
  <c r="CA2" i="37" l="1"/>
  <c r="CA2" i="35"/>
  <c r="BL130" i="45"/>
  <c r="BL7" i="45" s="1"/>
  <c r="BO34" i="45"/>
  <c r="BP34" i="45" s="1"/>
  <c r="BO42" i="45"/>
  <c r="BP42" i="45" s="1"/>
  <c r="CB8" i="45"/>
  <c r="BV130" i="45"/>
  <c r="BV7" i="45" s="1"/>
  <c r="CA2" i="45" s="1"/>
  <c r="BO12" i="45"/>
  <c r="BP12" i="45" s="1"/>
  <c r="BO20" i="45"/>
  <c r="BP20" i="45" s="1"/>
  <c r="BO28" i="45"/>
  <c r="BP28" i="45" s="1"/>
  <c r="BO36" i="45"/>
  <c r="BP36" i="45" s="1"/>
  <c r="BO44" i="45"/>
  <c r="BP44" i="45" s="1"/>
  <c r="BO54" i="45"/>
  <c r="BP54" i="45" s="1"/>
  <c r="BO55" i="45"/>
  <c r="BP55" i="45" s="1"/>
  <c r="BO70" i="45"/>
  <c r="BP70" i="45" s="1"/>
  <c r="BO71" i="45"/>
  <c r="BP71" i="45" s="1"/>
  <c r="BO86" i="45"/>
  <c r="BP86" i="45" s="1"/>
  <c r="BO87" i="45"/>
  <c r="BP87" i="45" s="1"/>
  <c r="BO103" i="45"/>
  <c r="BP103" i="45" s="1"/>
  <c r="BO119" i="45"/>
  <c r="BP119" i="45" s="1"/>
  <c r="BO52" i="45"/>
  <c r="BP52" i="45" s="1"/>
  <c r="BO60" i="45"/>
  <c r="BP60" i="45" s="1"/>
  <c r="BO68" i="45"/>
  <c r="BP68" i="45" s="1"/>
  <c r="BO76" i="45"/>
  <c r="BP76" i="45" s="1"/>
  <c r="BO84" i="45"/>
  <c r="BP84" i="45" s="1"/>
  <c r="BO92" i="45"/>
  <c r="BP92" i="45" s="1"/>
  <c r="BO100" i="45"/>
  <c r="BP100" i="45" s="1"/>
  <c r="BO108" i="45"/>
  <c r="BP108" i="45" s="1"/>
  <c r="BO116" i="45"/>
  <c r="BP116" i="45" s="1"/>
  <c r="BO124" i="45"/>
  <c r="BP124" i="45" s="1"/>
  <c r="BO102" i="45"/>
  <c r="BP102" i="45" s="1"/>
  <c r="BO110" i="45"/>
  <c r="BP110" i="45" s="1"/>
  <c r="BO118" i="45"/>
  <c r="BP118" i="45" s="1"/>
  <c r="BO126" i="45"/>
  <c r="BP126" i="45" s="1"/>
  <c r="BP8" i="45"/>
  <c r="BI130" i="45"/>
  <c r="BI7" i="45" s="1"/>
  <c r="BN2" i="45" s="1"/>
  <c r="BO8" i="44"/>
  <c r="BP8" i="44" s="1"/>
  <c r="BO16" i="44"/>
  <c r="BP16" i="44" s="1"/>
  <c r="BO24" i="44"/>
  <c r="BP24" i="44" s="1"/>
  <c r="BO32" i="44"/>
  <c r="BP32" i="44" s="1"/>
  <c r="BO40" i="44"/>
  <c r="BP40" i="44" s="1"/>
  <c r="BO48" i="44"/>
  <c r="BP48" i="44" s="1"/>
  <c r="BO56" i="44"/>
  <c r="BP56" i="44" s="1"/>
  <c r="BO64" i="44"/>
  <c r="BP64" i="44" s="1"/>
  <c r="BO72" i="44"/>
  <c r="BP72" i="44" s="1"/>
  <c r="BO80" i="44"/>
  <c r="BP80" i="44" s="1"/>
  <c r="BO88" i="44"/>
  <c r="BP88" i="44" s="1"/>
  <c r="BO96" i="44"/>
  <c r="BP96" i="44" s="1"/>
  <c r="BO110" i="44"/>
  <c r="BP110" i="44" s="1"/>
  <c r="BO111" i="44"/>
  <c r="BP111" i="44" s="1"/>
  <c r="BO127" i="44"/>
  <c r="BP127" i="44" s="1"/>
  <c r="BO143" i="44"/>
  <c r="BP143" i="44" s="1"/>
  <c r="BL146" i="44"/>
  <c r="BL7" i="44" s="1"/>
  <c r="CB8" i="44"/>
  <c r="BV146" i="44"/>
  <c r="BV7" i="44" s="1"/>
  <c r="CA2" i="44" s="1"/>
  <c r="BO12" i="44"/>
  <c r="BP12" i="44" s="1"/>
  <c r="BO20" i="44"/>
  <c r="BP20" i="44" s="1"/>
  <c r="BO28" i="44"/>
  <c r="BP28" i="44" s="1"/>
  <c r="BO36" i="44"/>
  <c r="BP36" i="44" s="1"/>
  <c r="BO44" i="44"/>
  <c r="BP44" i="44" s="1"/>
  <c r="BO52" i="44"/>
  <c r="BP52" i="44" s="1"/>
  <c r="BO60" i="44"/>
  <c r="BP60" i="44" s="1"/>
  <c r="BO68" i="44"/>
  <c r="BP68" i="44" s="1"/>
  <c r="BO76" i="44"/>
  <c r="BP76" i="44" s="1"/>
  <c r="BO84" i="44"/>
  <c r="BP84" i="44" s="1"/>
  <c r="BO92" i="44"/>
  <c r="BP92" i="44" s="1"/>
  <c r="BO102" i="44"/>
  <c r="BP102" i="44" s="1"/>
  <c r="BO103" i="44"/>
  <c r="BP103" i="44" s="1"/>
  <c r="BO119" i="44"/>
  <c r="BP119" i="44" s="1"/>
  <c r="BO135" i="44"/>
  <c r="BP135" i="44" s="1"/>
  <c r="BO130" i="44"/>
  <c r="BP130" i="44" s="1"/>
  <c r="BO100" i="44"/>
  <c r="BP100" i="44" s="1"/>
  <c r="BO108" i="44"/>
  <c r="BP108" i="44" s="1"/>
  <c r="BO116" i="44"/>
  <c r="BP116" i="44" s="1"/>
  <c r="BO124" i="44"/>
  <c r="BP124" i="44" s="1"/>
  <c r="BO132" i="44"/>
  <c r="BP132" i="44" s="1"/>
  <c r="BO140" i="44"/>
  <c r="BP140" i="44" s="1"/>
  <c r="BO118" i="44"/>
  <c r="BP118" i="44" s="1"/>
  <c r="BO126" i="44"/>
  <c r="BP126" i="44" s="1"/>
  <c r="BO134" i="44"/>
  <c r="BP134" i="44" s="1"/>
  <c r="BO142" i="44"/>
  <c r="BP142" i="44" s="1"/>
  <c r="BI146" i="44"/>
  <c r="BI7" i="44" s="1"/>
  <c r="CB97" i="43"/>
  <c r="BT97" i="43" s="1"/>
  <c r="BT7" i="43" s="1"/>
  <c r="CA2" i="43"/>
  <c r="BO13" i="43"/>
  <c r="BP13" i="43" s="1"/>
  <c r="BO21" i="43"/>
  <c r="BP21" i="43" s="1"/>
  <c r="BO29" i="43"/>
  <c r="BP29" i="43" s="1"/>
  <c r="BO37" i="43"/>
  <c r="BP37" i="43" s="1"/>
  <c r="BO45" i="43"/>
  <c r="BP45" i="43" s="1"/>
  <c r="BO53" i="43"/>
  <c r="BP53" i="43" s="1"/>
  <c r="BO61" i="43"/>
  <c r="BP61" i="43" s="1"/>
  <c r="BO69" i="43"/>
  <c r="BP69" i="43" s="1"/>
  <c r="BO77" i="43"/>
  <c r="BP77" i="43" s="1"/>
  <c r="BO85" i="43"/>
  <c r="BP85" i="43" s="1"/>
  <c r="BO93" i="43"/>
  <c r="BP93" i="43" s="1"/>
  <c r="CC8" i="43"/>
  <c r="BI97" i="43"/>
  <c r="BI7" i="43" s="1"/>
  <c r="BL97" i="43"/>
  <c r="BL7" i="43" s="1"/>
  <c r="BO9" i="43"/>
  <c r="BP9" i="43" s="1"/>
  <c r="BO17" i="43"/>
  <c r="BP17" i="43" s="1"/>
  <c r="BO25" i="43"/>
  <c r="BP25" i="43" s="1"/>
  <c r="BO33" i="43"/>
  <c r="BP33" i="43" s="1"/>
  <c r="BO41" i="43"/>
  <c r="BP41" i="43" s="1"/>
  <c r="BO49" i="43"/>
  <c r="BP49" i="43" s="1"/>
  <c r="BO57" i="43"/>
  <c r="BP57" i="43" s="1"/>
  <c r="BO65" i="43"/>
  <c r="BP65" i="43" s="1"/>
  <c r="BO73" i="43"/>
  <c r="BP73" i="43" s="1"/>
  <c r="BO81" i="43"/>
  <c r="BP81" i="43" s="1"/>
  <c r="BO89" i="43"/>
  <c r="BP89" i="43" s="1"/>
  <c r="BP8" i="43"/>
  <c r="BI277" i="42"/>
  <c r="BI7" i="42" s="1"/>
  <c r="BL277" i="42"/>
  <c r="BL7" i="42" s="1"/>
  <c r="BO10" i="42"/>
  <c r="BP10" i="42" s="1"/>
  <c r="BO18" i="42"/>
  <c r="BP18" i="42" s="1"/>
  <c r="BO26" i="42"/>
  <c r="BP26" i="42" s="1"/>
  <c r="BO34" i="42"/>
  <c r="BP34" i="42" s="1"/>
  <c r="BO42" i="42"/>
  <c r="BP42" i="42" s="1"/>
  <c r="BO50" i="42"/>
  <c r="BP50" i="42" s="1"/>
  <c r="BO58" i="42"/>
  <c r="BP58" i="42" s="1"/>
  <c r="BO66" i="42"/>
  <c r="BP66" i="42" s="1"/>
  <c r="BO74" i="42"/>
  <c r="BP74" i="42" s="1"/>
  <c r="BO82" i="42"/>
  <c r="BP82" i="42" s="1"/>
  <c r="BO90" i="42"/>
  <c r="BP90" i="42" s="1"/>
  <c r="BO98" i="42"/>
  <c r="BP98" i="42" s="1"/>
  <c r="BO106" i="42"/>
  <c r="BP106" i="42" s="1"/>
  <c r="BO114" i="42"/>
  <c r="BP114" i="42" s="1"/>
  <c r="BO115" i="42"/>
  <c r="BP115" i="42" s="1"/>
  <c r="BO122" i="42"/>
  <c r="BP122" i="42" s="1"/>
  <c r="BO123" i="42"/>
  <c r="BP123" i="42" s="1"/>
  <c r="BO130" i="42"/>
  <c r="BP130" i="42" s="1"/>
  <c r="BO131" i="42"/>
  <c r="BP131" i="42" s="1"/>
  <c r="BO138" i="42"/>
  <c r="BP138" i="42" s="1"/>
  <c r="BO139" i="42"/>
  <c r="BP139" i="42" s="1"/>
  <c r="BO147" i="42"/>
  <c r="BP147" i="42" s="1"/>
  <c r="BO155" i="42"/>
  <c r="BP155" i="42" s="1"/>
  <c r="BO163" i="42"/>
  <c r="BP163" i="42" s="1"/>
  <c r="BV277" i="42"/>
  <c r="BV7" i="42" s="1"/>
  <c r="CB8" i="42"/>
  <c r="BO12" i="42"/>
  <c r="BP12" i="42" s="1"/>
  <c r="BO20" i="42"/>
  <c r="BP20" i="42" s="1"/>
  <c r="BO28" i="42"/>
  <c r="BP28" i="42" s="1"/>
  <c r="BO36" i="42"/>
  <c r="BP36" i="42" s="1"/>
  <c r="BO44" i="42"/>
  <c r="BP44" i="42" s="1"/>
  <c r="BO52" i="42"/>
  <c r="BP52" i="42" s="1"/>
  <c r="BO60" i="42"/>
  <c r="BP60" i="42" s="1"/>
  <c r="BO68" i="42"/>
  <c r="BP68" i="42" s="1"/>
  <c r="BO76" i="42"/>
  <c r="BP76" i="42" s="1"/>
  <c r="BO84" i="42"/>
  <c r="BP84" i="42" s="1"/>
  <c r="BO92" i="42"/>
  <c r="BP92" i="42" s="1"/>
  <c r="BO100" i="42"/>
  <c r="BP100" i="42" s="1"/>
  <c r="BO108" i="42"/>
  <c r="BP108" i="42" s="1"/>
  <c r="BO141" i="42"/>
  <c r="BP141" i="42" s="1"/>
  <c r="BO149" i="42"/>
  <c r="BP149" i="42" s="1"/>
  <c r="BO157" i="42"/>
  <c r="BP157" i="42" s="1"/>
  <c r="BO165" i="42"/>
  <c r="BP165" i="42" s="1"/>
  <c r="BO177" i="42"/>
  <c r="BP177" i="42" s="1"/>
  <c r="BO178" i="42"/>
  <c r="BP178" i="42" s="1"/>
  <c r="BO193" i="42"/>
  <c r="BP193" i="42" s="1"/>
  <c r="BO194" i="42"/>
  <c r="BP194" i="42" s="1"/>
  <c r="BO209" i="42"/>
  <c r="BP209" i="42" s="1"/>
  <c r="BO210" i="42"/>
  <c r="BP210" i="42" s="1"/>
  <c r="BO225" i="42"/>
  <c r="BP225" i="42" s="1"/>
  <c r="BO226" i="42"/>
  <c r="BP226" i="42" s="1"/>
  <c r="BO241" i="42"/>
  <c r="BP241" i="42" s="1"/>
  <c r="BO242" i="42"/>
  <c r="BP242" i="42" s="1"/>
  <c r="BO257" i="42"/>
  <c r="BP257" i="42" s="1"/>
  <c r="BO258" i="42"/>
  <c r="BP258" i="42" s="1"/>
  <c r="BO273" i="42"/>
  <c r="BP273" i="42" s="1"/>
  <c r="BO274" i="42"/>
  <c r="BP274" i="42" s="1"/>
  <c r="BY277" i="42"/>
  <c r="BY7" i="42" s="1"/>
  <c r="BO167" i="42"/>
  <c r="BP167" i="42" s="1"/>
  <c r="BO175" i="42"/>
  <c r="BP175" i="42" s="1"/>
  <c r="BO183" i="42"/>
  <c r="BP183" i="42" s="1"/>
  <c r="BO191" i="42"/>
  <c r="BP191" i="42" s="1"/>
  <c r="BO199" i="42"/>
  <c r="BP199" i="42" s="1"/>
  <c r="BO207" i="42"/>
  <c r="BP207" i="42" s="1"/>
  <c r="BO215" i="42"/>
  <c r="BP215" i="42" s="1"/>
  <c r="BO223" i="42"/>
  <c r="BP223" i="42" s="1"/>
  <c r="BO231" i="42"/>
  <c r="BP231" i="42" s="1"/>
  <c r="BO239" i="42"/>
  <c r="BP239" i="42" s="1"/>
  <c r="BO247" i="42"/>
  <c r="BP247" i="42" s="1"/>
  <c r="BO255" i="42"/>
  <c r="BP255" i="42" s="1"/>
  <c r="BO263" i="42"/>
  <c r="BP263" i="42" s="1"/>
  <c r="BO271" i="42"/>
  <c r="BP271" i="42" s="1"/>
  <c r="BO8" i="42"/>
  <c r="CB106" i="41"/>
  <c r="BT106" i="41" s="1"/>
  <c r="BT7" i="41" s="1"/>
  <c r="CC8" i="41"/>
  <c r="BL106" i="41"/>
  <c r="BL7" i="41" s="1"/>
  <c r="BV106" i="41"/>
  <c r="BV7" i="41" s="1"/>
  <c r="CA2" i="41" s="1"/>
  <c r="BO12" i="41"/>
  <c r="BP12" i="41" s="1"/>
  <c r="BO20" i="41"/>
  <c r="BP20" i="41" s="1"/>
  <c r="BO28" i="41"/>
  <c r="BP28" i="41" s="1"/>
  <c r="BO36" i="41"/>
  <c r="BP36" i="41" s="1"/>
  <c r="BO44" i="41"/>
  <c r="BP44" i="41" s="1"/>
  <c r="BO52" i="41"/>
  <c r="BP52" i="41" s="1"/>
  <c r="BO60" i="41"/>
  <c r="BP60" i="41" s="1"/>
  <c r="BO68" i="41"/>
  <c r="BP68" i="41" s="1"/>
  <c r="BO76" i="41"/>
  <c r="BP76" i="41" s="1"/>
  <c r="BO84" i="41"/>
  <c r="BP84" i="41" s="1"/>
  <c r="BO92" i="41"/>
  <c r="BP92" i="41" s="1"/>
  <c r="BO100" i="41"/>
  <c r="BP100" i="41" s="1"/>
  <c r="BP8" i="41"/>
  <c r="BI106" i="41"/>
  <c r="BI7" i="41" s="1"/>
  <c r="BN2" i="41" s="1"/>
  <c r="CB8" i="40"/>
  <c r="BV142" i="40"/>
  <c r="BV7" i="40" s="1"/>
  <c r="CA2" i="40" s="1"/>
  <c r="BY142" i="40"/>
  <c r="BY7" i="40" s="1"/>
  <c r="BL142" i="40"/>
  <c r="BL7" i="40" s="1"/>
  <c r="BO10" i="40"/>
  <c r="BP10" i="40" s="1"/>
  <c r="BO18" i="40"/>
  <c r="BP18" i="40" s="1"/>
  <c r="BO26" i="40"/>
  <c r="BP26" i="40" s="1"/>
  <c r="BO34" i="40"/>
  <c r="BP34" i="40" s="1"/>
  <c r="BO42" i="40"/>
  <c r="BP42" i="40" s="1"/>
  <c r="BO50" i="40"/>
  <c r="BP50" i="40" s="1"/>
  <c r="BO58" i="40"/>
  <c r="BP58" i="40" s="1"/>
  <c r="BO66" i="40"/>
  <c r="BP66" i="40" s="1"/>
  <c r="BO74" i="40"/>
  <c r="BP74" i="40" s="1"/>
  <c r="BO82" i="40"/>
  <c r="BP82" i="40" s="1"/>
  <c r="BO12" i="40"/>
  <c r="BP12" i="40" s="1"/>
  <c r="BO20" i="40"/>
  <c r="BP20" i="40" s="1"/>
  <c r="BO28" i="40"/>
  <c r="BP28" i="40" s="1"/>
  <c r="BO36" i="40"/>
  <c r="BP36" i="40" s="1"/>
  <c r="BO44" i="40"/>
  <c r="BP44" i="40" s="1"/>
  <c r="BO52" i="40"/>
  <c r="BP52" i="40" s="1"/>
  <c r="BO60" i="40"/>
  <c r="BP60" i="40" s="1"/>
  <c r="BO68" i="40"/>
  <c r="BP68" i="40" s="1"/>
  <c r="BO76" i="40"/>
  <c r="BP76" i="40" s="1"/>
  <c r="BO84" i="40"/>
  <c r="BP84" i="40" s="1"/>
  <c r="BO85" i="40"/>
  <c r="BP85" i="40" s="1"/>
  <c r="BO98" i="40"/>
  <c r="BP98" i="40" s="1"/>
  <c r="BO99" i="40"/>
  <c r="BP99" i="40" s="1"/>
  <c r="BO114" i="40"/>
  <c r="BP114" i="40" s="1"/>
  <c r="BO115" i="40"/>
  <c r="BP115" i="40" s="1"/>
  <c r="BO130" i="40"/>
  <c r="BP130" i="40" s="1"/>
  <c r="BO131" i="40"/>
  <c r="BP131" i="40" s="1"/>
  <c r="BO88" i="40"/>
  <c r="BP88" i="40" s="1"/>
  <c r="BO96" i="40"/>
  <c r="BP96" i="40" s="1"/>
  <c r="BO104" i="40"/>
  <c r="BP104" i="40" s="1"/>
  <c r="BO112" i="40"/>
  <c r="BP112" i="40" s="1"/>
  <c r="BO120" i="40"/>
  <c r="BP120" i="40" s="1"/>
  <c r="BO128" i="40"/>
  <c r="BP128" i="40" s="1"/>
  <c r="BO136" i="40"/>
  <c r="BP136" i="40" s="1"/>
  <c r="BP8" i="40"/>
  <c r="BI142" i="40"/>
  <c r="BI7" i="40" s="1"/>
  <c r="BN2" i="40" s="1"/>
  <c r="CB8" i="39"/>
  <c r="BV156" i="39"/>
  <c r="BV7" i="39" s="1"/>
  <c r="CA2" i="39" s="1"/>
  <c r="BO80" i="39"/>
  <c r="BP80" i="39" s="1"/>
  <c r="BO88" i="39"/>
  <c r="BP88" i="39" s="1"/>
  <c r="BO96" i="39"/>
  <c r="BP96" i="39" s="1"/>
  <c r="BO104" i="39"/>
  <c r="BP104" i="39" s="1"/>
  <c r="BO112" i="39"/>
  <c r="BP112" i="39" s="1"/>
  <c r="BO120" i="39"/>
  <c r="BP120" i="39" s="1"/>
  <c r="BO128" i="39"/>
  <c r="BP128" i="39" s="1"/>
  <c r="BO129" i="39"/>
  <c r="BP129" i="39" s="1"/>
  <c r="BO144" i="39"/>
  <c r="BP144" i="39" s="1"/>
  <c r="BO145" i="39"/>
  <c r="BP145" i="39" s="1"/>
  <c r="BL156" i="39"/>
  <c r="BL7" i="39" s="1"/>
  <c r="BO10" i="39"/>
  <c r="BP10" i="39" s="1"/>
  <c r="BO18" i="39"/>
  <c r="BP18" i="39" s="1"/>
  <c r="BO26" i="39"/>
  <c r="BP26" i="39" s="1"/>
  <c r="BO34" i="39"/>
  <c r="BP34" i="39" s="1"/>
  <c r="BO42" i="39"/>
  <c r="BP42" i="39" s="1"/>
  <c r="BO50" i="39"/>
  <c r="BP50" i="39" s="1"/>
  <c r="BO58" i="39"/>
  <c r="BP58" i="39" s="1"/>
  <c r="BO66" i="39"/>
  <c r="BP66" i="39" s="1"/>
  <c r="BO74" i="39"/>
  <c r="BP74" i="39" s="1"/>
  <c r="BO82" i="39"/>
  <c r="BP82" i="39" s="1"/>
  <c r="BO90" i="39"/>
  <c r="BP90" i="39" s="1"/>
  <c r="BO98" i="39"/>
  <c r="BP98" i="39" s="1"/>
  <c r="BO106" i="39"/>
  <c r="BP106" i="39" s="1"/>
  <c r="BO114" i="39"/>
  <c r="BP114" i="39" s="1"/>
  <c r="BO122" i="39"/>
  <c r="BP122" i="39" s="1"/>
  <c r="BO126" i="39"/>
  <c r="BP126" i="39" s="1"/>
  <c r="BO134" i="39"/>
  <c r="BP134" i="39" s="1"/>
  <c r="BO142" i="39"/>
  <c r="BP142" i="39" s="1"/>
  <c r="BO150" i="39"/>
  <c r="BP150" i="39" s="1"/>
  <c r="BO152" i="39"/>
  <c r="BP152" i="39" s="1"/>
  <c r="BP8" i="39"/>
  <c r="BI156" i="39"/>
  <c r="BI7" i="39" s="1"/>
  <c r="BI180" i="38"/>
  <c r="BI7" i="38" s="1"/>
  <c r="BO120" i="38"/>
  <c r="BP120" i="38" s="1"/>
  <c r="BO128" i="38"/>
  <c r="BP128" i="38" s="1"/>
  <c r="BO136" i="38"/>
  <c r="BP136" i="38" s="1"/>
  <c r="BO144" i="38"/>
  <c r="BP144" i="38" s="1"/>
  <c r="BO152" i="38"/>
  <c r="BP152" i="38" s="1"/>
  <c r="BO160" i="38"/>
  <c r="BP160" i="38" s="1"/>
  <c r="BO168" i="38"/>
  <c r="BP168" i="38" s="1"/>
  <c r="BO176" i="38"/>
  <c r="BP176" i="38" s="1"/>
  <c r="BL180" i="38"/>
  <c r="BL7" i="38" s="1"/>
  <c r="BO10" i="38"/>
  <c r="BP10" i="38" s="1"/>
  <c r="BO15" i="38"/>
  <c r="BP15" i="38" s="1"/>
  <c r="BO18" i="38"/>
  <c r="BP18" i="38" s="1"/>
  <c r="BO23" i="38"/>
  <c r="BP23" i="38" s="1"/>
  <c r="BO26" i="38"/>
  <c r="BP26" i="38" s="1"/>
  <c r="BO31" i="38"/>
  <c r="BP31" i="38" s="1"/>
  <c r="BO34" i="38"/>
  <c r="BP34" i="38" s="1"/>
  <c r="BO39" i="38"/>
  <c r="BP39" i="38" s="1"/>
  <c r="BO42" i="38"/>
  <c r="BP42" i="38" s="1"/>
  <c r="BO47" i="38"/>
  <c r="BP47" i="38" s="1"/>
  <c r="BO50" i="38"/>
  <c r="BP50" i="38" s="1"/>
  <c r="BO55" i="38"/>
  <c r="BP55" i="38" s="1"/>
  <c r="BO58" i="38"/>
  <c r="BP58" i="38" s="1"/>
  <c r="BO66" i="38"/>
  <c r="BP66" i="38" s="1"/>
  <c r="BO74" i="38"/>
  <c r="BP74" i="38" s="1"/>
  <c r="BO82" i="38"/>
  <c r="BP82" i="38" s="1"/>
  <c r="BO90" i="38"/>
  <c r="BP90" i="38" s="1"/>
  <c r="BO98" i="38"/>
  <c r="BP98" i="38" s="1"/>
  <c r="BO106" i="38"/>
  <c r="BP106" i="38" s="1"/>
  <c r="BO114" i="38"/>
  <c r="BP114" i="38" s="1"/>
  <c r="BO122" i="38"/>
  <c r="BP122" i="38" s="1"/>
  <c r="BO130" i="38"/>
  <c r="BP130" i="38" s="1"/>
  <c r="BO138" i="38"/>
  <c r="BP138" i="38" s="1"/>
  <c r="BO146" i="38"/>
  <c r="BP146" i="38" s="1"/>
  <c r="BO154" i="38"/>
  <c r="BP154" i="38" s="1"/>
  <c r="BO162" i="38"/>
  <c r="BP162" i="38" s="1"/>
  <c r="BO170" i="38"/>
  <c r="BP170" i="38" s="1"/>
  <c r="BO178" i="38"/>
  <c r="BP178" i="38" s="1"/>
  <c r="BV180" i="38"/>
  <c r="BV7" i="38" s="1"/>
  <c r="CA2" i="38" s="1"/>
  <c r="BO19" i="38"/>
  <c r="BP19" i="38" s="1"/>
  <c r="BO27" i="38"/>
  <c r="BP27" i="38" s="1"/>
  <c r="BO35" i="38"/>
  <c r="BP35" i="38" s="1"/>
  <c r="BO43" i="38"/>
  <c r="BP43" i="38" s="1"/>
  <c r="BO51" i="38"/>
  <c r="BP51" i="38" s="1"/>
  <c r="BO174" i="38"/>
  <c r="BP174" i="38" s="1"/>
  <c r="CB8" i="38"/>
  <c r="BO8" i="38"/>
  <c r="BX3" i="37"/>
  <c r="BU3" i="37"/>
  <c r="BO83" i="37"/>
  <c r="BP83" i="37" s="1"/>
  <c r="BO91" i="37"/>
  <c r="BP91" i="37" s="1"/>
  <c r="CC8" i="37"/>
  <c r="BO13" i="37"/>
  <c r="BP13" i="37" s="1"/>
  <c r="BO21" i="37"/>
  <c r="BP21" i="37" s="1"/>
  <c r="BO29" i="37"/>
  <c r="BP29" i="37" s="1"/>
  <c r="BO37" i="37"/>
  <c r="BP37" i="37" s="1"/>
  <c r="BO45" i="37"/>
  <c r="BP45" i="37" s="1"/>
  <c r="BO53" i="37"/>
  <c r="BP53" i="37" s="1"/>
  <c r="BO61" i="37"/>
  <c r="BP61" i="37" s="1"/>
  <c r="BO69" i="37"/>
  <c r="BP69" i="37" s="1"/>
  <c r="BO77" i="37"/>
  <c r="BP77" i="37" s="1"/>
  <c r="BI95" i="37"/>
  <c r="BI7" i="37" s="1"/>
  <c r="BN2" i="37" s="1"/>
  <c r="BH3" i="37" s="1"/>
  <c r="BO15" i="37"/>
  <c r="BP15" i="37" s="1"/>
  <c r="BO23" i="37"/>
  <c r="BP23" i="37" s="1"/>
  <c r="BO31" i="37"/>
  <c r="BP31" i="37" s="1"/>
  <c r="BO39" i="37"/>
  <c r="BP39" i="37" s="1"/>
  <c r="BO47" i="37"/>
  <c r="BP47" i="37" s="1"/>
  <c r="BO55" i="37"/>
  <c r="BP55" i="37" s="1"/>
  <c r="BO63" i="37"/>
  <c r="BP63" i="37" s="1"/>
  <c r="BO71" i="37"/>
  <c r="BP71" i="37" s="1"/>
  <c r="BO79" i="37"/>
  <c r="BP79" i="37" s="1"/>
  <c r="BO87" i="37"/>
  <c r="BP87" i="37" s="1"/>
  <c r="BP8" i="37"/>
  <c r="BB46" i="37"/>
  <c r="BC46" i="37" s="1"/>
  <c r="BO8" i="36"/>
  <c r="BO56" i="36"/>
  <c r="BP56" i="36" s="1"/>
  <c r="BO64" i="36"/>
  <c r="BP64" i="36" s="1"/>
  <c r="BL138" i="36"/>
  <c r="BL7" i="36" s="1"/>
  <c r="BO10" i="36"/>
  <c r="BP10" i="36" s="1"/>
  <c r="BO18" i="36"/>
  <c r="BP18" i="36" s="1"/>
  <c r="BO26" i="36"/>
  <c r="BP26" i="36" s="1"/>
  <c r="BO34" i="36"/>
  <c r="BP34" i="36" s="1"/>
  <c r="BO42" i="36"/>
  <c r="BP42" i="36" s="1"/>
  <c r="BO50" i="36"/>
  <c r="BP50" i="36" s="1"/>
  <c r="BO58" i="36"/>
  <c r="BP58" i="36" s="1"/>
  <c r="BO66" i="36"/>
  <c r="BP66" i="36" s="1"/>
  <c r="BO79" i="36"/>
  <c r="BP79" i="36" s="1"/>
  <c r="BO95" i="36"/>
  <c r="BP95" i="36" s="1"/>
  <c r="BO111" i="36"/>
  <c r="BP111" i="36" s="1"/>
  <c r="CB8" i="36"/>
  <c r="BV138" i="36"/>
  <c r="BV7" i="36" s="1"/>
  <c r="CA2" i="36" s="1"/>
  <c r="BO12" i="36"/>
  <c r="BP12" i="36" s="1"/>
  <c r="BO20" i="36"/>
  <c r="BP20" i="36" s="1"/>
  <c r="BO28" i="36"/>
  <c r="BP28" i="36" s="1"/>
  <c r="BO36" i="36"/>
  <c r="BP36" i="36" s="1"/>
  <c r="BO44" i="36"/>
  <c r="BP44" i="36" s="1"/>
  <c r="BO52" i="36"/>
  <c r="BP52" i="36" s="1"/>
  <c r="BO60" i="36"/>
  <c r="BP60" i="36" s="1"/>
  <c r="BO68" i="36"/>
  <c r="BP68" i="36" s="1"/>
  <c r="BO83" i="36"/>
  <c r="BP83" i="36" s="1"/>
  <c r="BO99" i="36"/>
  <c r="BP99" i="36" s="1"/>
  <c r="BO119" i="36"/>
  <c r="BP119" i="36" s="1"/>
  <c r="BO74" i="36"/>
  <c r="BP74" i="36" s="1"/>
  <c r="BO82" i="36"/>
  <c r="BP82" i="36" s="1"/>
  <c r="BO90" i="36"/>
  <c r="BP90" i="36" s="1"/>
  <c r="BO98" i="36"/>
  <c r="BP98" i="36" s="1"/>
  <c r="BO106" i="36"/>
  <c r="BP106" i="36" s="1"/>
  <c r="BO114" i="36"/>
  <c r="BP114" i="36" s="1"/>
  <c r="BO122" i="36"/>
  <c r="BP122" i="36" s="1"/>
  <c r="BO130" i="36"/>
  <c r="BP130" i="36" s="1"/>
  <c r="BO78" i="36"/>
  <c r="BP78" i="36" s="1"/>
  <c r="BO86" i="36"/>
  <c r="BP86" i="36" s="1"/>
  <c r="BO94" i="36"/>
  <c r="BP94" i="36" s="1"/>
  <c r="BO102" i="36"/>
  <c r="BP102" i="36" s="1"/>
  <c r="BO110" i="36"/>
  <c r="BP110" i="36" s="1"/>
  <c r="BO118" i="36"/>
  <c r="BP118" i="36" s="1"/>
  <c r="BO126" i="36"/>
  <c r="BP126" i="36" s="1"/>
  <c r="BO134" i="36"/>
  <c r="BP134" i="36" s="1"/>
  <c r="BP8" i="36"/>
  <c r="BI138" i="36"/>
  <c r="BI7" i="36" s="1"/>
  <c r="BU3" i="35"/>
  <c r="BX3" i="35"/>
  <c r="CB45" i="35"/>
  <c r="BT45" i="35" s="1"/>
  <c r="BT7" i="35" s="1"/>
  <c r="BL45" i="35"/>
  <c r="BL7" i="35" s="1"/>
  <c r="BO9" i="35"/>
  <c r="BP9" i="35" s="1"/>
  <c r="BO17" i="35"/>
  <c r="BP17" i="35" s="1"/>
  <c r="BO25" i="35"/>
  <c r="BP25" i="35" s="1"/>
  <c r="BO33" i="35"/>
  <c r="BP33" i="35" s="1"/>
  <c r="BO41" i="35"/>
  <c r="BP41" i="35" s="1"/>
  <c r="CC8" i="35"/>
  <c r="BO8" i="35"/>
  <c r="BO13" i="35"/>
  <c r="BP13" i="35" s="1"/>
  <c r="BO21" i="35"/>
  <c r="BP21" i="35" s="1"/>
  <c r="BO29" i="35"/>
  <c r="BP29" i="35" s="1"/>
  <c r="BO37" i="35"/>
  <c r="BP37" i="35" s="1"/>
  <c r="BI236" i="34"/>
  <c r="BI7" i="34" s="1"/>
  <c r="BO9" i="34"/>
  <c r="BP9" i="34" s="1"/>
  <c r="BO30" i="34"/>
  <c r="BP30" i="34" s="1"/>
  <c r="BO40" i="34"/>
  <c r="BP40" i="34" s="1"/>
  <c r="BO41" i="34"/>
  <c r="BP41" i="34" s="1"/>
  <c r="BO56" i="34"/>
  <c r="BP56" i="34" s="1"/>
  <c r="BO57" i="34"/>
  <c r="BP57" i="34" s="1"/>
  <c r="BO76" i="34"/>
  <c r="BP76" i="34" s="1"/>
  <c r="BO80" i="34"/>
  <c r="BP80" i="34" s="1"/>
  <c r="BO104" i="34"/>
  <c r="BP104" i="34" s="1"/>
  <c r="BO105" i="34"/>
  <c r="BP105" i="34" s="1"/>
  <c r="BO120" i="34"/>
  <c r="BP120" i="34" s="1"/>
  <c r="BO121" i="34"/>
  <c r="BP121" i="34" s="1"/>
  <c r="BO136" i="34"/>
  <c r="BP136" i="34" s="1"/>
  <c r="BO137" i="34"/>
  <c r="BP137" i="34" s="1"/>
  <c r="BO152" i="34"/>
  <c r="BP152" i="34" s="1"/>
  <c r="BO153" i="34"/>
  <c r="BP153" i="34" s="1"/>
  <c r="BO168" i="34"/>
  <c r="BP168" i="34" s="1"/>
  <c r="BO169" i="34"/>
  <c r="BP169" i="34" s="1"/>
  <c r="BO184" i="34"/>
  <c r="BP184" i="34" s="1"/>
  <c r="BO185" i="34"/>
  <c r="BP185" i="34" s="1"/>
  <c r="BO200" i="34"/>
  <c r="BP200" i="34" s="1"/>
  <c r="BO201" i="34"/>
  <c r="BP201" i="34" s="1"/>
  <c r="BO216" i="34"/>
  <c r="BP216" i="34" s="1"/>
  <c r="BO217" i="34"/>
  <c r="BP217" i="34" s="1"/>
  <c r="BO232" i="34"/>
  <c r="BP232" i="34" s="1"/>
  <c r="BO233" i="34"/>
  <c r="BP233" i="34" s="1"/>
  <c r="BO16" i="34"/>
  <c r="BP16" i="34" s="1"/>
  <c r="BO17" i="34"/>
  <c r="BP17" i="34" s="1"/>
  <c r="BO38" i="34"/>
  <c r="BP38" i="34" s="1"/>
  <c r="BO93" i="34"/>
  <c r="BP93" i="34" s="1"/>
  <c r="BO95" i="34"/>
  <c r="BP95" i="34" s="1"/>
  <c r="BV236" i="34"/>
  <c r="BV7" i="34" s="1"/>
  <c r="CB8" i="34"/>
  <c r="BO12" i="34"/>
  <c r="BP12" i="34" s="1"/>
  <c r="BO20" i="34"/>
  <c r="BP20" i="34" s="1"/>
  <c r="BO28" i="34"/>
  <c r="BP28" i="34" s="1"/>
  <c r="BO36" i="34"/>
  <c r="BP36" i="34" s="1"/>
  <c r="BO44" i="34"/>
  <c r="BP44" i="34" s="1"/>
  <c r="BO52" i="34"/>
  <c r="BP52" i="34" s="1"/>
  <c r="BO60" i="34"/>
  <c r="BP60" i="34" s="1"/>
  <c r="BO68" i="34"/>
  <c r="BP68" i="34" s="1"/>
  <c r="BO72" i="34"/>
  <c r="BP72" i="34" s="1"/>
  <c r="BO81" i="34"/>
  <c r="BP81" i="34" s="1"/>
  <c r="BO84" i="34"/>
  <c r="BP84" i="34" s="1"/>
  <c r="BO88" i="34"/>
  <c r="BP88" i="34" s="1"/>
  <c r="BO97" i="34"/>
  <c r="BP97" i="34" s="1"/>
  <c r="BO100" i="34"/>
  <c r="BP100" i="34" s="1"/>
  <c r="BO108" i="34"/>
  <c r="BP108" i="34" s="1"/>
  <c r="BO116" i="34"/>
  <c r="BP116" i="34" s="1"/>
  <c r="BY236" i="34"/>
  <c r="BY7" i="34" s="1"/>
  <c r="BO46" i="34"/>
  <c r="BP46" i="34" s="1"/>
  <c r="BO54" i="34"/>
  <c r="BP54" i="34" s="1"/>
  <c r="BO62" i="34"/>
  <c r="BP62" i="34" s="1"/>
  <c r="BO74" i="34"/>
  <c r="BP74" i="34" s="1"/>
  <c r="BO90" i="34"/>
  <c r="BP90" i="34" s="1"/>
  <c r="BO102" i="34"/>
  <c r="BP102" i="34" s="1"/>
  <c r="BO110" i="34"/>
  <c r="BP110" i="34" s="1"/>
  <c r="BO118" i="34"/>
  <c r="BP118" i="34" s="1"/>
  <c r="BO126" i="34"/>
  <c r="BP126" i="34" s="1"/>
  <c r="BO134" i="34"/>
  <c r="BP134" i="34" s="1"/>
  <c r="BO142" i="34"/>
  <c r="BP142" i="34" s="1"/>
  <c r="BO150" i="34"/>
  <c r="BP150" i="34" s="1"/>
  <c r="BO158" i="34"/>
  <c r="BP158" i="34" s="1"/>
  <c r="BO166" i="34"/>
  <c r="BP166" i="34" s="1"/>
  <c r="BO174" i="34"/>
  <c r="BP174" i="34" s="1"/>
  <c r="BO182" i="34"/>
  <c r="BP182" i="34" s="1"/>
  <c r="BO190" i="34"/>
  <c r="BP190" i="34" s="1"/>
  <c r="BO198" i="34"/>
  <c r="BP198" i="34" s="1"/>
  <c r="BO206" i="34"/>
  <c r="BP206" i="34" s="1"/>
  <c r="BO214" i="34"/>
  <c r="BP214" i="34" s="1"/>
  <c r="BO222" i="34"/>
  <c r="BP222" i="34" s="1"/>
  <c r="BO230" i="34"/>
  <c r="BP230" i="34" s="1"/>
  <c r="BL236" i="34"/>
  <c r="BL7" i="34" s="1"/>
  <c r="BO8" i="34"/>
  <c r="BO70" i="34"/>
  <c r="BP70" i="34" s="1"/>
  <c r="BO78" i="34"/>
  <c r="BP78" i="34" s="1"/>
  <c r="BO86" i="34"/>
  <c r="BP86" i="34" s="1"/>
  <c r="BO94" i="34"/>
  <c r="BP94" i="34" s="1"/>
  <c r="BO14" i="33"/>
  <c r="BP14" i="33" s="1"/>
  <c r="BO22" i="33"/>
  <c r="BP22" i="33" s="1"/>
  <c r="BO23" i="33"/>
  <c r="BP23" i="33" s="1"/>
  <c r="BO46" i="33"/>
  <c r="BP46" i="33" s="1"/>
  <c r="BO47" i="33"/>
  <c r="BP47" i="33" s="1"/>
  <c r="BO62" i="33"/>
  <c r="BP62" i="33" s="1"/>
  <c r="BO63" i="33"/>
  <c r="BP63" i="33" s="1"/>
  <c r="BO78" i="33"/>
  <c r="BP78" i="33" s="1"/>
  <c r="BO79" i="33"/>
  <c r="BP79" i="33" s="1"/>
  <c r="BO94" i="33"/>
  <c r="BP94" i="33" s="1"/>
  <c r="BO95" i="33"/>
  <c r="BP95" i="33" s="1"/>
  <c r="BO110" i="33"/>
  <c r="BP110" i="33" s="1"/>
  <c r="BO111" i="33"/>
  <c r="BP111" i="33" s="1"/>
  <c r="CB120" i="33"/>
  <c r="BT120" i="33" s="1"/>
  <c r="BT7" i="33" s="1"/>
  <c r="CC8" i="33"/>
  <c r="BL120" i="33"/>
  <c r="BL7" i="33" s="1"/>
  <c r="BO10" i="33"/>
  <c r="BP10" i="33" s="1"/>
  <c r="BO28" i="33"/>
  <c r="BP28" i="33" s="1"/>
  <c r="BO38" i="33"/>
  <c r="BP38" i="33" s="1"/>
  <c r="BO39" i="33"/>
  <c r="BP39" i="33" s="1"/>
  <c r="BO54" i="33"/>
  <c r="BP54" i="33" s="1"/>
  <c r="BO55" i="33"/>
  <c r="BP55" i="33" s="1"/>
  <c r="BO70" i="33"/>
  <c r="BP70" i="33" s="1"/>
  <c r="BO71" i="33"/>
  <c r="BP71" i="33" s="1"/>
  <c r="BO86" i="33"/>
  <c r="BP86" i="33" s="1"/>
  <c r="BO87" i="33"/>
  <c r="BP87" i="33" s="1"/>
  <c r="BO102" i="33"/>
  <c r="BP102" i="33" s="1"/>
  <c r="BO103" i="33"/>
  <c r="BP103" i="33" s="1"/>
  <c r="BO118" i="33"/>
  <c r="BP118" i="33" s="1"/>
  <c r="BO119" i="33"/>
  <c r="BP119" i="33" s="1"/>
  <c r="BY120" i="33"/>
  <c r="BY7" i="33" s="1"/>
  <c r="V10" i="46" s="1"/>
  <c r="W10" i="46" s="1"/>
  <c r="BV120" i="33"/>
  <c r="BV7" i="33" s="1"/>
  <c r="BO18" i="33"/>
  <c r="BP18" i="33" s="1"/>
  <c r="BO26" i="33"/>
  <c r="BP26" i="33" s="1"/>
  <c r="BO34" i="33"/>
  <c r="BP34" i="33" s="1"/>
  <c r="BO42" i="33"/>
  <c r="BP42" i="33" s="1"/>
  <c r="BO50" i="33"/>
  <c r="BP50" i="33" s="1"/>
  <c r="BO58" i="33"/>
  <c r="BP58" i="33" s="1"/>
  <c r="BO66" i="33"/>
  <c r="BP66" i="33" s="1"/>
  <c r="BO74" i="33"/>
  <c r="BP74" i="33" s="1"/>
  <c r="BO82" i="33"/>
  <c r="BP82" i="33" s="1"/>
  <c r="BO90" i="33"/>
  <c r="BP90" i="33" s="1"/>
  <c r="BO98" i="33"/>
  <c r="BP98" i="33" s="1"/>
  <c r="BO106" i="33"/>
  <c r="BP106" i="33" s="1"/>
  <c r="BO114" i="33"/>
  <c r="BP114" i="33" s="1"/>
  <c r="BO44" i="33"/>
  <c r="BP44" i="33" s="1"/>
  <c r="BO52" i="33"/>
  <c r="BP52" i="33" s="1"/>
  <c r="BO60" i="33"/>
  <c r="BP60" i="33" s="1"/>
  <c r="BO68" i="33"/>
  <c r="BP68" i="33" s="1"/>
  <c r="BO76" i="33"/>
  <c r="BP76" i="33" s="1"/>
  <c r="BO84" i="33"/>
  <c r="BP84" i="33" s="1"/>
  <c r="BO92" i="33"/>
  <c r="BP92" i="33" s="1"/>
  <c r="BO100" i="33"/>
  <c r="BP100" i="33" s="1"/>
  <c r="BO108" i="33"/>
  <c r="BP108" i="33" s="1"/>
  <c r="BO116" i="33"/>
  <c r="BP116" i="33" s="1"/>
  <c r="BP8" i="33"/>
  <c r="BB91" i="33"/>
  <c r="BC91" i="33" s="1"/>
  <c r="BB118" i="33"/>
  <c r="BC118" i="33" s="1"/>
  <c r="BB119" i="33"/>
  <c r="BC119" i="33" s="1"/>
  <c r="BI120" i="33"/>
  <c r="BI7" i="33" s="1"/>
  <c r="BN2" i="33" s="1"/>
  <c r="CB63" i="30"/>
  <c r="BT63" i="30" s="1"/>
  <c r="BT7" i="30" s="1"/>
  <c r="BO8" i="30"/>
  <c r="CC8" i="30"/>
  <c r="BV63" i="30"/>
  <c r="BV7" i="30" s="1"/>
  <c r="BI63" i="30"/>
  <c r="BI7" i="30" s="1"/>
  <c r="BN2" i="30" s="1"/>
  <c r="BH3" i="30" s="1"/>
  <c r="BO15" i="30"/>
  <c r="BP15" i="30" s="1"/>
  <c r="BO23" i="30"/>
  <c r="BP23" i="30" s="1"/>
  <c r="BO31" i="30"/>
  <c r="BP31" i="30" s="1"/>
  <c r="BO39" i="30"/>
  <c r="BP39" i="30" s="1"/>
  <c r="BO47" i="30"/>
  <c r="BP47" i="30" s="1"/>
  <c r="BO55" i="30"/>
  <c r="BP55" i="30" s="1"/>
  <c r="BP8" i="30"/>
  <c r="BB9" i="40"/>
  <c r="BC9" i="40" s="1"/>
  <c r="BB13" i="40"/>
  <c r="BC13" i="40" s="1"/>
  <c r="BB17" i="40"/>
  <c r="BC17" i="40" s="1"/>
  <c r="BB29" i="40"/>
  <c r="BC29" i="40" s="1"/>
  <c r="AV146" i="44"/>
  <c r="AV7" i="44" s="1"/>
  <c r="BB61" i="41"/>
  <c r="BC61" i="41" s="1"/>
  <c r="AO131" i="38"/>
  <c r="AP131" i="38" s="1"/>
  <c r="BB16" i="40"/>
  <c r="BC16" i="40" s="1"/>
  <c r="AO8" i="37"/>
  <c r="AP8" i="37" s="1"/>
  <c r="AO24" i="37"/>
  <c r="AP24" i="37" s="1"/>
  <c r="AO26" i="37"/>
  <c r="AP26" i="37" s="1"/>
  <c r="AO28" i="37"/>
  <c r="AP28" i="37" s="1"/>
  <c r="AO31" i="37"/>
  <c r="AP31" i="37" s="1"/>
  <c r="AO37" i="37"/>
  <c r="AP37" i="37" s="1"/>
  <c r="AO40" i="37"/>
  <c r="AP40" i="37" s="1"/>
  <c r="AO41" i="37"/>
  <c r="AP41" i="37" s="1"/>
  <c r="AO42" i="37"/>
  <c r="AP42" i="37" s="1"/>
  <c r="AO47" i="37"/>
  <c r="AP47" i="37" s="1"/>
  <c r="AO48" i="37"/>
  <c r="AP48" i="37" s="1"/>
  <c r="AO49" i="37"/>
  <c r="AP49" i="37" s="1"/>
  <c r="AO50" i="37"/>
  <c r="AP50" i="37" s="1"/>
  <c r="AO53" i="37"/>
  <c r="AP53" i="37" s="1"/>
  <c r="AO9" i="33"/>
  <c r="AP9" i="33" s="1"/>
  <c r="AO10" i="33"/>
  <c r="AP10" i="33" s="1"/>
  <c r="AO19" i="33"/>
  <c r="AP19" i="33" s="1"/>
  <c r="AO54" i="33"/>
  <c r="AP54" i="33" s="1"/>
  <c r="AO55" i="33"/>
  <c r="AP55" i="33" s="1"/>
  <c r="AO56" i="33"/>
  <c r="AP56" i="33" s="1"/>
  <c r="AO57" i="33"/>
  <c r="AP57" i="33" s="1"/>
  <c r="AO58" i="33"/>
  <c r="AP58" i="33" s="1"/>
  <c r="AO59" i="33"/>
  <c r="AP59" i="33" s="1"/>
  <c r="AO62" i="33"/>
  <c r="AP62" i="33" s="1"/>
  <c r="AO63" i="33"/>
  <c r="AP63" i="33" s="1"/>
  <c r="AO64" i="33"/>
  <c r="AP64" i="33" s="1"/>
  <c r="AO65" i="33"/>
  <c r="AP65" i="33" s="1"/>
  <c r="AO66" i="33"/>
  <c r="AP66" i="33" s="1"/>
  <c r="AO67" i="33"/>
  <c r="AP67" i="33" s="1"/>
  <c r="AO70" i="33"/>
  <c r="AP70" i="33" s="1"/>
  <c r="AO71" i="33"/>
  <c r="AP71" i="33" s="1"/>
  <c r="AO72" i="33"/>
  <c r="AP72" i="33" s="1"/>
  <c r="AO73" i="33"/>
  <c r="AP73" i="33" s="1"/>
  <c r="AO74" i="33"/>
  <c r="AP74" i="33" s="1"/>
  <c r="AO75" i="33"/>
  <c r="AP75" i="33" s="1"/>
  <c r="AO83" i="33"/>
  <c r="AP83" i="33" s="1"/>
  <c r="AO94" i="33"/>
  <c r="AP94" i="33" s="1"/>
  <c r="AO95" i="33"/>
  <c r="AP95" i="33" s="1"/>
  <c r="AO96" i="33"/>
  <c r="AP96" i="33" s="1"/>
  <c r="AO97" i="33"/>
  <c r="AP97" i="33" s="1"/>
  <c r="AO98" i="33"/>
  <c r="AP98" i="33" s="1"/>
  <c r="AO99" i="33"/>
  <c r="AP99" i="33" s="1"/>
  <c r="AO102" i="33"/>
  <c r="AP102" i="33" s="1"/>
  <c r="AO103" i="33"/>
  <c r="AP103" i="33" s="1"/>
  <c r="AO104" i="33"/>
  <c r="AP104" i="33" s="1"/>
  <c r="AO105" i="33"/>
  <c r="AP105" i="33" s="1"/>
  <c r="AO106" i="33"/>
  <c r="AP106" i="33" s="1"/>
  <c r="AO107" i="33"/>
  <c r="AP107" i="33" s="1"/>
  <c r="BB35" i="43"/>
  <c r="BC35" i="43" s="1"/>
  <c r="AO11" i="33"/>
  <c r="AP11" i="33" s="1"/>
  <c r="AB176" i="42"/>
  <c r="AC176" i="42" s="1"/>
  <c r="AB208" i="42"/>
  <c r="AC208" i="42" s="1"/>
  <c r="AB218" i="42"/>
  <c r="AC218" i="42" s="1"/>
  <c r="AB219" i="42"/>
  <c r="AC219" i="42" s="1"/>
  <c r="AB220" i="42"/>
  <c r="AC220" i="42" s="1"/>
  <c r="AB223" i="42"/>
  <c r="AC223" i="42" s="1"/>
  <c r="AB224" i="42"/>
  <c r="AC224" i="42" s="1"/>
  <c r="AB226" i="42"/>
  <c r="AC226" i="42" s="1"/>
  <c r="AB227" i="42"/>
  <c r="AC227" i="42" s="1"/>
  <c r="AB228" i="42"/>
  <c r="AC228" i="42" s="1"/>
  <c r="AB231" i="42"/>
  <c r="AC231" i="42" s="1"/>
  <c r="AB232" i="42"/>
  <c r="AC232" i="42" s="1"/>
  <c r="AB234" i="42"/>
  <c r="AC234" i="42" s="1"/>
  <c r="AB235" i="42"/>
  <c r="AC235" i="42" s="1"/>
  <c r="AB236" i="42"/>
  <c r="AC236" i="42" s="1"/>
  <c r="AB239" i="42"/>
  <c r="AC239" i="42" s="1"/>
  <c r="AB240" i="42"/>
  <c r="AC240" i="42" s="1"/>
  <c r="AB272" i="42"/>
  <c r="AC272" i="42" s="1"/>
  <c r="AB67" i="38"/>
  <c r="AC67" i="38" s="1"/>
  <c r="AB68" i="38"/>
  <c r="AC68" i="38" s="1"/>
  <c r="AB69" i="38"/>
  <c r="AC69" i="38" s="1"/>
  <c r="AB70" i="38"/>
  <c r="AC70" i="38" s="1"/>
  <c r="AB72" i="38"/>
  <c r="AC72" i="38" s="1"/>
  <c r="AB75" i="38"/>
  <c r="AC75" i="38" s="1"/>
  <c r="AB76" i="38"/>
  <c r="AC76" i="38" s="1"/>
  <c r="AB77" i="38"/>
  <c r="AC77" i="38" s="1"/>
  <c r="AB78" i="38"/>
  <c r="AC78" i="38" s="1"/>
  <c r="AB99" i="38"/>
  <c r="AC99" i="38" s="1"/>
  <c r="AB100" i="38"/>
  <c r="AC100" i="38" s="1"/>
  <c r="AB101" i="38"/>
  <c r="AC101" i="38" s="1"/>
  <c r="AB102" i="38"/>
  <c r="AC102" i="38" s="1"/>
  <c r="AB104" i="38"/>
  <c r="AC104" i="38" s="1"/>
  <c r="AB107" i="38"/>
  <c r="AC107" i="38" s="1"/>
  <c r="AB108" i="38"/>
  <c r="AC108" i="38" s="1"/>
  <c r="AB109" i="38"/>
  <c r="AC109" i="38" s="1"/>
  <c r="AB110" i="38"/>
  <c r="AC110" i="38" s="1"/>
  <c r="AB115" i="38"/>
  <c r="AC115" i="38" s="1"/>
  <c r="AB116" i="38"/>
  <c r="AC116" i="38" s="1"/>
  <c r="AB117" i="38"/>
  <c r="AC117" i="38" s="1"/>
  <c r="AB118" i="38"/>
  <c r="AC118" i="38" s="1"/>
  <c r="AB120" i="38"/>
  <c r="AC120" i="38" s="1"/>
  <c r="AB123" i="38"/>
  <c r="AC123" i="38" s="1"/>
  <c r="AB124" i="38"/>
  <c r="AC124" i="38" s="1"/>
  <c r="AB125" i="38"/>
  <c r="AC125" i="38" s="1"/>
  <c r="AB126" i="38"/>
  <c r="AC126" i="38" s="1"/>
  <c r="AB131" i="38"/>
  <c r="AC131" i="38" s="1"/>
  <c r="AB132" i="38"/>
  <c r="AC132" i="38" s="1"/>
  <c r="AB133" i="38"/>
  <c r="AC133" i="38" s="1"/>
  <c r="AB134" i="38"/>
  <c r="AC134" i="38" s="1"/>
  <c r="AB136" i="38"/>
  <c r="AC136" i="38" s="1"/>
  <c r="AB139" i="38"/>
  <c r="AC139" i="38" s="1"/>
  <c r="AB141" i="38"/>
  <c r="AC141" i="38" s="1"/>
  <c r="AB142" i="38"/>
  <c r="AC142" i="38" s="1"/>
  <c r="AB162" i="38"/>
  <c r="AC162" i="38" s="1"/>
  <c r="AB163" i="38"/>
  <c r="AC163" i="38" s="1"/>
  <c r="AB164" i="38"/>
  <c r="AC164" i="38" s="1"/>
  <c r="AB165" i="38"/>
  <c r="AC165" i="38" s="1"/>
  <c r="AB166" i="38"/>
  <c r="AC166" i="38" s="1"/>
  <c r="AB168" i="38"/>
  <c r="AC168" i="38" s="1"/>
  <c r="AB171" i="38"/>
  <c r="AC171" i="38" s="1"/>
  <c r="AB172" i="38"/>
  <c r="AC172" i="38" s="1"/>
  <c r="AB173" i="38"/>
  <c r="AC173" i="38" s="1"/>
  <c r="AB174" i="38"/>
  <c r="AC174" i="38" s="1"/>
  <c r="AB178" i="38"/>
  <c r="AC178" i="38" s="1"/>
  <c r="AB179" i="38"/>
  <c r="AC179" i="38" s="1"/>
  <c r="BB22" i="39"/>
  <c r="BC22" i="39" s="1"/>
  <c r="AO143" i="38"/>
  <c r="AP143" i="38" s="1"/>
  <c r="AO136" i="34"/>
  <c r="AP136" i="34" s="1"/>
  <c r="BB63" i="41"/>
  <c r="BC63" i="41" s="1"/>
  <c r="BB69" i="41"/>
  <c r="BC69" i="41" s="1"/>
  <c r="BB87" i="41"/>
  <c r="BC87" i="41" s="1"/>
  <c r="BB93" i="41"/>
  <c r="BC93" i="41" s="1"/>
  <c r="AO30" i="39"/>
  <c r="AP30" i="39" s="1"/>
  <c r="AO31" i="39"/>
  <c r="AP31" i="39" s="1"/>
  <c r="AO32" i="39"/>
  <c r="AP32" i="39" s="1"/>
  <c r="AO38" i="39"/>
  <c r="AP38" i="39" s="1"/>
  <c r="AO39" i="39"/>
  <c r="AP39" i="39" s="1"/>
  <c r="AO40" i="39"/>
  <c r="AP40" i="39" s="1"/>
  <c r="AO43" i="39"/>
  <c r="AP43" i="39" s="1"/>
  <c r="AO46" i="39"/>
  <c r="AP46" i="39" s="1"/>
  <c r="AO54" i="39"/>
  <c r="AP54" i="39" s="1"/>
  <c r="AO55" i="39"/>
  <c r="AP55" i="39" s="1"/>
  <c r="AO56" i="39"/>
  <c r="AP56" i="39" s="1"/>
  <c r="AO59" i="39"/>
  <c r="AP59" i="39" s="1"/>
  <c r="AO62" i="39"/>
  <c r="AP62" i="39" s="1"/>
  <c r="AO63" i="39"/>
  <c r="AP63" i="39" s="1"/>
  <c r="AO64" i="39"/>
  <c r="AP64" i="39" s="1"/>
  <c r="AO67" i="39"/>
  <c r="AP67" i="39" s="1"/>
  <c r="AO118" i="39"/>
  <c r="AP118" i="39" s="1"/>
  <c r="AO119" i="39"/>
  <c r="AP119" i="39" s="1"/>
  <c r="AO120" i="39"/>
  <c r="AP120" i="39" s="1"/>
  <c r="AO123" i="39"/>
  <c r="AP123" i="39" s="1"/>
  <c r="AO126" i="39"/>
  <c r="AP126" i="39" s="1"/>
  <c r="AO127" i="39"/>
  <c r="AP127" i="39" s="1"/>
  <c r="AO128" i="39"/>
  <c r="AP128" i="39" s="1"/>
  <c r="AO131" i="39"/>
  <c r="AP131" i="39" s="1"/>
  <c r="AO139" i="39"/>
  <c r="AP139" i="39" s="1"/>
  <c r="AO142" i="39"/>
  <c r="AP142" i="39" s="1"/>
  <c r="AO143" i="39"/>
  <c r="AP143" i="39" s="1"/>
  <c r="AO155" i="39"/>
  <c r="AP155" i="39" s="1"/>
  <c r="AO12" i="36"/>
  <c r="AP12" i="36" s="1"/>
  <c r="AO30" i="36"/>
  <c r="AP30" i="36" s="1"/>
  <c r="AO31" i="36"/>
  <c r="AP31" i="36" s="1"/>
  <c r="AO32" i="36"/>
  <c r="AP32" i="36" s="1"/>
  <c r="AO33" i="36"/>
  <c r="AP33" i="36" s="1"/>
  <c r="AO34" i="36"/>
  <c r="AP34" i="36" s="1"/>
  <c r="AO36" i="36"/>
  <c r="AP36" i="36" s="1"/>
  <c r="AO37" i="36"/>
  <c r="AP37" i="36" s="1"/>
  <c r="AO38" i="36"/>
  <c r="AP38" i="36" s="1"/>
  <c r="AO39" i="36"/>
  <c r="AP39" i="36" s="1"/>
  <c r="AO44" i="36"/>
  <c r="AP44" i="36" s="1"/>
  <c r="AO45" i="36"/>
  <c r="AP45" i="36" s="1"/>
  <c r="AO46" i="36"/>
  <c r="AP46" i="36" s="1"/>
  <c r="AO47" i="36"/>
  <c r="AP47" i="36" s="1"/>
  <c r="AO52" i="36"/>
  <c r="AP52" i="36" s="1"/>
  <c r="AO53" i="36"/>
  <c r="AP53" i="36" s="1"/>
  <c r="AO55" i="36"/>
  <c r="AP55" i="36" s="1"/>
  <c r="AO59" i="36"/>
  <c r="AP59" i="36" s="1"/>
  <c r="AO60" i="36"/>
  <c r="AP60" i="36" s="1"/>
  <c r="AO61" i="36"/>
  <c r="AP61" i="36" s="1"/>
  <c r="AO79" i="36"/>
  <c r="AP79" i="36" s="1"/>
  <c r="AO80" i="36"/>
  <c r="AP80" i="36" s="1"/>
  <c r="AO81" i="36"/>
  <c r="AP81" i="36" s="1"/>
  <c r="AO82" i="36"/>
  <c r="AP82" i="36" s="1"/>
  <c r="AO83" i="36"/>
  <c r="AP83" i="36" s="1"/>
  <c r="AO84" i="36"/>
  <c r="AP84" i="36" s="1"/>
  <c r="AO85" i="36"/>
  <c r="AP85" i="36" s="1"/>
  <c r="AO87" i="36"/>
  <c r="AP87" i="36" s="1"/>
  <c r="AO89" i="36"/>
  <c r="AP89" i="36" s="1"/>
  <c r="AO123" i="36"/>
  <c r="AP123" i="36" s="1"/>
  <c r="AO124" i="36"/>
  <c r="AP124" i="36" s="1"/>
  <c r="AO125" i="36"/>
  <c r="AP125" i="36" s="1"/>
  <c r="AO127" i="36"/>
  <c r="AP127" i="36" s="1"/>
  <c r="BB176" i="42"/>
  <c r="BC176" i="42" s="1"/>
  <c r="BB232" i="42"/>
  <c r="BC232" i="42" s="1"/>
  <c r="AO167" i="42"/>
  <c r="AP167" i="42" s="1"/>
  <c r="AO169" i="42"/>
  <c r="AP169" i="42" s="1"/>
  <c r="AO172" i="42"/>
  <c r="AP172" i="42" s="1"/>
  <c r="AO173" i="42"/>
  <c r="AP173" i="42" s="1"/>
  <c r="AO175" i="42"/>
  <c r="AP175" i="42" s="1"/>
  <c r="AO176" i="42"/>
  <c r="AP176" i="42" s="1"/>
  <c r="AO177" i="42"/>
  <c r="AP177" i="42" s="1"/>
  <c r="AO180" i="42"/>
  <c r="AP180" i="42" s="1"/>
  <c r="AO181" i="42"/>
  <c r="AP181" i="42" s="1"/>
  <c r="AO183" i="42"/>
  <c r="AP183" i="42" s="1"/>
  <c r="AO184" i="42"/>
  <c r="AP184" i="42" s="1"/>
  <c r="AO185" i="42"/>
  <c r="AP185" i="42" s="1"/>
  <c r="AB14" i="40"/>
  <c r="AC14" i="40" s="1"/>
  <c r="AB22" i="40"/>
  <c r="AC22" i="40" s="1"/>
  <c r="AB25" i="40"/>
  <c r="AC25" i="40" s="1"/>
  <c r="AB26" i="40"/>
  <c r="AC26" i="40" s="1"/>
  <c r="AB29" i="40"/>
  <c r="AC29" i="40" s="1"/>
  <c r="AB30" i="40"/>
  <c r="AC30" i="40" s="1"/>
  <c r="AB33" i="40"/>
  <c r="AC33" i="40" s="1"/>
  <c r="AB34" i="40"/>
  <c r="AC34" i="40" s="1"/>
  <c r="AB35" i="40"/>
  <c r="AC35" i="40" s="1"/>
  <c r="AB39" i="40"/>
  <c r="AC39" i="40" s="1"/>
  <c r="AB45" i="40"/>
  <c r="AC45" i="40" s="1"/>
  <c r="AB55" i="40"/>
  <c r="AC55" i="40" s="1"/>
  <c r="AB57" i="40"/>
  <c r="AC57" i="40" s="1"/>
  <c r="AB59" i="40"/>
  <c r="AC59" i="40" s="1"/>
  <c r="AB61" i="40"/>
  <c r="AC61" i="40" s="1"/>
  <c r="AB87" i="40"/>
  <c r="AC87" i="40" s="1"/>
  <c r="AB89" i="40"/>
  <c r="AC89" i="40" s="1"/>
  <c r="AB91" i="40"/>
  <c r="AC91" i="40" s="1"/>
  <c r="AB93" i="40"/>
  <c r="AC93" i="40" s="1"/>
  <c r="AB103" i="40"/>
  <c r="AC103" i="40" s="1"/>
  <c r="AB105" i="40"/>
  <c r="AC105" i="40" s="1"/>
  <c r="AB107" i="40"/>
  <c r="AC107" i="40" s="1"/>
  <c r="AB109" i="40"/>
  <c r="AC109" i="40" s="1"/>
  <c r="AB119" i="40"/>
  <c r="AC119" i="40" s="1"/>
  <c r="AB121" i="40"/>
  <c r="AC121" i="40" s="1"/>
  <c r="AB123" i="40"/>
  <c r="AC123" i="40" s="1"/>
  <c r="AB125" i="40"/>
  <c r="AC125" i="40" s="1"/>
  <c r="AB10" i="36"/>
  <c r="AC10" i="36" s="1"/>
  <c r="AB11" i="36"/>
  <c r="AC11" i="36" s="1"/>
  <c r="AB12" i="36"/>
  <c r="AC12" i="36" s="1"/>
  <c r="AB13" i="36"/>
  <c r="AC13" i="36" s="1"/>
  <c r="AB15" i="36"/>
  <c r="AC15" i="36" s="1"/>
  <c r="AB17" i="36"/>
  <c r="AC17" i="36" s="1"/>
  <c r="AB18" i="36"/>
  <c r="AC18" i="36" s="1"/>
  <c r="AB19" i="36"/>
  <c r="AC19" i="36" s="1"/>
  <c r="AB20" i="36"/>
  <c r="AC20" i="36" s="1"/>
  <c r="AB21" i="36"/>
  <c r="AC21" i="36" s="1"/>
  <c r="AB26" i="36"/>
  <c r="AC26" i="36" s="1"/>
  <c r="AB27" i="36"/>
  <c r="AC27" i="36" s="1"/>
  <c r="BB95" i="41"/>
  <c r="BC95" i="41" s="1"/>
  <c r="AB28" i="36"/>
  <c r="AC28" i="36" s="1"/>
  <c r="AB29" i="36"/>
  <c r="AC29" i="36" s="1"/>
  <c r="AB31" i="36"/>
  <c r="AC31" i="36" s="1"/>
  <c r="AB33" i="36"/>
  <c r="AC33" i="36" s="1"/>
  <c r="AB34" i="36"/>
  <c r="AC34" i="36" s="1"/>
  <c r="AB35" i="36"/>
  <c r="AC35" i="36" s="1"/>
  <c r="AB36" i="36"/>
  <c r="AC36" i="36" s="1"/>
  <c r="AB37" i="36"/>
  <c r="AC37" i="36" s="1"/>
  <c r="AB60" i="36"/>
  <c r="AC60" i="36" s="1"/>
  <c r="AB61" i="36"/>
  <c r="AC61" i="36" s="1"/>
  <c r="AB62" i="36"/>
  <c r="AC62" i="36" s="1"/>
  <c r="AB63" i="36"/>
  <c r="AC63" i="36" s="1"/>
  <c r="AB65" i="36"/>
  <c r="AC65" i="36" s="1"/>
  <c r="AB67" i="36"/>
  <c r="AC67" i="36" s="1"/>
  <c r="AB68" i="36"/>
  <c r="AC68" i="36" s="1"/>
  <c r="AB69" i="36"/>
  <c r="AC69" i="36" s="1"/>
  <c r="AB70" i="36"/>
  <c r="AC70" i="36" s="1"/>
  <c r="AB71" i="36"/>
  <c r="AC71" i="36" s="1"/>
  <c r="AB124" i="36"/>
  <c r="AC124" i="36" s="1"/>
  <c r="AB125" i="36"/>
  <c r="AC125" i="36" s="1"/>
  <c r="AB127" i="36"/>
  <c r="AC127" i="36" s="1"/>
  <c r="AB129" i="36"/>
  <c r="AC129" i="36" s="1"/>
  <c r="AB131" i="36"/>
  <c r="AC131" i="36" s="1"/>
  <c r="AB132" i="36"/>
  <c r="AC132" i="36" s="1"/>
  <c r="AB133" i="36"/>
  <c r="AC133" i="36" s="1"/>
  <c r="AB135" i="36"/>
  <c r="AC135" i="36" s="1"/>
  <c r="AO9" i="42"/>
  <c r="AP9" i="42" s="1"/>
  <c r="AO10" i="42"/>
  <c r="AP10" i="42" s="1"/>
  <c r="AO11" i="42"/>
  <c r="AP11" i="42" s="1"/>
  <c r="AO187" i="42"/>
  <c r="AP187" i="42" s="1"/>
  <c r="AO188" i="42"/>
  <c r="AP188" i="42" s="1"/>
  <c r="AO189" i="42"/>
  <c r="AP189" i="42" s="1"/>
  <c r="AO199" i="42"/>
  <c r="AP199" i="42" s="1"/>
  <c r="AO200" i="42"/>
  <c r="AP200" i="42" s="1"/>
  <c r="AO204" i="42"/>
  <c r="AP204" i="42" s="1"/>
  <c r="AO205" i="42"/>
  <c r="AP205" i="42" s="1"/>
  <c r="AO207" i="42"/>
  <c r="AP207" i="42" s="1"/>
  <c r="AO208" i="42"/>
  <c r="AP208" i="42" s="1"/>
  <c r="AO209" i="42"/>
  <c r="AP209" i="42" s="1"/>
  <c r="AO215" i="42"/>
  <c r="AP215" i="42" s="1"/>
  <c r="AO217" i="42"/>
  <c r="AP217" i="42" s="1"/>
  <c r="AO218" i="42"/>
  <c r="AP218" i="42" s="1"/>
  <c r="AO219" i="42"/>
  <c r="AP219" i="42" s="1"/>
  <c r="AO221" i="42"/>
  <c r="AP221" i="42" s="1"/>
  <c r="AO222" i="42"/>
  <c r="AP222" i="42" s="1"/>
  <c r="AO223" i="42"/>
  <c r="AP223" i="42" s="1"/>
  <c r="AO224" i="42"/>
  <c r="AP224" i="42" s="1"/>
  <c r="AO229" i="42"/>
  <c r="AP229" i="42" s="1"/>
  <c r="AO230" i="42"/>
  <c r="AP230" i="42" s="1"/>
  <c r="AO231" i="42"/>
  <c r="AP231" i="42" s="1"/>
  <c r="AO232" i="42"/>
  <c r="AP232" i="42" s="1"/>
  <c r="AO233" i="42"/>
  <c r="AP233" i="42" s="1"/>
  <c r="AO237" i="42"/>
  <c r="AP237" i="42" s="1"/>
  <c r="AO238" i="42"/>
  <c r="AP238" i="42" s="1"/>
  <c r="AO239" i="42"/>
  <c r="AP239" i="42" s="1"/>
  <c r="AO240" i="42"/>
  <c r="AP240" i="42" s="1"/>
  <c r="AO241" i="42"/>
  <c r="AP241" i="42" s="1"/>
  <c r="AO23" i="38"/>
  <c r="AP23" i="38" s="1"/>
  <c r="AO29" i="38"/>
  <c r="AP29" i="38" s="1"/>
  <c r="AO30" i="38"/>
  <c r="AP30" i="38" s="1"/>
  <c r="AO31" i="38"/>
  <c r="AP31" i="38" s="1"/>
  <c r="AO32" i="38"/>
  <c r="AP32" i="38" s="1"/>
  <c r="AO33" i="38"/>
  <c r="AP33" i="38" s="1"/>
  <c r="AO39" i="38"/>
  <c r="AP39" i="38" s="1"/>
  <c r="AO41" i="38"/>
  <c r="AP41" i="38" s="1"/>
  <c r="AO42" i="38"/>
  <c r="AP42" i="38" s="1"/>
  <c r="AO43" i="38"/>
  <c r="AP43" i="38" s="1"/>
  <c r="AO45" i="38"/>
  <c r="AP45" i="38" s="1"/>
  <c r="AO46" i="38"/>
  <c r="AP46" i="38" s="1"/>
  <c r="AO47" i="38"/>
  <c r="AP47" i="38" s="1"/>
  <c r="AO48" i="38"/>
  <c r="AP48" i="38" s="1"/>
  <c r="AO51" i="38"/>
  <c r="AP51" i="38" s="1"/>
  <c r="AO70" i="38"/>
  <c r="AP70" i="38" s="1"/>
  <c r="AO71" i="38"/>
  <c r="AP71" i="38" s="1"/>
  <c r="AO73" i="38"/>
  <c r="AP73" i="38" s="1"/>
  <c r="AO75" i="38"/>
  <c r="AP75" i="38" s="1"/>
  <c r="AO80" i="38"/>
  <c r="AP80" i="38" s="1"/>
  <c r="AO81" i="38"/>
  <c r="AP81" i="38" s="1"/>
  <c r="AO82" i="38"/>
  <c r="AP82" i="38" s="1"/>
  <c r="AO83" i="38"/>
  <c r="AP83" i="38" s="1"/>
  <c r="AO121" i="38"/>
  <c r="AP121" i="38" s="1"/>
  <c r="AO122" i="38"/>
  <c r="AP122" i="38" s="1"/>
  <c r="AO123" i="38"/>
  <c r="AP123" i="38" s="1"/>
  <c r="AO127" i="38"/>
  <c r="AP127" i="38" s="1"/>
  <c r="AO129" i="38"/>
  <c r="AP129" i="38" s="1"/>
  <c r="BB43" i="43"/>
  <c r="BC43" i="43" s="1"/>
  <c r="BB67" i="43"/>
  <c r="BC67" i="43" s="1"/>
  <c r="AB58" i="41"/>
  <c r="AC58" i="41" s="1"/>
  <c r="AB62" i="41"/>
  <c r="AC62" i="41" s="1"/>
  <c r="AB64" i="41"/>
  <c r="AC64" i="41" s="1"/>
  <c r="AB82" i="41"/>
  <c r="AC82" i="41" s="1"/>
  <c r="AB86" i="41"/>
  <c r="AC86" i="41" s="1"/>
  <c r="AB90" i="41"/>
  <c r="AC90" i="41" s="1"/>
  <c r="AB94" i="41"/>
  <c r="AC94" i="41" s="1"/>
  <c r="AB96" i="41"/>
  <c r="AC96" i="41" s="1"/>
  <c r="AB14" i="37"/>
  <c r="AC14" i="37" s="1"/>
  <c r="AO168" i="42"/>
  <c r="AP168" i="42" s="1"/>
  <c r="AO171" i="42"/>
  <c r="AP171" i="42" s="1"/>
  <c r="AO179" i="42"/>
  <c r="AP179" i="42" s="1"/>
  <c r="AO201" i="42"/>
  <c r="AP201" i="42" s="1"/>
  <c r="AO225" i="42"/>
  <c r="AP225" i="42" s="1"/>
  <c r="AB9" i="43"/>
  <c r="AC9" i="43" s="1"/>
  <c r="AB10" i="43"/>
  <c r="AC10" i="43" s="1"/>
  <c r="AB11" i="43"/>
  <c r="AC11" i="43" s="1"/>
  <c r="AB14" i="43"/>
  <c r="AC14" i="43" s="1"/>
  <c r="AB15" i="43"/>
  <c r="AC15" i="43" s="1"/>
  <c r="AB17" i="43"/>
  <c r="AC17" i="43" s="1"/>
  <c r="AB18" i="43"/>
  <c r="AC18" i="43" s="1"/>
  <c r="AB19" i="43"/>
  <c r="AC19" i="43" s="1"/>
  <c r="AB22" i="43"/>
  <c r="AC22" i="43" s="1"/>
  <c r="AB31" i="43"/>
  <c r="AC31" i="43" s="1"/>
  <c r="AB41" i="43"/>
  <c r="AC41" i="43" s="1"/>
  <c r="AB42" i="43"/>
  <c r="AC42" i="43" s="1"/>
  <c r="AB43" i="43"/>
  <c r="AC43" i="43" s="1"/>
  <c r="AB45" i="43"/>
  <c r="AC45" i="43" s="1"/>
  <c r="AB47" i="43"/>
  <c r="AC47" i="43" s="1"/>
  <c r="AB49" i="43"/>
  <c r="AC49" i="43" s="1"/>
  <c r="AB50" i="43"/>
  <c r="AC50" i="43" s="1"/>
  <c r="AB51" i="43"/>
  <c r="AC51" i="43" s="1"/>
  <c r="AB54" i="43"/>
  <c r="AC54" i="43" s="1"/>
  <c r="AB55" i="43"/>
  <c r="AC55" i="43" s="1"/>
  <c r="AB85" i="43"/>
  <c r="AC85" i="43" s="1"/>
  <c r="AB57" i="39"/>
  <c r="AC57" i="39" s="1"/>
  <c r="AB59" i="39"/>
  <c r="AC59" i="39" s="1"/>
  <c r="AB61" i="39"/>
  <c r="AC61" i="39" s="1"/>
  <c r="AB63" i="39"/>
  <c r="AC63" i="39" s="1"/>
  <c r="AB73" i="39"/>
  <c r="AC73" i="39" s="1"/>
  <c r="AB75" i="39"/>
  <c r="AC75" i="39" s="1"/>
  <c r="AB77" i="39"/>
  <c r="AC77" i="39" s="1"/>
  <c r="AB79" i="39"/>
  <c r="AC79" i="39" s="1"/>
  <c r="AB89" i="39"/>
  <c r="AC89" i="39" s="1"/>
  <c r="AB91" i="39"/>
  <c r="AC91" i="39" s="1"/>
  <c r="AB93" i="39"/>
  <c r="AC93" i="39" s="1"/>
  <c r="AB95" i="39"/>
  <c r="AC95" i="39" s="1"/>
  <c r="AB121" i="39"/>
  <c r="AC121" i="39" s="1"/>
  <c r="AB122" i="39"/>
  <c r="AC122" i="39" s="1"/>
  <c r="AB123" i="39"/>
  <c r="AC123" i="39" s="1"/>
  <c r="AB124" i="39"/>
  <c r="AC124" i="39" s="1"/>
  <c r="AB126" i="39"/>
  <c r="AC126" i="39" s="1"/>
  <c r="AB129" i="39"/>
  <c r="AC129" i="39" s="1"/>
  <c r="AB137" i="39"/>
  <c r="AC137" i="39" s="1"/>
  <c r="AB138" i="39"/>
  <c r="AC138" i="39" s="1"/>
  <c r="AB139" i="39"/>
  <c r="AC139" i="39" s="1"/>
  <c r="AB140" i="39"/>
  <c r="AC140" i="39" s="1"/>
  <c r="AB142" i="39"/>
  <c r="AC142" i="39" s="1"/>
  <c r="AB145" i="39"/>
  <c r="AC145" i="39" s="1"/>
  <c r="AB146" i="39"/>
  <c r="AC146" i="39" s="1"/>
  <c r="AB147" i="39"/>
  <c r="AC147" i="39" s="1"/>
  <c r="AB148" i="39"/>
  <c r="AC148" i="39" s="1"/>
  <c r="AB9" i="35"/>
  <c r="AC9" i="35" s="1"/>
  <c r="AB11" i="35"/>
  <c r="AC11" i="35" s="1"/>
  <c r="AB13" i="35"/>
  <c r="AC13" i="35" s="1"/>
  <c r="AO8" i="45"/>
  <c r="AP8" i="45" s="1"/>
  <c r="AO9" i="45"/>
  <c r="AP9" i="45" s="1"/>
  <c r="AO10" i="45"/>
  <c r="AP10" i="45" s="1"/>
  <c r="AO12" i="45"/>
  <c r="AP12" i="45" s="1"/>
  <c r="AO13" i="45"/>
  <c r="AP13" i="45" s="1"/>
  <c r="AO14" i="45"/>
  <c r="AP14" i="45" s="1"/>
  <c r="AO16" i="45"/>
  <c r="AP16" i="45" s="1"/>
  <c r="AO17" i="45"/>
  <c r="AP17" i="45" s="1"/>
  <c r="AO18" i="45"/>
  <c r="AP18" i="45" s="1"/>
  <c r="AO20" i="45"/>
  <c r="AP20" i="45" s="1"/>
  <c r="AO21" i="45"/>
  <c r="AP21" i="45" s="1"/>
  <c r="AO22" i="45"/>
  <c r="AP22" i="45" s="1"/>
  <c r="AO24" i="45"/>
  <c r="AP24" i="45" s="1"/>
  <c r="AO25" i="45"/>
  <c r="AP25" i="45" s="1"/>
  <c r="AO26" i="45"/>
  <c r="AP26" i="45" s="1"/>
  <c r="AO28" i="45"/>
  <c r="AP28" i="45" s="1"/>
  <c r="AO29" i="45"/>
  <c r="AP29" i="45" s="1"/>
  <c r="AO30" i="45"/>
  <c r="AP30" i="45" s="1"/>
  <c r="AO32" i="45"/>
  <c r="AP32" i="45" s="1"/>
  <c r="AO33" i="45"/>
  <c r="AP33" i="45" s="1"/>
  <c r="AO34" i="45"/>
  <c r="AP34" i="45" s="1"/>
  <c r="AO36" i="45"/>
  <c r="AP36" i="45" s="1"/>
  <c r="AO37" i="45"/>
  <c r="AP37" i="45" s="1"/>
  <c r="AO38" i="45"/>
  <c r="AP38" i="45" s="1"/>
  <c r="AO40" i="45"/>
  <c r="AP40" i="45" s="1"/>
  <c r="AO42" i="45"/>
  <c r="AP42" i="45" s="1"/>
  <c r="AO44" i="45"/>
  <c r="AP44" i="45" s="1"/>
  <c r="AO46" i="45"/>
  <c r="AP46" i="45" s="1"/>
  <c r="AO48" i="45"/>
  <c r="AP48" i="45" s="1"/>
  <c r="AO50" i="45"/>
  <c r="AP50" i="45" s="1"/>
  <c r="AO52" i="45"/>
  <c r="AP52" i="45" s="1"/>
  <c r="AO54" i="45"/>
  <c r="AP54" i="45" s="1"/>
  <c r="AO56" i="45"/>
  <c r="AP56" i="45" s="1"/>
  <c r="AO58" i="45"/>
  <c r="AP58" i="45" s="1"/>
  <c r="AO60" i="45"/>
  <c r="AP60" i="45" s="1"/>
  <c r="AO62" i="45"/>
  <c r="AP62" i="45" s="1"/>
  <c r="AO64" i="45"/>
  <c r="AP64" i="45" s="1"/>
  <c r="AO66" i="45"/>
  <c r="AP66" i="45" s="1"/>
  <c r="AO68" i="45"/>
  <c r="AP68" i="45" s="1"/>
  <c r="AO70" i="45"/>
  <c r="AP70" i="45" s="1"/>
  <c r="AO72" i="45"/>
  <c r="AP72" i="45" s="1"/>
  <c r="AO74" i="45"/>
  <c r="AP74" i="45" s="1"/>
  <c r="AO76" i="45"/>
  <c r="AP76" i="45" s="1"/>
  <c r="AO78" i="45"/>
  <c r="AP78" i="45" s="1"/>
  <c r="AO80" i="45"/>
  <c r="AP80" i="45" s="1"/>
  <c r="AO82" i="45"/>
  <c r="AP82" i="45" s="1"/>
  <c r="AO84" i="45"/>
  <c r="AP84" i="45" s="1"/>
  <c r="AO86" i="45"/>
  <c r="AP86" i="45" s="1"/>
  <c r="AO88" i="45"/>
  <c r="AP88" i="45" s="1"/>
  <c r="AO90" i="45"/>
  <c r="AP90" i="45" s="1"/>
  <c r="AO92" i="45"/>
  <c r="AP92" i="45" s="1"/>
  <c r="AO94" i="45"/>
  <c r="AP94" i="45" s="1"/>
  <c r="AO96" i="45"/>
  <c r="AP96" i="45" s="1"/>
  <c r="AO98" i="45"/>
  <c r="AP98" i="45" s="1"/>
  <c r="AO100" i="45"/>
  <c r="AP100" i="45" s="1"/>
  <c r="AO102" i="45"/>
  <c r="AP102" i="45" s="1"/>
  <c r="AO104" i="45"/>
  <c r="AP104" i="45" s="1"/>
  <c r="AO106" i="45"/>
  <c r="AP106" i="45" s="1"/>
  <c r="AO108" i="45"/>
  <c r="AP108" i="45" s="1"/>
  <c r="AO110" i="45"/>
  <c r="AP110" i="45" s="1"/>
  <c r="AO112" i="45"/>
  <c r="AP112" i="45" s="1"/>
  <c r="AO114" i="45"/>
  <c r="AP114" i="45" s="1"/>
  <c r="AO116" i="45"/>
  <c r="AP116" i="45" s="1"/>
  <c r="AO118" i="45"/>
  <c r="AP118" i="45" s="1"/>
  <c r="AO120" i="45"/>
  <c r="AP120" i="45" s="1"/>
  <c r="AO122" i="45"/>
  <c r="AP122" i="45" s="1"/>
  <c r="AO124" i="45"/>
  <c r="AP124" i="45" s="1"/>
  <c r="AO126" i="45"/>
  <c r="AP126" i="45" s="1"/>
  <c r="AO128" i="45"/>
  <c r="AP128" i="45" s="1"/>
  <c r="AO9" i="41"/>
  <c r="AP9" i="41" s="1"/>
  <c r="AO10" i="41"/>
  <c r="AP10" i="41" s="1"/>
  <c r="AO12" i="41"/>
  <c r="AP12" i="41" s="1"/>
  <c r="AO13" i="41"/>
  <c r="AP13" i="41" s="1"/>
  <c r="AO14" i="41"/>
  <c r="AP14" i="41" s="1"/>
  <c r="AO16" i="41"/>
  <c r="AP16" i="41" s="1"/>
  <c r="AO29" i="41"/>
  <c r="AP29" i="41" s="1"/>
  <c r="AO38" i="41"/>
  <c r="AP38" i="41" s="1"/>
  <c r="AO48" i="41"/>
  <c r="AP48" i="41" s="1"/>
  <c r="AO88" i="41"/>
  <c r="AP88" i="41" s="1"/>
  <c r="AO90" i="41"/>
  <c r="AP90" i="41" s="1"/>
  <c r="AO91" i="41"/>
  <c r="AP91" i="41" s="1"/>
  <c r="AO96" i="41"/>
  <c r="AP96" i="41" s="1"/>
  <c r="AO98" i="41"/>
  <c r="AP98" i="41" s="1"/>
  <c r="AO99" i="41"/>
  <c r="AP99" i="41" s="1"/>
  <c r="AO104" i="41"/>
  <c r="AP104" i="41" s="1"/>
  <c r="AO9" i="34"/>
  <c r="AP9" i="34" s="1"/>
  <c r="AO10" i="34"/>
  <c r="AP10" i="34" s="1"/>
  <c r="AO11" i="34"/>
  <c r="AP11" i="34" s="1"/>
  <c r="AO14" i="34"/>
  <c r="AP14" i="34" s="1"/>
  <c r="AO15" i="34"/>
  <c r="AP15" i="34" s="1"/>
  <c r="AO17" i="34"/>
  <c r="AP17" i="34" s="1"/>
  <c r="AO18" i="34"/>
  <c r="AP18" i="34" s="1"/>
  <c r="AO19" i="34"/>
  <c r="AP19" i="34" s="1"/>
  <c r="AO30" i="34"/>
  <c r="AP30" i="34" s="1"/>
  <c r="AO35" i="34"/>
  <c r="AP35" i="34" s="1"/>
  <c r="AO36" i="34"/>
  <c r="AP36" i="34" s="1"/>
  <c r="AO38" i="34"/>
  <c r="AP38" i="34" s="1"/>
  <c r="AO39" i="34"/>
  <c r="AP39" i="34" s="1"/>
  <c r="AO43" i="34"/>
  <c r="AP43" i="34" s="1"/>
  <c r="AO46" i="34"/>
  <c r="AP46" i="34" s="1"/>
  <c r="AO50" i="34"/>
  <c r="AP50" i="34" s="1"/>
  <c r="AO67" i="34"/>
  <c r="AP67" i="34" s="1"/>
  <c r="AO68" i="34"/>
  <c r="AP68" i="34" s="1"/>
  <c r="AO69" i="34"/>
  <c r="AP69" i="34" s="1"/>
  <c r="AO70" i="34"/>
  <c r="AP70" i="34" s="1"/>
  <c r="AO227" i="34"/>
  <c r="AP227" i="34" s="1"/>
  <c r="AO228" i="34"/>
  <c r="AP228" i="34" s="1"/>
  <c r="AO229" i="34"/>
  <c r="AP229" i="34" s="1"/>
  <c r="AO231" i="34"/>
  <c r="AP231" i="34" s="1"/>
  <c r="AO232" i="34"/>
  <c r="AP232" i="34" s="1"/>
  <c r="AO233" i="34"/>
  <c r="AP233" i="34" s="1"/>
  <c r="BA2" i="44"/>
  <c r="AX3" i="44" s="1"/>
  <c r="BB9" i="44"/>
  <c r="BC9" i="44" s="1"/>
  <c r="BB10" i="44"/>
  <c r="BC10" i="44" s="1"/>
  <c r="BB11" i="44"/>
  <c r="BC11" i="44" s="1"/>
  <c r="BB13" i="44"/>
  <c r="BC13" i="44" s="1"/>
  <c r="BB14" i="44"/>
  <c r="BC14" i="44" s="1"/>
  <c r="BB15" i="44"/>
  <c r="BC15" i="44" s="1"/>
  <c r="BB16" i="44"/>
  <c r="BC16" i="44" s="1"/>
  <c r="BB17" i="44"/>
  <c r="BC17" i="44" s="1"/>
  <c r="BB19" i="44"/>
  <c r="BC19" i="44" s="1"/>
  <c r="BB20" i="44"/>
  <c r="BC20" i="44" s="1"/>
  <c r="BB21" i="44"/>
  <c r="BC21" i="44" s="1"/>
  <c r="BB22" i="44"/>
  <c r="BC22" i="44" s="1"/>
  <c r="BB23" i="44"/>
  <c r="BC23" i="44" s="1"/>
  <c r="BB24" i="44"/>
  <c r="BC24" i="44" s="1"/>
  <c r="BB25" i="44"/>
  <c r="BC25" i="44" s="1"/>
  <c r="BB27" i="44"/>
  <c r="BC27" i="44" s="1"/>
  <c r="BB28" i="44"/>
  <c r="BC28" i="44" s="1"/>
  <c r="BB29" i="44"/>
  <c r="BC29" i="44" s="1"/>
  <c r="BB30" i="44"/>
  <c r="BC30" i="44" s="1"/>
  <c r="BB31" i="44"/>
  <c r="BC31" i="44" s="1"/>
  <c r="BB32" i="44"/>
  <c r="BC32" i="44" s="1"/>
  <c r="BB33" i="44"/>
  <c r="BC33" i="44" s="1"/>
  <c r="BB34" i="44"/>
  <c r="BC34" i="44" s="1"/>
  <c r="BB35" i="44"/>
  <c r="BC35" i="44" s="1"/>
  <c r="BB37" i="44"/>
  <c r="BC37" i="44" s="1"/>
  <c r="BB38" i="44"/>
  <c r="BC38" i="44" s="1"/>
  <c r="BB39" i="44"/>
  <c r="BC39" i="44" s="1"/>
  <c r="BB40" i="44"/>
  <c r="BC40" i="44" s="1"/>
  <c r="BB41" i="44"/>
  <c r="BC41" i="44" s="1"/>
  <c r="BB43" i="44"/>
  <c r="BC43" i="44" s="1"/>
  <c r="BB44" i="44"/>
  <c r="BC44" i="44" s="1"/>
  <c r="BB45" i="44"/>
  <c r="BC45" i="44" s="1"/>
  <c r="BB46" i="44"/>
  <c r="BC46" i="44" s="1"/>
  <c r="BB47" i="44"/>
  <c r="BC47" i="44" s="1"/>
  <c r="BB48" i="44"/>
  <c r="BC48" i="44" s="1"/>
  <c r="BB49" i="44"/>
  <c r="BC49" i="44" s="1"/>
  <c r="BB51" i="44"/>
  <c r="BC51" i="44" s="1"/>
  <c r="BB52" i="44"/>
  <c r="BC52" i="44" s="1"/>
  <c r="BB53" i="44"/>
  <c r="BC53" i="44" s="1"/>
  <c r="BB54" i="44"/>
  <c r="BC54" i="44" s="1"/>
  <c r="BB55" i="44"/>
  <c r="BC55" i="44" s="1"/>
  <c r="BB56" i="44"/>
  <c r="BC56" i="44" s="1"/>
  <c r="BB57" i="44"/>
  <c r="BC57" i="44" s="1"/>
  <c r="BB58" i="44"/>
  <c r="BC58" i="44" s="1"/>
  <c r="BB59" i="44"/>
  <c r="BC59" i="44" s="1"/>
  <c r="BB60" i="44"/>
  <c r="BC60" i="44" s="1"/>
  <c r="BB61" i="44"/>
  <c r="BC61" i="44" s="1"/>
  <c r="BB62" i="44"/>
  <c r="BC62" i="44" s="1"/>
  <c r="BB63" i="44"/>
  <c r="BC63" i="44" s="1"/>
  <c r="BB64" i="44"/>
  <c r="BC64" i="44" s="1"/>
  <c r="BB65" i="44"/>
  <c r="BC65" i="44" s="1"/>
  <c r="BB67" i="44"/>
  <c r="BC67" i="44" s="1"/>
  <c r="BB68" i="44"/>
  <c r="BC68" i="44" s="1"/>
  <c r="BB69" i="44"/>
  <c r="BC69" i="44" s="1"/>
  <c r="BB70" i="44"/>
  <c r="BC70" i="44" s="1"/>
  <c r="BB32" i="42"/>
  <c r="BC32" i="42" s="1"/>
  <c r="BB64" i="42"/>
  <c r="BC64" i="42" s="1"/>
  <c r="BB144" i="42"/>
  <c r="BC144" i="42" s="1"/>
  <c r="BB51" i="40"/>
  <c r="BC51" i="40" s="1"/>
  <c r="BB63" i="40"/>
  <c r="BC63" i="40" s="1"/>
  <c r="BB67" i="40"/>
  <c r="BC67" i="40" s="1"/>
  <c r="BB71" i="40"/>
  <c r="BC71" i="40" s="1"/>
  <c r="BB18" i="36"/>
  <c r="BC18" i="36" s="1"/>
  <c r="BB19" i="36"/>
  <c r="BC19" i="36" s="1"/>
  <c r="BB20" i="36"/>
  <c r="BC20" i="36" s="1"/>
  <c r="BB21" i="36"/>
  <c r="BC21" i="36" s="1"/>
  <c r="BB22" i="36"/>
  <c r="BC22" i="36" s="1"/>
  <c r="BB23" i="36"/>
  <c r="BC23" i="36" s="1"/>
  <c r="BB24" i="36"/>
  <c r="BC24" i="36" s="1"/>
  <c r="BB25" i="36"/>
  <c r="BC25" i="36" s="1"/>
  <c r="BB26" i="36"/>
  <c r="BC26" i="36" s="1"/>
  <c r="BB27" i="36"/>
  <c r="BC27" i="36" s="1"/>
  <c r="BB28" i="36"/>
  <c r="BC28" i="36" s="1"/>
  <c r="BB29" i="36"/>
  <c r="BC29" i="36" s="1"/>
  <c r="BB34" i="36"/>
  <c r="BC34" i="36" s="1"/>
  <c r="BB35" i="36"/>
  <c r="BC35" i="36" s="1"/>
  <c r="BB36" i="36"/>
  <c r="BC36" i="36" s="1"/>
  <c r="BB37" i="36"/>
  <c r="BC37" i="36" s="1"/>
  <c r="BB38" i="36"/>
  <c r="BC38" i="36" s="1"/>
  <c r="BB39" i="36"/>
  <c r="BC39" i="36" s="1"/>
  <c r="BB40" i="36"/>
  <c r="BC40" i="36" s="1"/>
  <c r="BB41" i="36"/>
  <c r="BC41" i="36" s="1"/>
  <c r="BB42" i="36"/>
  <c r="BC42" i="36" s="1"/>
  <c r="BB43" i="36"/>
  <c r="BC43" i="36" s="1"/>
  <c r="BB44" i="36"/>
  <c r="BC44" i="36" s="1"/>
  <c r="BB45" i="36"/>
  <c r="BC45" i="36" s="1"/>
  <c r="BB46" i="36"/>
  <c r="BC46" i="36" s="1"/>
  <c r="BB47" i="36"/>
  <c r="BC47" i="36" s="1"/>
  <c r="BB56" i="36"/>
  <c r="BC56" i="36" s="1"/>
  <c r="BB57" i="36"/>
  <c r="BC57" i="36" s="1"/>
  <c r="BB58" i="36"/>
  <c r="BC58" i="36" s="1"/>
  <c r="BB59" i="36"/>
  <c r="BC59" i="36" s="1"/>
  <c r="BB60" i="36"/>
  <c r="BC60" i="36" s="1"/>
  <c r="BB63" i="36"/>
  <c r="BC63" i="36" s="1"/>
  <c r="BB64" i="36"/>
  <c r="BC64" i="36" s="1"/>
  <c r="BB65" i="36"/>
  <c r="BC65" i="36" s="1"/>
  <c r="BB68" i="36"/>
  <c r="BC68" i="36" s="1"/>
  <c r="BB69" i="36"/>
  <c r="BC69" i="36" s="1"/>
  <c r="BB71" i="36"/>
  <c r="BC71" i="36" s="1"/>
  <c r="BB75" i="36"/>
  <c r="BC75" i="36" s="1"/>
  <c r="BB76" i="36"/>
  <c r="BC76" i="36" s="1"/>
  <c r="BB77" i="36"/>
  <c r="BC77" i="36" s="1"/>
  <c r="BB115" i="36"/>
  <c r="BC115" i="36" s="1"/>
  <c r="BB71" i="44"/>
  <c r="BC71" i="44" s="1"/>
  <c r="BB72" i="44"/>
  <c r="BC72" i="44" s="1"/>
  <c r="BB73" i="44"/>
  <c r="BC73" i="44" s="1"/>
  <c r="BB74" i="44"/>
  <c r="BC74" i="44" s="1"/>
  <c r="BB75" i="44"/>
  <c r="BC75" i="44" s="1"/>
  <c r="BB76" i="44"/>
  <c r="BC76" i="44" s="1"/>
  <c r="BB77" i="44"/>
  <c r="BC77" i="44" s="1"/>
  <c r="BB78" i="44"/>
  <c r="BC78" i="44" s="1"/>
  <c r="BB79" i="44"/>
  <c r="BC79" i="44" s="1"/>
  <c r="BB81" i="44"/>
  <c r="BC81" i="44" s="1"/>
  <c r="BB82" i="44"/>
  <c r="BC82" i="44" s="1"/>
  <c r="BB83" i="44"/>
  <c r="BC83" i="44" s="1"/>
  <c r="BB84" i="44"/>
  <c r="BC84" i="44" s="1"/>
  <c r="BB85" i="44"/>
  <c r="BC85" i="44" s="1"/>
  <c r="BB86" i="44"/>
  <c r="BC86" i="44" s="1"/>
  <c r="BB87" i="44"/>
  <c r="BC87" i="44" s="1"/>
  <c r="BB88" i="44"/>
  <c r="BC88" i="44" s="1"/>
  <c r="BB89" i="44"/>
  <c r="BC89" i="44" s="1"/>
  <c r="BB90" i="44"/>
  <c r="BC90" i="44" s="1"/>
  <c r="BB91" i="44"/>
  <c r="BC91" i="44" s="1"/>
  <c r="BB92" i="44"/>
  <c r="BC92" i="44" s="1"/>
  <c r="BB93" i="44"/>
  <c r="BC93" i="44" s="1"/>
  <c r="BB94" i="44"/>
  <c r="BC94" i="44" s="1"/>
  <c r="BB95" i="44"/>
  <c r="BC95" i="44" s="1"/>
  <c r="BB96" i="44"/>
  <c r="BC96" i="44" s="1"/>
  <c r="BB97" i="44"/>
  <c r="BC97" i="44" s="1"/>
  <c r="BB98" i="44"/>
  <c r="BC98" i="44" s="1"/>
  <c r="BB99" i="44"/>
  <c r="BC99" i="44" s="1"/>
  <c r="BB100" i="44"/>
  <c r="BC100" i="44" s="1"/>
  <c r="BB101" i="44"/>
  <c r="BC101" i="44" s="1"/>
  <c r="BB102" i="44"/>
  <c r="BC102" i="44" s="1"/>
  <c r="BB103" i="44"/>
  <c r="BC103" i="44" s="1"/>
  <c r="BB104" i="44"/>
  <c r="BC104" i="44" s="1"/>
  <c r="BB105" i="44"/>
  <c r="BC105" i="44" s="1"/>
  <c r="BB106" i="44"/>
  <c r="BC106" i="44" s="1"/>
  <c r="BB107" i="44"/>
  <c r="BC107" i="44" s="1"/>
  <c r="BB108" i="44"/>
  <c r="BC108" i="44" s="1"/>
  <c r="BB109" i="44"/>
  <c r="BC109" i="44" s="1"/>
  <c r="BB110" i="44"/>
  <c r="BC110" i="44" s="1"/>
  <c r="BB111" i="44"/>
  <c r="BC111" i="44" s="1"/>
  <c r="BB112" i="44"/>
  <c r="BC112" i="44" s="1"/>
  <c r="BB113" i="44"/>
  <c r="BC113" i="44" s="1"/>
  <c r="BB114" i="44"/>
  <c r="BC114" i="44" s="1"/>
  <c r="BB115" i="44"/>
  <c r="BC115" i="44" s="1"/>
  <c r="BB117" i="44"/>
  <c r="BC117" i="44" s="1"/>
  <c r="BB118" i="44"/>
  <c r="BC118" i="44" s="1"/>
  <c r="BB119" i="44"/>
  <c r="BC119" i="44" s="1"/>
  <c r="BB120" i="44"/>
  <c r="BC120" i="44" s="1"/>
  <c r="BB121" i="44"/>
  <c r="BC121" i="44" s="1"/>
  <c r="BB122" i="44"/>
  <c r="BC122" i="44" s="1"/>
  <c r="BB123" i="44"/>
  <c r="BC123" i="44" s="1"/>
  <c r="BB125" i="44"/>
  <c r="BC125" i="44" s="1"/>
  <c r="BB126" i="44"/>
  <c r="BC126" i="44" s="1"/>
  <c r="BB127" i="44"/>
  <c r="BC127" i="44" s="1"/>
  <c r="BB129" i="44"/>
  <c r="BC129" i="44" s="1"/>
  <c r="BB130" i="44"/>
  <c r="BC130" i="44" s="1"/>
  <c r="BB131" i="44"/>
  <c r="BC131" i="44" s="1"/>
  <c r="BB133" i="44"/>
  <c r="BC133" i="44" s="1"/>
  <c r="BB134" i="44"/>
  <c r="BC134" i="44" s="1"/>
  <c r="BB135" i="44"/>
  <c r="BC135" i="44" s="1"/>
  <c r="BB137" i="44"/>
  <c r="BC137" i="44" s="1"/>
  <c r="BB138" i="44"/>
  <c r="BC138" i="44" s="1"/>
  <c r="BB139" i="44"/>
  <c r="BC139" i="44" s="1"/>
  <c r="BB141" i="44"/>
  <c r="BC141" i="44" s="1"/>
  <c r="BB142" i="44"/>
  <c r="BC142" i="44" s="1"/>
  <c r="BB143" i="44"/>
  <c r="BC143" i="44" s="1"/>
  <c r="BB145" i="44"/>
  <c r="BC145" i="44" s="1"/>
  <c r="BB90" i="38"/>
  <c r="BC90" i="38" s="1"/>
  <c r="BB128" i="38"/>
  <c r="BC128" i="38" s="1"/>
  <c r="BB143" i="38"/>
  <c r="BC143" i="38" s="1"/>
  <c r="BB144" i="38"/>
  <c r="BC144" i="38" s="1"/>
  <c r="BB145" i="38"/>
  <c r="BC145" i="38" s="1"/>
  <c r="BB146" i="38"/>
  <c r="BC146" i="38" s="1"/>
  <c r="BB147" i="38"/>
  <c r="BC147" i="38" s="1"/>
  <c r="BB148" i="38"/>
  <c r="BC148" i="38" s="1"/>
  <c r="BB153" i="38"/>
  <c r="BC153" i="38" s="1"/>
  <c r="BB154" i="38"/>
  <c r="BC154" i="38" s="1"/>
  <c r="BB155" i="38"/>
  <c r="BC155" i="38" s="1"/>
  <c r="BB156" i="38"/>
  <c r="BC156" i="38" s="1"/>
  <c r="BB159" i="38"/>
  <c r="BC159" i="38" s="1"/>
  <c r="BB160" i="38"/>
  <c r="BC160" i="38" s="1"/>
  <c r="BB167" i="38"/>
  <c r="BC167" i="38" s="1"/>
  <c r="BB168" i="38"/>
  <c r="BC168" i="38" s="1"/>
  <c r="BB169" i="38"/>
  <c r="BC169" i="38" s="1"/>
  <c r="BB174" i="38"/>
  <c r="BC174" i="38" s="1"/>
  <c r="AB73" i="36"/>
  <c r="AC73" i="36" s="1"/>
  <c r="AB103" i="36"/>
  <c r="AC103" i="36" s="1"/>
  <c r="BB152" i="42"/>
  <c r="BC152" i="42" s="1"/>
  <c r="AO13" i="42"/>
  <c r="AP13" i="42" s="1"/>
  <c r="AO29" i="42"/>
  <c r="AP29" i="42" s="1"/>
  <c r="AO125" i="42"/>
  <c r="AP125" i="42" s="1"/>
  <c r="AO81" i="39"/>
  <c r="AP81" i="39" s="1"/>
  <c r="AO83" i="39"/>
  <c r="AP83" i="39" s="1"/>
  <c r="AO58" i="37"/>
  <c r="AP58" i="37" s="1"/>
  <c r="AO66" i="37"/>
  <c r="AP66" i="37" s="1"/>
  <c r="AO144" i="34"/>
  <c r="AP144" i="34" s="1"/>
  <c r="AO146" i="34"/>
  <c r="AP146" i="34" s="1"/>
  <c r="AO186" i="34"/>
  <c r="AP186" i="34" s="1"/>
  <c r="BB83" i="36"/>
  <c r="BC83" i="36" s="1"/>
  <c r="BB91" i="36"/>
  <c r="BC91" i="36" s="1"/>
  <c r="AB198" i="34"/>
  <c r="AC198" i="34" s="1"/>
  <c r="AB17" i="33"/>
  <c r="AC17" i="33" s="1"/>
  <c r="AB20" i="33"/>
  <c r="AC20" i="33" s="1"/>
  <c r="AB24" i="33"/>
  <c r="AC24" i="33" s="1"/>
  <c r="AB25" i="33"/>
  <c r="AC25" i="33" s="1"/>
  <c r="AB28" i="33"/>
  <c r="AC28" i="33" s="1"/>
  <c r="AB32" i="33"/>
  <c r="AC32" i="33" s="1"/>
  <c r="AB33" i="33"/>
  <c r="AC33" i="33" s="1"/>
  <c r="AB37" i="33"/>
  <c r="AC37" i="33" s="1"/>
  <c r="AB40" i="33"/>
  <c r="AC40" i="33" s="1"/>
  <c r="AB41" i="33"/>
  <c r="AC41" i="33" s="1"/>
  <c r="AB44" i="33"/>
  <c r="AC44" i="33" s="1"/>
  <c r="AB60" i="33"/>
  <c r="AC60" i="33" s="1"/>
  <c r="AB61" i="33"/>
  <c r="AC61" i="33" s="1"/>
  <c r="AB64" i="33"/>
  <c r="AC64" i="33" s="1"/>
  <c r="AB65" i="33"/>
  <c r="AC65" i="33" s="1"/>
  <c r="AB68" i="33"/>
  <c r="AC68" i="33" s="1"/>
  <c r="AB69" i="33"/>
  <c r="AC69" i="33" s="1"/>
  <c r="AB72" i="33"/>
  <c r="AC72" i="33" s="1"/>
  <c r="AB73" i="33"/>
  <c r="AC73" i="33" s="1"/>
  <c r="AB77" i="33"/>
  <c r="AC77" i="33" s="1"/>
  <c r="AB80" i="33"/>
  <c r="AC80" i="33" s="1"/>
  <c r="AB81" i="33"/>
  <c r="AC81" i="33" s="1"/>
  <c r="AB93" i="33"/>
  <c r="AC93" i="33" s="1"/>
  <c r="AB96" i="33"/>
  <c r="AC96" i="33" s="1"/>
  <c r="AB97" i="33"/>
  <c r="AC97" i="33" s="1"/>
  <c r="AB100" i="33"/>
  <c r="AC100" i="33" s="1"/>
  <c r="AB101" i="33"/>
  <c r="AC101" i="33" s="1"/>
  <c r="AB105" i="33"/>
  <c r="AC105" i="33" s="1"/>
  <c r="AB109" i="33"/>
  <c r="AC109" i="33" s="1"/>
  <c r="AB112" i="33"/>
  <c r="AC112" i="33" s="1"/>
  <c r="AO94" i="44"/>
  <c r="AP94" i="44" s="1"/>
  <c r="AO106" i="44"/>
  <c r="AP106" i="44" s="1"/>
  <c r="AO52" i="43"/>
  <c r="AP52" i="43" s="1"/>
  <c r="AO53" i="43"/>
  <c r="AP53" i="43" s="1"/>
  <c r="AO54" i="43"/>
  <c r="AP54" i="43" s="1"/>
  <c r="AO56" i="43"/>
  <c r="AP56" i="43" s="1"/>
  <c r="AO57" i="43"/>
  <c r="AP57" i="43" s="1"/>
  <c r="AO58" i="43"/>
  <c r="AP58" i="43" s="1"/>
  <c r="AO60" i="43"/>
  <c r="AP60" i="43" s="1"/>
  <c r="AO61" i="43"/>
  <c r="AP61" i="43" s="1"/>
  <c r="AO62" i="43"/>
  <c r="AP62" i="43" s="1"/>
  <c r="AO64" i="43"/>
  <c r="AP64" i="43" s="1"/>
  <c r="AO65" i="43"/>
  <c r="AP65" i="43" s="1"/>
  <c r="AO66" i="43"/>
  <c r="AP66" i="43" s="1"/>
  <c r="AO68" i="43"/>
  <c r="AP68" i="43" s="1"/>
  <c r="AO69" i="43"/>
  <c r="AP69" i="43" s="1"/>
  <c r="AO70" i="43"/>
  <c r="AP70" i="43" s="1"/>
  <c r="AO73" i="43"/>
  <c r="AP73" i="43" s="1"/>
  <c r="AO74" i="43"/>
  <c r="AP74" i="43" s="1"/>
  <c r="AO84" i="43"/>
  <c r="AP84" i="43" s="1"/>
  <c r="AO85" i="43"/>
  <c r="AP85" i="43" s="1"/>
  <c r="AO86" i="43"/>
  <c r="AP86" i="43" s="1"/>
  <c r="AO89" i="43"/>
  <c r="AP89" i="43" s="1"/>
  <c r="AO90" i="43"/>
  <c r="AP90" i="43" s="1"/>
  <c r="AO92" i="43"/>
  <c r="AP92" i="43" s="1"/>
  <c r="AO93" i="43"/>
  <c r="AP93" i="43" s="1"/>
  <c r="AO94" i="43"/>
  <c r="AP94" i="43" s="1"/>
  <c r="AO44" i="40"/>
  <c r="AP44" i="40" s="1"/>
  <c r="AO45" i="40"/>
  <c r="AP45" i="40" s="1"/>
  <c r="AO46" i="40"/>
  <c r="AP46" i="40" s="1"/>
  <c r="AO49" i="40"/>
  <c r="AP49" i="40" s="1"/>
  <c r="AO52" i="40"/>
  <c r="AP52" i="40" s="1"/>
  <c r="AO53" i="40"/>
  <c r="AP53" i="40" s="1"/>
  <c r="AO54" i="40"/>
  <c r="AP54" i="40" s="1"/>
  <c r="AO60" i="40"/>
  <c r="AP60" i="40" s="1"/>
  <c r="AO61" i="40"/>
  <c r="AP61" i="40" s="1"/>
  <c r="AO62" i="40"/>
  <c r="AP62" i="40" s="1"/>
  <c r="AO65" i="40"/>
  <c r="AP65" i="40" s="1"/>
  <c r="AO68" i="40"/>
  <c r="AP68" i="40" s="1"/>
  <c r="AO69" i="40"/>
  <c r="AP69" i="40" s="1"/>
  <c r="AO70" i="40"/>
  <c r="AP70" i="40" s="1"/>
  <c r="AO73" i="40"/>
  <c r="AP73" i="40" s="1"/>
  <c r="AO81" i="40"/>
  <c r="AP81" i="40" s="1"/>
  <c r="AO84" i="40"/>
  <c r="AP84" i="40" s="1"/>
  <c r="AO85" i="40"/>
  <c r="AP85" i="40" s="1"/>
  <c r="AO86" i="40"/>
  <c r="AP86" i="40" s="1"/>
  <c r="AO92" i="40"/>
  <c r="AP92" i="40" s="1"/>
  <c r="AO93" i="40"/>
  <c r="AP93" i="40" s="1"/>
  <c r="AO94" i="40"/>
  <c r="AP94" i="40" s="1"/>
  <c r="AO108" i="40"/>
  <c r="AP108" i="40" s="1"/>
  <c r="AO109" i="40"/>
  <c r="AP109" i="40" s="1"/>
  <c r="AO110" i="40"/>
  <c r="AP110" i="40" s="1"/>
  <c r="AO113" i="40"/>
  <c r="AP113" i="40" s="1"/>
  <c r="AO116" i="40"/>
  <c r="AP116" i="40" s="1"/>
  <c r="AO117" i="40"/>
  <c r="AP117" i="40" s="1"/>
  <c r="AO118" i="40"/>
  <c r="AP118" i="40" s="1"/>
  <c r="AO124" i="40"/>
  <c r="AP124" i="40" s="1"/>
  <c r="AO125" i="40"/>
  <c r="AP125" i="40" s="1"/>
  <c r="AO126" i="40"/>
  <c r="AP126" i="40" s="1"/>
  <c r="AO129" i="40"/>
  <c r="AP129" i="40" s="1"/>
  <c r="AO132" i="40"/>
  <c r="AP132" i="40" s="1"/>
  <c r="AO133" i="40"/>
  <c r="AP133" i="40" s="1"/>
  <c r="AO134" i="40"/>
  <c r="AP134" i="40" s="1"/>
  <c r="AO137" i="40"/>
  <c r="AP137" i="40" s="1"/>
  <c r="AO165" i="38"/>
  <c r="AP165" i="38" s="1"/>
  <c r="AO167" i="38"/>
  <c r="AP167" i="38" s="1"/>
  <c r="AO168" i="38"/>
  <c r="AP168" i="38" s="1"/>
  <c r="AO172" i="38"/>
  <c r="AP172" i="38" s="1"/>
  <c r="AO174" i="38"/>
  <c r="AP174" i="38" s="1"/>
  <c r="AO175" i="38"/>
  <c r="AP175" i="38" s="1"/>
  <c r="AO176" i="38"/>
  <c r="AP176" i="38" s="1"/>
  <c r="AO178" i="38"/>
  <c r="AP178" i="38" s="1"/>
  <c r="AO179" i="38"/>
  <c r="AP179" i="38" s="1"/>
  <c r="BB10" i="38"/>
  <c r="BC10" i="38" s="1"/>
  <c r="BB26" i="38"/>
  <c r="BC26" i="38" s="1"/>
  <c r="BB74" i="38"/>
  <c r="BC74" i="38" s="1"/>
  <c r="BB11" i="33"/>
  <c r="BC11" i="33" s="1"/>
  <c r="BB21" i="33"/>
  <c r="BC21" i="33" s="1"/>
  <c r="BB27" i="33"/>
  <c r="BC27" i="33" s="1"/>
  <c r="AO133" i="36"/>
  <c r="AP133" i="36" s="1"/>
  <c r="AO9" i="35"/>
  <c r="AP9" i="35" s="1"/>
  <c r="AO17" i="35"/>
  <c r="AP17" i="35" s="1"/>
  <c r="AO19" i="35"/>
  <c r="AP19" i="35" s="1"/>
  <c r="AO21" i="35"/>
  <c r="AP21" i="35" s="1"/>
  <c r="AO22" i="35"/>
  <c r="AP22" i="35" s="1"/>
  <c r="AO23" i="35"/>
  <c r="AP23" i="35" s="1"/>
  <c r="AO25" i="35"/>
  <c r="AP25" i="35" s="1"/>
  <c r="AO26" i="35"/>
  <c r="AP26" i="35" s="1"/>
  <c r="AO27" i="35"/>
  <c r="AP27" i="35" s="1"/>
  <c r="AO28" i="35"/>
  <c r="AP28" i="35" s="1"/>
  <c r="AO31" i="35"/>
  <c r="AP31" i="35" s="1"/>
  <c r="AO43" i="35"/>
  <c r="AP43" i="35" s="1"/>
  <c r="BB11" i="43"/>
  <c r="BC11" i="43" s="1"/>
  <c r="BB184" i="42"/>
  <c r="BC184" i="42" s="1"/>
  <c r="BB11" i="41"/>
  <c r="BC11" i="41" s="1"/>
  <c r="BB15" i="41"/>
  <c r="BC15" i="41" s="1"/>
  <c r="BB19" i="41"/>
  <c r="BC19" i="41" s="1"/>
  <c r="BB23" i="41"/>
  <c r="BC23" i="41" s="1"/>
  <c r="BB31" i="41"/>
  <c r="BC31" i="41" s="1"/>
  <c r="BB44" i="41"/>
  <c r="BC44" i="41" s="1"/>
  <c r="BB45" i="41"/>
  <c r="BC45" i="41" s="1"/>
  <c r="BB48" i="41"/>
  <c r="BC48" i="41" s="1"/>
  <c r="BB49" i="41"/>
  <c r="BC49" i="41" s="1"/>
  <c r="BB50" i="41"/>
  <c r="BC50" i="41" s="1"/>
  <c r="BB51" i="41"/>
  <c r="BC51" i="41" s="1"/>
  <c r="BB52" i="41"/>
  <c r="BC52" i="41" s="1"/>
  <c r="BB53" i="41"/>
  <c r="BC53" i="41" s="1"/>
  <c r="BB56" i="41"/>
  <c r="BC56" i="41" s="1"/>
  <c r="BB57" i="41"/>
  <c r="BC57" i="41" s="1"/>
  <c r="BB58" i="41"/>
  <c r="BC58" i="41" s="1"/>
  <c r="BB59" i="41"/>
  <c r="BC59" i="41" s="1"/>
  <c r="BB60" i="41"/>
  <c r="BC60" i="41" s="1"/>
  <c r="BB92" i="38"/>
  <c r="BC92" i="38" s="1"/>
  <c r="BB98" i="38"/>
  <c r="BC98" i="38" s="1"/>
  <c r="BB108" i="38"/>
  <c r="BC108" i="38" s="1"/>
  <c r="BB117" i="36"/>
  <c r="BC117" i="36" s="1"/>
  <c r="BB123" i="36"/>
  <c r="BC123" i="36" s="1"/>
  <c r="AO71" i="34"/>
  <c r="AP71" i="34" s="1"/>
  <c r="AO78" i="34"/>
  <c r="AP78" i="34" s="1"/>
  <c r="AO86" i="34"/>
  <c r="AP86" i="34" s="1"/>
  <c r="AO92" i="34"/>
  <c r="AP92" i="34" s="1"/>
  <c r="AO93" i="34"/>
  <c r="AP93" i="34" s="1"/>
  <c r="AO94" i="34"/>
  <c r="AP94" i="34" s="1"/>
  <c r="AO98" i="34"/>
  <c r="AP98" i="34" s="1"/>
  <c r="AO100" i="34"/>
  <c r="AP100" i="34" s="1"/>
  <c r="AO101" i="34"/>
  <c r="AP101" i="34" s="1"/>
  <c r="AO102" i="34"/>
  <c r="AP102" i="34" s="1"/>
  <c r="AO108" i="34"/>
  <c r="AP108" i="34" s="1"/>
  <c r="BB10" i="42"/>
  <c r="BC10" i="42" s="1"/>
  <c r="BB11" i="42"/>
  <c r="BC11" i="42" s="1"/>
  <c r="BB12" i="42"/>
  <c r="BC12" i="42" s="1"/>
  <c r="BB15" i="42"/>
  <c r="BC15" i="42" s="1"/>
  <c r="BB16" i="42"/>
  <c r="BC16" i="42" s="1"/>
  <c r="BB18" i="42"/>
  <c r="BC18" i="42" s="1"/>
  <c r="BB19" i="42"/>
  <c r="BC19" i="42" s="1"/>
  <c r="BB20" i="42"/>
  <c r="BC20" i="42" s="1"/>
  <c r="BB22" i="42"/>
  <c r="BC22" i="42" s="1"/>
  <c r="BB23" i="42"/>
  <c r="BC23" i="42" s="1"/>
  <c r="BB24" i="42"/>
  <c r="BC24" i="42" s="1"/>
  <c r="BB28" i="42"/>
  <c r="BC28" i="42" s="1"/>
  <c r="BB74" i="42"/>
  <c r="BC74" i="42" s="1"/>
  <c r="BB75" i="42"/>
  <c r="BC75" i="42" s="1"/>
  <c r="BB76" i="42"/>
  <c r="BC76" i="42" s="1"/>
  <c r="BB78" i="42"/>
  <c r="BC78" i="42" s="1"/>
  <c r="BB79" i="42"/>
  <c r="BC79" i="42" s="1"/>
  <c r="BB80" i="42"/>
  <c r="BC80" i="42" s="1"/>
  <c r="BB82" i="42"/>
  <c r="BC82" i="42" s="1"/>
  <c r="BB83" i="42"/>
  <c r="BC83" i="42" s="1"/>
  <c r="BB84" i="42"/>
  <c r="BC84" i="42" s="1"/>
  <c r="BB86" i="42"/>
  <c r="BC86" i="42" s="1"/>
  <c r="BB87" i="42"/>
  <c r="BC87" i="42" s="1"/>
  <c r="BB88" i="42"/>
  <c r="BC88" i="42" s="1"/>
  <c r="BB90" i="42"/>
  <c r="BC90" i="42" s="1"/>
  <c r="BB91" i="42"/>
  <c r="BC91" i="42" s="1"/>
  <c r="BB92" i="42"/>
  <c r="BC92" i="42" s="1"/>
  <c r="BB94" i="42"/>
  <c r="BC94" i="42" s="1"/>
  <c r="BB95" i="42"/>
  <c r="BC95" i="42" s="1"/>
  <c r="BB96" i="42"/>
  <c r="BC96" i="42" s="1"/>
  <c r="BB106" i="42"/>
  <c r="BC106" i="42" s="1"/>
  <c r="BB107" i="42"/>
  <c r="BC107" i="42" s="1"/>
  <c r="BB108" i="42"/>
  <c r="BC108" i="42" s="1"/>
  <c r="BB110" i="42"/>
  <c r="BC110" i="42" s="1"/>
  <c r="BB111" i="42"/>
  <c r="BC111" i="42" s="1"/>
  <c r="BB112" i="42"/>
  <c r="BC112" i="42" s="1"/>
  <c r="BB114" i="42"/>
  <c r="BC114" i="42" s="1"/>
  <c r="BB115" i="42"/>
  <c r="BC115" i="42" s="1"/>
  <c r="BB116" i="42"/>
  <c r="BC116" i="42" s="1"/>
  <c r="BB122" i="42"/>
  <c r="BC122" i="42" s="1"/>
  <c r="BB123" i="42"/>
  <c r="BC123" i="42" s="1"/>
  <c r="BB124" i="42"/>
  <c r="BC124" i="42" s="1"/>
  <c r="BB126" i="42"/>
  <c r="BC126" i="42" s="1"/>
  <c r="BB127" i="42"/>
  <c r="BC127" i="42" s="1"/>
  <c r="BB128" i="42"/>
  <c r="BC128" i="42" s="1"/>
  <c r="BB138" i="42"/>
  <c r="BC138" i="42" s="1"/>
  <c r="BB139" i="42"/>
  <c r="BC139" i="42" s="1"/>
  <c r="BB140" i="42"/>
  <c r="BC140" i="42" s="1"/>
  <c r="BB142" i="42"/>
  <c r="BC142" i="42" s="1"/>
  <c r="BB143" i="42"/>
  <c r="BC143" i="42" s="1"/>
  <c r="BB8" i="39"/>
  <c r="BC8" i="39" s="1"/>
  <c r="BB9" i="39"/>
  <c r="BC9" i="39" s="1"/>
  <c r="BB11" i="39"/>
  <c r="BC11" i="39" s="1"/>
  <c r="BB12" i="39"/>
  <c r="BC12" i="39" s="1"/>
  <c r="BB17" i="39"/>
  <c r="BC17" i="39" s="1"/>
  <c r="BB20" i="39"/>
  <c r="BC20" i="39" s="1"/>
  <c r="BB150" i="39"/>
  <c r="BC150" i="39" s="1"/>
  <c r="BB152" i="39"/>
  <c r="BC152" i="39" s="1"/>
  <c r="BB153" i="39"/>
  <c r="BC153" i="39" s="1"/>
  <c r="BB154" i="39"/>
  <c r="BC154" i="39" s="1"/>
  <c r="BB34" i="37"/>
  <c r="BC34" i="37" s="1"/>
  <c r="BB62" i="37"/>
  <c r="BC62" i="37" s="1"/>
  <c r="BB83" i="37"/>
  <c r="BC83" i="37" s="1"/>
  <c r="BB84" i="37"/>
  <c r="BC84" i="37" s="1"/>
  <c r="BB86" i="37"/>
  <c r="BC86" i="37" s="1"/>
  <c r="BB87" i="37"/>
  <c r="BC87" i="37" s="1"/>
  <c r="BB88" i="37"/>
  <c r="BC88" i="37" s="1"/>
  <c r="BB94" i="37"/>
  <c r="BC94" i="37" s="1"/>
  <c r="BB25" i="34"/>
  <c r="BC25" i="34" s="1"/>
  <c r="BB26" i="34"/>
  <c r="BC26" i="34" s="1"/>
  <c r="BB27" i="34"/>
  <c r="BC27" i="34" s="1"/>
  <c r="BB28" i="34"/>
  <c r="BC28" i="34" s="1"/>
  <c r="BB29" i="34"/>
  <c r="BC29" i="34" s="1"/>
  <c r="BB30" i="34"/>
  <c r="BC30" i="34" s="1"/>
  <c r="BB31" i="34"/>
  <c r="BC31" i="34" s="1"/>
  <c r="BB34" i="34"/>
  <c r="BC34" i="34" s="1"/>
  <c r="BB35" i="34"/>
  <c r="BC35" i="34" s="1"/>
  <c r="BB38" i="34"/>
  <c r="BC38" i="34" s="1"/>
  <c r="BB39" i="34"/>
  <c r="BC39" i="34" s="1"/>
  <c r="BB50" i="34"/>
  <c r="BC50" i="34" s="1"/>
  <c r="BB51" i="34"/>
  <c r="BC51" i="34" s="1"/>
  <c r="BB52" i="34"/>
  <c r="BC52" i="34" s="1"/>
  <c r="BB53" i="34"/>
  <c r="BC53" i="34" s="1"/>
  <c r="BB54" i="34"/>
  <c r="BC54" i="34" s="1"/>
  <c r="BB55" i="34"/>
  <c r="BC55" i="34" s="1"/>
  <c r="BB58" i="34"/>
  <c r="BC58" i="34" s="1"/>
  <c r="BB59" i="34"/>
  <c r="BC59" i="34" s="1"/>
  <c r="BB60" i="34"/>
  <c r="BC60" i="34" s="1"/>
  <c r="BB61" i="34"/>
  <c r="BC61" i="34" s="1"/>
  <c r="BB62" i="34"/>
  <c r="BC62" i="34" s="1"/>
  <c r="BB63" i="34"/>
  <c r="BC63" i="34" s="1"/>
  <c r="BB66" i="34"/>
  <c r="BC66" i="34" s="1"/>
  <c r="BB67" i="34"/>
  <c r="BC67" i="34" s="1"/>
  <c r="BB68" i="34"/>
  <c r="BC68" i="34" s="1"/>
  <c r="BB69" i="34"/>
  <c r="BC69" i="34" s="1"/>
  <c r="BB70" i="34"/>
  <c r="BC70" i="34" s="1"/>
  <c r="BB71" i="34"/>
  <c r="BC71" i="34" s="1"/>
  <c r="BB83" i="34"/>
  <c r="BC83" i="34" s="1"/>
  <c r="BB84" i="34"/>
  <c r="BC84" i="34" s="1"/>
  <c r="BB85" i="34"/>
  <c r="BC85" i="34" s="1"/>
  <c r="BB86" i="34"/>
  <c r="BC86" i="34" s="1"/>
  <c r="BB87" i="34"/>
  <c r="BC87" i="34" s="1"/>
  <c r="BB90" i="34"/>
  <c r="BC90" i="34" s="1"/>
  <c r="BB91" i="34"/>
  <c r="BC91" i="34" s="1"/>
  <c r="BB92" i="34"/>
  <c r="BC92" i="34" s="1"/>
  <c r="BB93" i="34"/>
  <c r="BC93" i="34" s="1"/>
  <c r="BB94" i="34"/>
  <c r="BC94" i="34" s="1"/>
  <c r="BB98" i="34"/>
  <c r="BC98" i="34" s="1"/>
  <c r="BB99" i="34"/>
  <c r="BC99" i="34" s="1"/>
  <c r="BB100" i="34"/>
  <c r="BC100" i="34" s="1"/>
  <c r="BB101" i="34"/>
  <c r="BC101" i="34" s="1"/>
  <c r="BB102" i="34"/>
  <c r="BC102" i="34" s="1"/>
  <c r="BB103" i="34"/>
  <c r="BC103" i="34" s="1"/>
  <c r="BB148" i="34"/>
  <c r="BC148" i="34" s="1"/>
  <c r="BB149" i="34"/>
  <c r="BC149" i="34" s="1"/>
  <c r="BB150" i="34"/>
  <c r="BC150" i="34" s="1"/>
  <c r="BB151" i="34"/>
  <c r="BC151" i="34" s="1"/>
  <c r="BB152" i="34"/>
  <c r="BC152" i="34" s="1"/>
  <c r="BB153" i="34"/>
  <c r="BC153" i="34" s="1"/>
  <c r="BB156" i="34"/>
  <c r="BC156" i="34" s="1"/>
  <c r="BB157" i="34"/>
  <c r="BC157" i="34" s="1"/>
  <c r="BB158" i="34"/>
  <c r="BC158" i="34" s="1"/>
  <c r="BB159" i="34"/>
  <c r="BC159" i="34" s="1"/>
  <c r="BB160" i="34"/>
  <c r="BC160" i="34" s="1"/>
  <c r="BB161" i="34"/>
  <c r="BC161" i="34" s="1"/>
  <c r="BB164" i="34"/>
  <c r="BC164" i="34" s="1"/>
  <c r="BB166" i="34"/>
  <c r="BC166" i="34" s="1"/>
  <c r="BB169" i="34"/>
  <c r="BC169" i="34" s="1"/>
  <c r="BB180" i="34"/>
  <c r="BC180" i="34" s="1"/>
  <c r="BB181" i="34"/>
  <c r="BC181" i="34" s="1"/>
  <c r="BB182" i="34"/>
  <c r="BC182" i="34" s="1"/>
  <c r="BB183" i="34"/>
  <c r="BC183" i="34" s="1"/>
  <c r="BB184" i="34"/>
  <c r="BC184" i="34" s="1"/>
  <c r="BB185" i="34"/>
  <c r="BC185" i="34" s="1"/>
  <c r="BB188" i="34"/>
  <c r="BC188" i="34" s="1"/>
  <c r="BB190" i="34"/>
  <c r="BC190" i="34" s="1"/>
  <c r="BB192" i="34"/>
  <c r="BC192" i="34" s="1"/>
  <c r="BB194" i="34"/>
  <c r="BC194" i="34" s="1"/>
  <c r="BB196" i="34"/>
  <c r="BC196" i="34" s="1"/>
  <c r="BB198" i="34"/>
  <c r="BC198" i="34" s="1"/>
  <c r="BB204" i="34"/>
  <c r="BC204" i="34" s="1"/>
  <c r="BB206" i="34"/>
  <c r="BC206" i="34" s="1"/>
  <c r="BB207" i="34"/>
  <c r="BC207" i="34" s="1"/>
  <c r="BB208" i="34"/>
  <c r="BC208" i="34" s="1"/>
  <c r="BB209" i="34"/>
  <c r="BC209" i="34" s="1"/>
  <c r="BB220" i="34"/>
  <c r="BC220" i="34" s="1"/>
  <c r="BB221" i="34"/>
  <c r="BC221" i="34" s="1"/>
  <c r="BB222" i="34"/>
  <c r="BC222" i="34" s="1"/>
  <c r="BB223" i="34"/>
  <c r="BC223" i="34" s="1"/>
  <c r="BB224" i="34"/>
  <c r="BC224" i="34" s="1"/>
  <c r="BB225" i="34"/>
  <c r="BC225" i="34" s="1"/>
  <c r="BB228" i="34"/>
  <c r="BC228" i="34" s="1"/>
  <c r="BB229" i="34"/>
  <c r="BC229" i="34" s="1"/>
  <c r="BB230" i="34"/>
  <c r="BC230" i="34" s="1"/>
  <c r="BB231" i="34"/>
  <c r="BC231" i="34" s="1"/>
  <c r="BB232" i="34"/>
  <c r="BC232" i="34" s="1"/>
  <c r="BB233" i="34"/>
  <c r="BC233" i="34" s="1"/>
  <c r="AB87" i="43"/>
  <c r="AC87" i="43" s="1"/>
  <c r="AB17" i="45"/>
  <c r="AC17" i="45" s="1"/>
  <c r="AB18" i="45"/>
  <c r="AC18" i="45" s="1"/>
  <c r="AB23" i="45"/>
  <c r="AC23" i="45" s="1"/>
  <c r="AB25" i="45"/>
  <c r="AC25" i="45" s="1"/>
  <c r="AB26" i="45"/>
  <c r="AC26" i="45" s="1"/>
  <c r="AB27" i="45"/>
  <c r="AC27" i="45" s="1"/>
  <c r="AB30" i="45"/>
  <c r="AC30" i="45" s="1"/>
  <c r="AB31" i="45"/>
  <c r="AC31" i="45" s="1"/>
  <c r="AB33" i="45"/>
  <c r="AC33" i="45" s="1"/>
  <c r="AB34" i="45"/>
  <c r="AC34" i="45" s="1"/>
  <c r="AB35" i="45"/>
  <c r="AC35" i="45" s="1"/>
  <c r="AB38" i="45"/>
  <c r="AC38" i="45" s="1"/>
  <c r="AB39" i="45"/>
  <c r="AC39" i="45" s="1"/>
  <c r="AB45" i="45"/>
  <c r="AC45" i="45" s="1"/>
  <c r="AB47" i="45"/>
  <c r="AC47" i="45" s="1"/>
  <c r="AB49" i="45"/>
  <c r="AC49" i="45" s="1"/>
  <c r="AB50" i="45"/>
  <c r="AC50" i="45" s="1"/>
  <c r="AB51" i="45"/>
  <c r="AC51" i="45" s="1"/>
  <c r="AB53" i="45"/>
  <c r="AC53" i="45" s="1"/>
  <c r="AB55" i="45"/>
  <c r="AC55" i="45" s="1"/>
  <c r="AB63" i="45"/>
  <c r="AC63" i="45" s="1"/>
  <c r="AB65" i="45"/>
  <c r="AC65" i="45" s="1"/>
  <c r="AB66" i="45"/>
  <c r="AC66" i="45" s="1"/>
  <c r="AB67" i="45"/>
  <c r="AC67" i="45" s="1"/>
  <c r="AB69" i="45"/>
  <c r="AC69" i="45" s="1"/>
  <c r="AB71" i="45"/>
  <c r="AC71" i="45" s="1"/>
  <c r="AB17" i="44"/>
  <c r="AC17" i="44" s="1"/>
  <c r="AB19" i="44"/>
  <c r="AC19" i="44" s="1"/>
  <c r="AB35" i="44"/>
  <c r="AC35" i="44" s="1"/>
  <c r="AB113" i="44"/>
  <c r="AC113" i="44" s="1"/>
  <c r="AB115" i="44"/>
  <c r="AC115" i="44" s="1"/>
  <c r="AB139" i="44"/>
  <c r="AC139" i="44" s="1"/>
  <c r="AB114" i="33"/>
  <c r="AC114" i="33" s="1"/>
  <c r="AO110" i="44"/>
  <c r="AP110" i="44" s="1"/>
  <c r="AO133" i="42"/>
  <c r="AP133" i="42" s="1"/>
  <c r="AO157" i="42"/>
  <c r="AP157" i="42" s="1"/>
  <c r="AO244" i="42"/>
  <c r="AP244" i="42" s="1"/>
  <c r="AO249" i="42"/>
  <c r="AP249" i="42" s="1"/>
  <c r="AO252" i="42"/>
  <c r="AP252" i="42" s="1"/>
  <c r="AO254" i="42"/>
  <c r="AP254" i="42" s="1"/>
  <c r="AO268" i="42"/>
  <c r="AP268" i="42" s="1"/>
  <c r="AO270" i="42"/>
  <c r="AP270" i="42" s="1"/>
  <c r="AO31" i="40"/>
  <c r="AP31" i="40" s="1"/>
  <c r="AO97" i="39"/>
  <c r="AP97" i="39" s="1"/>
  <c r="AO99" i="39"/>
  <c r="AP99" i="39" s="1"/>
  <c r="AO145" i="39"/>
  <c r="AP145" i="39" s="1"/>
  <c r="AO147" i="39"/>
  <c r="AP147" i="39" s="1"/>
  <c r="AO147" i="38"/>
  <c r="AP147" i="38" s="1"/>
  <c r="AO159" i="38"/>
  <c r="AP159" i="38" s="1"/>
  <c r="AO193" i="34"/>
  <c r="AP193" i="34" s="1"/>
  <c r="AO217" i="34"/>
  <c r="AP217" i="34" s="1"/>
  <c r="AO95" i="40"/>
  <c r="AP95" i="40" s="1"/>
  <c r="AO11" i="38"/>
  <c r="AP11" i="38" s="1"/>
  <c r="AO21" i="38"/>
  <c r="AP21" i="38" s="1"/>
  <c r="AO49" i="38"/>
  <c r="AP49" i="38" s="1"/>
  <c r="AO13" i="36"/>
  <c r="AP13" i="36" s="1"/>
  <c r="AO63" i="36"/>
  <c r="AP63" i="36" s="1"/>
  <c r="AO76" i="36"/>
  <c r="AP76" i="36" s="1"/>
  <c r="AB79" i="45"/>
  <c r="AC79" i="45" s="1"/>
  <c r="AB81" i="45"/>
  <c r="AC81" i="45" s="1"/>
  <c r="AB82" i="45"/>
  <c r="AC82" i="45" s="1"/>
  <c r="AB83" i="45"/>
  <c r="AC83" i="45" s="1"/>
  <c r="AB85" i="45"/>
  <c r="AC85" i="45" s="1"/>
  <c r="AB87" i="45"/>
  <c r="AC87" i="45" s="1"/>
  <c r="AB97" i="45"/>
  <c r="AC97" i="45" s="1"/>
  <c r="AB98" i="45"/>
  <c r="AC98" i="45" s="1"/>
  <c r="AB99" i="45"/>
  <c r="AC99" i="45" s="1"/>
  <c r="AB102" i="45"/>
  <c r="AC102" i="45" s="1"/>
  <c r="AB103" i="45"/>
  <c r="AC103" i="45" s="1"/>
  <c r="AB105" i="45"/>
  <c r="AC105" i="45" s="1"/>
  <c r="AB119" i="45"/>
  <c r="AC119" i="45" s="1"/>
  <c r="AB8" i="42"/>
  <c r="AC8" i="42" s="1"/>
  <c r="AB112" i="42"/>
  <c r="AC112" i="42" s="1"/>
  <c r="AB114" i="42"/>
  <c r="AC114" i="42" s="1"/>
  <c r="AB120" i="42"/>
  <c r="AC120" i="42" s="1"/>
  <c r="AB122" i="42"/>
  <c r="AC122" i="42" s="1"/>
  <c r="AB146" i="42"/>
  <c r="AC146" i="42" s="1"/>
  <c r="AB16" i="38"/>
  <c r="AC16" i="38" s="1"/>
  <c r="AB30" i="38"/>
  <c r="AC30" i="38" s="1"/>
  <c r="AB46" i="38"/>
  <c r="AC46" i="38" s="1"/>
  <c r="AB144" i="38"/>
  <c r="AC144" i="38" s="1"/>
  <c r="AB158" i="38"/>
  <c r="AC158" i="38" s="1"/>
  <c r="AB35" i="37"/>
  <c r="AC35" i="37" s="1"/>
  <c r="AB36" i="37"/>
  <c r="AC36" i="37" s="1"/>
  <c r="AB37" i="37"/>
  <c r="AC37" i="37" s="1"/>
  <c r="AB38" i="37"/>
  <c r="AC38" i="37" s="1"/>
  <c r="AB40" i="37"/>
  <c r="AC40" i="37" s="1"/>
  <c r="AB42" i="37"/>
  <c r="AC42" i="37" s="1"/>
  <c r="AB43" i="37"/>
  <c r="AC43" i="37" s="1"/>
  <c r="AB44" i="37"/>
  <c r="AC44" i="37" s="1"/>
  <c r="AB45" i="37"/>
  <c r="AC45" i="37" s="1"/>
  <c r="AB46" i="37"/>
  <c r="AC46" i="37" s="1"/>
  <c r="AB51" i="37"/>
  <c r="AC51" i="37" s="1"/>
  <c r="AB52" i="37"/>
  <c r="AC52" i="37" s="1"/>
  <c r="AB53" i="37"/>
  <c r="AC53" i="37" s="1"/>
  <c r="AB54" i="37"/>
  <c r="AC54" i="37" s="1"/>
  <c r="AB56" i="37"/>
  <c r="AC56" i="37" s="1"/>
  <c r="AB58" i="37"/>
  <c r="AC58" i="37" s="1"/>
  <c r="AB59" i="37"/>
  <c r="AC59" i="37" s="1"/>
  <c r="AB60" i="37"/>
  <c r="AC60" i="37" s="1"/>
  <c r="AB61" i="37"/>
  <c r="AC61" i="37" s="1"/>
  <c r="AB62" i="37"/>
  <c r="AC62" i="37" s="1"/>
  <c r="AB67" i="37"/>
  <c r="AC67" i="37" s="1"/>
  <c r="AB68" i="37"/>
  <c r="AC68" i="37" s="1"/>
  <c r="AB69" i="37"/>
  <c r="AC69" i="37" s="1"/>
  <c r="AB70" i="37"/>
  <c r="AC70" i="37" s="1"/>
  <c r="AB72" i="37"/>
  <c r="AC72" i="37" s="1"/>
  <c r="AB74" i="37"/>
  <c r="AC74" i="37" s="1"/>
  <c r="AB75" i="37"/>
  <c r="AC75" i="37" s="1"/>
  <c r="AB76" i="37"/>
  <c r="AC76" i="37" s="1"/>
  <c r="AB77" i="37"/>
  <c r="AC77" i="37" s="1"/>
  <c r="AB78" i="37"/>
  <c r="AC78" i="37" s="1"/>
  <c r="AB94" i="37"/>
  <c r="AC94" i="37" s="1"/>
  <c r="AO12" i="44"/>
  <c r="AP12" i="44" s="1"/>
  <c r="AO15" i="44"/>
  <c r="AP15" i="44" s="1"/>
  <c r="AO22" i="44"/>
  <c r="AP22" i="44" s="1"/>
  <c r="AO26" i="44"/>
  <c r="AP26" i="44" s="1"/>
  <c r="AO28" i="44"/>
  <c r="AP28" i="44" s="1"/>
  <c r="AO33" i="44"/>
  <c r="AP33" i="44" s="1"/>
  <c r="AO34" i="44"/>
  <c r="AP34" i="44" s="1"/>
  <c r="AO36" i="44"/>
  <c r="AP36" i="44" s="1"/>
  <c r="AO95" i="44"/>
  <c r="AP95" i="44" s="1"/>
  <c r="AO96" i="44"/>
  <c r="AP96" i="44" s="1"/>
  <c r="AO97" i="44"/>
  <c r="AP97" i="44" s="1"/>
  <c r="AO98" i="44"/>
  <c r="AP98" i="44" s="1"/>
  <c r="AO99" i="44"/>
  <c r="AP99" i="44" s="1"/>
  <c r="AO100" i="44"/>
  <c r="AP100" i="44" s="1"/>
  <c r="AO101" i="44"/>
  <c r="AP101" i="44" s="1"/>
  <c r="AO102" i="44"/>
  <c r="AP102" i="44" s="1"/>
  <c r="AO104" i="44"/>
  <c r="AP104" i="44" s="1"/>
  <c r="AO105" i="44"/>
  <c r="AP105" i="44" s="1"/>
  <c r="AO39" i="42"/>
  <c r="AP39" i="42" s="1"/>
  <c r="AO40" i="42"/>
  <c r="AP40" i="42" s="1"/>
  <c r="AO41" i="42"/>
  <c r="AP41" i="42" s="1"/>
  <c r="AO42" i="42"/>
  <c r="AP42" i="42" s="1"/>
  <c r="AO43" i="42"/>
  <c r="AP43" i="42" s="1"/>
  <c r="AO45" i="42"/>
  <c r="AP45" i="42" s="1"/>
  <c r="AO47" i="42"/>
  <c r="AP47" i="42" s="1"/>
  <c r="AO48" i="42"/>
  <c r="AP48" i="42" s="1"/>
  <c r="AO49" i="42"/>
  <c r="AP49" i="42" s="1"/>
  <c r="AO50" i="42"/>
  <c r="AP50" i="42" s="1"/>
  <c r="AO51" i="42"/>
  <c r="AP51" i="42" s="1"/>
  <c r="AO53" i="42"/>
  <c r="AP53" i="42" s="1"/>
  <c r="AO55" i="42"/>
  <c r="AP55" i="42" s="1"/>
  <c r="AO56" i="42"/>
  <c r="AP56" i="42" s="1"/>
  <c r="AO57" i="42"/>
  <c r="AP57" i="42" s="1"/>
  <c r="AO58" i="42"/>
  <c r="AP58" i="42" s="1"/>
  <c r="AO59" i="42"/>
  <c r="AP59" i="42" s="1"/>
  <c r="AO61" i="42"/>
  <c r="AP61" i="42" s="1"/>
  <c r="AO71" i="42"/>
  <c r="AP71" i="42" s="1"/>
  <c r="AO72" i="42"/>
  <c r="AP72" i="42" s="1"/>
  <c r="AO73" i="42"/>
  <c r="AP73" i="42" s="1"/>
  <c r="AO74" i="42"/>
  <c r="AP74" i="42" s="1"/>
  <c r="AO75" i="42"/>
  <c r="AP75" i="42" s="1"/>
  <c r="AO77" i="42"/>
  <c r="AP77" i="42" s="1"/>
  <c r="AO79" i="42"/>
  <c r="AP79" i="42" s="1"/>
  <c r="AO80" i="42"/>
  <c r="AP80" i="42" s="1"/>
  <c r="AO81" i="42"/>
  <c r="AP81" i="42" s="1"/>
  <c r="AO82" i="42"/>
  <c r="AP82" i="42" s="1"/>
  <c r="AO83" i="42"/>
  <c r="AP83" i="42" s="1"/>
  <c r="AO85" i="42"/>
  <c r="AP85" i="42" s="1"/>
  <c r="AO87" i="42"/>
  <c r="AP87" i="42" s="1"/>
  <c r="AO88" i="42"/>
  <c r="AP88" i="42" s="1"/>
  <c r="AO89" i="42"/>
  <c r="AP89" i="42" s="1"/>
  <c r="AO90" i="42"/>
  <c r="AP90" i="42" s="1"/>
  <c r="AO91" i="42"/>
  <c r="AP91" i="42" s="1"/>
  <c r="AO93" i="42"/>
  <c r="AP93" i="42" s="1"/>
  <c r="AO103" i="42"/>
  <c r="AP103" i="42" s="1"/>
  <c r="AO104" i="42"/>
  <c r="AP104" i="42" s="1"/>
  <c r="AO105" i="42"/>
  <c r="AP105" i="42" s="1"/>
  <c r="AO106" i="42"/>
  <c r="AP106" i="42" s="1"/>
  <c r="AO107" i="42"/>
  <c r="AP107" i="42" s="1"/>
  <c r="AO109" i="42"/>
  <c r="AP109" i="42" s="1"/>
  <c r="AO111" i="42"/>
  <c r="AP111" i="42" s="1"/>
  <c r="AO112" i="42"/>
  <c r="AP112" i="42" s="1"/>
  <c r="AO113" i="42"/>
  <c r="AP113" i="42" s="1"/>
  <c r="AO114" i="42"/>
  <c r="AP114" i="42" s="1"/>
  <c r="AO115" i="42"/>
  <c r="AP115" i="42" s="1"/>
  <c r="AO117" i="42"/>
  <c r="AP117" i="42" s="1"/>
  <c r="AO119" i="42"/>
  <c r="AP119" i="42" s="1"/>
  <c r="AO120" i="42"/>
  <c r="AP120" i="42" s="1"/>
  <c r="AO121" i="42"/>
  <c r="AP121" i="42" s="1"/>
  <c r="AO122" i="42"/>
  <c r="AP122" i="42" s="1"/>
  <c r="AO123" i="42"/>
  <c r="AP123" i="42" s="1"/>
  <c r="AO51" i="41"/>
  <c r="AP51" i="41" s="1"/>
  <c r="AO56" i="41"/>
  <c r="AP56" i="41" s="1"/>
  <c r="AO75" i="41"/>
  <c r="AP75" i="41" s="1"/>
  <c r="AO9" i="40"/>
  <c r="AP9" i="40" s="1"/>
  <c r="AO17" i="40"/>
  <c r="AP17" i="40" s="1"/>
  <c r="AO20" i="40"/>
  <c r="AP20" i="40" s="1"/>
  <c r="AO21" i="40"/>
  <c r="AP21" i="40" s="1"/>
  <c r="AO22" i="40"/>
  <c r="AP22" i="40" s="1"/>
  <c r="AO28" i="40"/>
  <c r="AP28" i="40" s="1"/>
  <c r="AO29" i="40"/>
  <c r="AP29" i="40" s="1"/>
  <c r="AO30" i="40"/>
  <c r="AP30" i="40" s="1"/>
  <c r="AO17" i="39"/>
  <c r="AP17" i="39" s="1"/>
  <c r="AO19" i="39"/>
  <c r="AP19" i="39" s="1"/>
  <c r="AO94" i="39"/>
  <c r="AP94" i="39" s="1"/>
  <c r="AO95" i="39"/>
  <c r="AP95" i="39" s="1"/>
  <c r="AO96" i="39"/>
  <c r="AP96" i="39" s="1"/>
  <c r="AO85" i="38"/>
  <c r="AP85" i="38" s="1"/>
  <c r="AO87" i="38"/>
  <c r="AP87" i="38" s="1"/>
  <c r="AO93" i="38"/>
  <c r="AP93" i="38" s="1"/>
  <c r="AO95" i="38"/>
  <c r="AP95" i="38" s="1"/>
  <c r="AO107" i="38"/>
  <c r="AP107" i="38" s="1"/>
  <c r="AO115" i="38"/>
  <c r="AP115" i="38" s="1"/>
  <c r="AO139" i="38"/>
  <c r="AP139" i="38" s="1"/>
  <c r="AO140" i="38"/>
  <c r="AP140" i="38" s="1"/>
  <c r="AO141" i="38"/>
  <c r="AP141" i="38" s="1"/>
  <c r="AO16" i="37"/>
  <c r="AP16" i="37" s="1"/>
  <c r="AO72" i="37"/>
  <c r="AP72" i="37" s="1"/>
  <c r="AO76" i="37"/>
  <c r="AP76" i="37" s="1"/>
  <c r="AO79" i="37"/>
  <c r="AP79" i="37" s="1"/>
  <c r="AO80" i="37"/>
  <c r="AP80" i="37" s="1"/>
  <c r="AO87" i="37"/>
  <c r="AP87" i="37" s="1"/>
  <c r="AO89" i="37"/>
  <c r="AP89" i="37" s="1"/>
  <c r="AO90" i="37"/>
  <c r="AP90" i="37" s="1"/>
  <c r="AO90" i="36"/>
  <c r="AP90" i="36" s="1"/>
  <c r="AO92" i="36"/>
  <c r="AP92" i="36" s="1"/>
  <c r="AO112" i="34"/>
  <c r="AP112" i="34" s="1"/>
  <c r="AO114" i="34"/>
  <c r="AP114" i="34" s="1"/>
  <c r="AO116" i="34"/>
  <c r="AP116" i="34" s="1"/>
  <c r="BB9" i="45"/>
  <c r="BC9" i="45" s="1"/>
  <c r="BB10" i="45"/>
  <c r="BC10" i="45" s="1"/>
  <c r="BB11" i="45"/>
  <c r="BC11" i="45" s="1"/>
  <c r="BB12" i="45"/>
  <c r="BC12" i="45" s="1"/>
  <c r="BB13" i="45"/>
  <c r="BC13" i="45" s="1"/>
  <c r="BB14" i="45"/>
  <c r="BC14" i="45" s="1"/>
  <c r="BB15" i="45"/>
  <c r="BC15" i="45" s="1"/>
  <c r="BB16" i="45"/>
  <c r="BC16" i="45" s="1"/>
  <c r="BB17" i="45"/>
  <c r="BC17" i="45" s="1"/>
  <c r="BB18" i="45"/>
  <c r="BC18" i="45" s="1"/>
  <c r="BB19" i="45"/>
  <c r="BC19" i="45" s="1"/>
  <c r="BB20" i="45"/>
  <c r="BC20" i="45" s="1"/>
  <c r="BB21" i="45"/>
  <c r="BC21" i="45" s="1"/>
  <c r="BB22" i="45"/>
  <c r="BC22" i="45" s="1"/>
  <c r="BB23" i="45"/>
  <c r="BC23" i="45" s="1"/>
  <c r="BB25" i="45"/>
  <c r="BC25" i="45" s="1"/>
  <c r="BB26" i="45"/>
  <c r="BC26" i="45" s="1"/>
  <c r="BB27" i="45"/>
  <c r="BC27" i="45" s="1"/>
  <c r="BB28" i="45"/>
  <c r="BC28" i="45" s="1"/>
  <c r="BB29" i="45"/>
  <c r="BC29" i="45" s="1"/>
  <c r="BB30" i="45"/>
  <c r="BC30" i="45" s="1"/>
  <c r="BB31" i="45"/>
  <c r="BC31" i="45" s="1"/>
  <c r="BB33" i="45"/>
  <c r="BC33" i="45" s="1"/>
  <c r="BB34" i="45"/>
  <c r="BC34" i="45" s="1"/>
  <c r="BB35" i="45"/>
  <c r="BC35" i="45" s="1"/>
  <c r="BB36" i="45"/>
  <c r="BC36" i="45" s="1"/>
  <c r="BB37" i="45"/>
  <c r="BC37" i="45" s="1"/>
  <c r="BB38" i="45"/>
  <c r="BC38" i="45" s="1"/>
  <c r="BB39" i="45"/>
  <c r="BC39" i="45" s="1"/>
  <c r="BB40" i="45"/>
  <c r="BC40" i="45" s="1"/>
  <c r="BB41" i="45"/>
  <c r="BC41" i="45" s="1"/>
  <c r="BB42" i="45"/>
  <c r="BC42" i="45" s="1"/>
  <c r="BB43" i="45"/>
  <c r="BC43" i="45" s="1"/>
  <c r="BB44" i="45"/>
  <c r="BC44" i="45" s="1"/>
  <c r="BB45" i="45"/>
  <c r="BC45" i="45" s="1"/>
  <c r="BB46" i="45"/>
  <c r="BC46" i="45" s="1"/>
  <c r="BB47" i="45"/>
  <c r="BC47" i="45" s="1"/>
  <c r="BB48" i="45"/>
  <c r="BC48" i="45" s="1"/>
  <c r="BB49" i="45"/>
  <c r="BC49" i="45" s="1"/>
  <c r="BB50" i="45"/>
  <c r="BC50" i="45" s="1"/>
  <c r="BB51" i="45"/>
  <c r="BC51" i="45" s="1"/>
  <c r="BB52" i="45"/>
  <c r="BC52" i="45" s="1"/>
  <c r="BB53" i="45"/>
  <c r="BC53" i="45" s="1"/>
  <c r="BB54" i="45"/>
  <c r="BC54" i="45" s="1"/>
  <c r="BB55" i="45"/>
  <c r="BC55" i="45" s="1"/>
  <c r="BB56" i="45"/>
  <c r="BC56" i="45" s="1"/>
  <c r="BB57" i="45"/>
  <c r="BC57" i="45" s="1"/>
  <c r="BB59" i="45"/>
  <c r="BC59" i="45" s="1"/>
  <c r="BB60" i="45"/>
  <c r="BC60" i="45" s="1"/>
  <c r="BB61" i="45"/>
  <c r="BC61" i="45" s="1"/>
  <c r="BB62" i="45"/>
  <c r="BC62" i="45" s="1"/>
  <c r="BB63" i="45"/>
  <c r="BC63" i="45" s="1"/>
  <c r="BB64" i="45"/>
  <c r="BC64" i="45" s="1"/>
  <c r="BB65" i="45"/>
  <c r="BC65" i="45" s="1"/>
  <c r="BB66" i="45"/>
  <c r="BC66" i="45" s="1"/>
  <c r="BB67" i="45"/>
  <c r="BC67" i="45" s="1"/>
  <c r="BB68" i="45"/>
  <c r="BC68" i="45" s="1"/>
  <c r="BB69" i="45"/>
  <c r="BC69" i="45" s="1"/>
  <c r="BB70" i="45"/>
  <c r="BC70" i="45" s="1"/>
  <c r="BB71" i="45"/>
  <c r="BC71" i="45" s="1"/>
  <c r="BB72" i="45"/>
  <c r="BC72" i="45" s="1"/>
  <c r="BB73" i="45"/>
  <c r="BC73" i="45" s="1"/>
  <c r="BB75" i="45"/>
  <c r="BC75" i="45" s="1"/>
  <c r="BB76" i="45"/>
  <c r="BC76" i="45" s="1"/>
  <c r="BB77" i="45"/>
  <c r="BC77" i="45" s="1"/>
  <c r="BB78" i="45"/>
  <c r="BC78" i="45" s="1"/>
  <c r="BB79" i="45"/>
  <c r="BC79" i="45" s="1"/>
  <c r="BB80" i="45"/>
  <c r="BC80" i="45" s="1"/>
  <c r="BB81" i="45"/>
  <c r="BC81" i="45" s="1"/>
  <c r="BB92" i="45"/>
  <c r="BC92" i="45" s="1"/>
  <c r="BB93" i="45"/>
  <c r="BC93" i="45" s="1"/>
  <c r="BB94" i="45"/>
  <c r="BC94" i="45" s="1"/>
  <c r="BB95" i="45"/>
  <c r="BC95" i="45" s="1"/>
  <c r="BB96" i="45"/>
  <c r="BC96" i="45" s="1"/>
  <c r="BB97" i="45"/>
  <c r="BC97" i="45" s="1"/>
  <c r="BB100" i="45"/>
  <c r="BC100" i="45" s="1"/>
  <c r="BB101" i="45"/>
  <c r="BC101" i="45" s="1"/>
  <c r="BB102" i="45"/>
  <c r="BC102" i="45" s="1"/>
  <c r="BB103" i="45"/>
  <c r="BC103" i="45" s="1"/>
  <c r="BB104" i="45"/>
  <c r="BC104" i="45" s="1"/>
  <c r="BB105" i="45"/>
  <c r="BC105" i="45" s="1"/>
  <c r="BB108" i="45"/>
  <c r="BC108" i="45" s="1"/>
  <c r="BB109" i="45"/>
  <c r="BC109" i="45" s="1"/>
  <c r="BB110" i="45"/>
  <c r="BC110" i="45" s="1"/>
  <c r="BB111" i="45"/>
  <c r="BC111" i="45" s="1"/>
  <c r="BB112" i="45"/>
  <c r="BC112" i="45" s="1"/>
  <c r="BB113" i="45"/>
  <c r="BC113" i="45" s="1"/>
  <c r="AO43" i="33"/>
  <c r="AP43" i="33" s="1"/>
  <c r="AO85" i="33"/>
  <c r="AP85" i="33" s="1"/>
  <c r="BB115" i="45"/>
  <c r="BC115" i="45" s="1"/>
  <c r="BB121" i="45"/>
  <c r="BC121" i="45" s="1"/>
  <c r="BB111" i="40"/>
  <c r="BC111" i="40" s="1"/>
  <c r="BB134" i="40"/>
  <c r="BC134" i="40" s="1"/>
  <c r="BB19" i="39"/>
  <c r="BC19" i="39" s="1"/>
  <c r="BB132" i="38"/>
  <c r="BC132" i="38" s="1"/>
  <c r="BB66" i="37"/>
  <c r="BC66" i="37" s="1"/>
  <c r="BB17" i="35"/>
  <c r="BC17" i="35" s="1"/>
  <c r="BB23" i="35"/>
  <c r="BC23" i="35" s="1"/>
  <c r="BB93" i="33"/>
  <c r="BC93" i="33" s="1"/>
  <c r="BB109" i="33"/>
  <c r="BC109" i="33" s="1"/>
  <c r="AO235" i="34"/>
  <c r="AP235" i="34" s="1"/>
  <c r="AO109" i="33"/>
  <c r="AP109" i="33" s="1"/>
  <c r="AO115" i="33"/>
  <c r="AP115" i="33" s="1"/>
  <c r="BB13" i="43"/>
  <c r="BC13" i="43" s="1"/>
  <c r="BB14" i="43"/>
  <c r="BC14" i="43" s="1"/>
  <c r="BB15" i="43"/>
  <c r="BC15" i="43" s="1"/>
  <c r="BB16" i="43"/>
  <c r="BC16" i="43" s="1"/>
  <c r="BB17" i="43"/>
  <c r="BC17" i="43" s="1"/>
  <c r="BB18" i="43"/>
  <c r="BC18" i="43" s="1"/>
  <c r="BB19" i="43"/>
  <c r="BC19" i="43" s="1"/>
  <c r="BB22" i="43"/>
  <c r="BC22" i="43" s="1"/>
  <c r="BB23" i="43"/>
  <c r="BC23" i="43" s="1"/>
  <c r="BB24" i="43"/>
  <c r="BC24" i="43" s="1"/>
  <c r="BB25" i="43"/>
  <c r="BC25" i="43" s="1"/>
  <c r="BB26" i="43"/>
  <c r="BC26" i="43" s="1"/>
  <c r="BB27" i="43"/>
  <c r="BC27" i="43" s="1"/>
  <c r="BB29" i="43"/>
  <c r="BC29" i="43" s="1"/>
  <c r="BB30" i="43"/>
  <c r="BC30" i="43" s="1"/>
  <c r="BB31" i="43"/>
  <c r="BC31" i="43" s="1"/>
  <c r="BB32" i="43"/>
  <c r="BC32" i="43" s="1"/>
  <c r="BB33" i="43"/>
  <c r="BC33" i="43" s="1"/>
  <c r="BB33" i="41"/>
  <c r="BC33" i="41" s="1"/>
  <c r="BB37" i="41"/>
  <c r="BC37" i="41" s="1"/>
  <c r="BB41" i="41"/>
  <c r="BC41" i="41" s="1"/>
  <c r="BB21" i="40"/>
  <c r="BC21" i="40" s="1"/>
  <c r="BB40" i="40"/>
  <c r="BC40" i="40" s="1"/>
  <c r="BB41" i="40"/>
  <c r="BC41" i="40" s="1"/>
  <c r="BB45" i="40"/>
  <c r="BC45" i="40" s="1"/>
  <c r="BB48" i="40"/>
  <c r="BC48" i="40" s="1"/>
  <c r="BB49" i="40"/>
  <c r="BC49" i="40" s="1"/>
  <c r="BB36" i="38"/>
  <c r="BC36" i="38" s="1"/>
  <c r="BB39" i="38"/>
  <c r="BC39" i="38" s="1"/>
  <c r="BB40" i="38"/>
  <c r="BC40" i="38" s="1"/>
  <c r="BB41" i="38"/>
  <c r="BC41" i="38" s="1"/>
  <c r="BB42" i="38"/>
  <c r="BC42" i="38" s="1"/>
  <c r="BB45" i="38"/>
  <c r="BC45" i="38" s="1"/>
  <c r="BB46" i="38"/>
  <c r="BC46" i="38" s="1"/>
  <c r="BB47" i="38"/>
  <c r="BC47" i="38" s="1"/>
  <c r="BB48" i="38"/>
  <c r="BC48" i="38" s="1"/>
  <c r="BB49" i="38"/>
  <c r="BC49" i="38" s="1"/>
  <c r="BB50" i="38"/>
  <c r="BC50" i="38" s="1"/>
  <c r="BB55" i="38"/>
  <c r="BC55" i="38" s="1"/>
  <c r="BB56" i="38"/>
  <c r="BC56" i="38" s="1"/>
  <c r="BB57" i="38"/>
  <c r="BC57" i="38" s="1"/>
  <c r="BB58" i="38"/>
  <c r="BC58" i="38" s="1"/>
  <c r="BB61" i="38"/>
  <c r="BC61" i="38" s="1"/>
  <c r="BB62" i="38"/>
  <c r="BC62" i="38" s="1"/>
  <c r="BB63" i="38"/>
  <c r="BC63" i="38" s="1"/>
  <c r="BB64" i="38"/>
  <c r="BC64" i="38" s="1"/>
  <c r="BB65" i="38"/>
  <c r="BC65" i="38" s="1"/>
  <c r="BB66" i="38"/>
  <c r="BC66" i="38" s="1"/>
  <c r="BB68" i="38"/>
  <c r="BC68" i="38" s="1"/>
  <c r="BB77" i="38"/>
  <c r="BC77" i="38" s="1"/>
  <c r="BB78" i="38"/>
  <c r="BC78" i="38" s="1"/>
  <c r="BB79" i="38"/>
  <c r="BC79" i="38" s="1"/>
  <c r="BB80" i="38"/>
  <c r="BC80" i="38" s="1"/>
  <c r="BB81" i="38"/>
  <c r="BC81" i="38" s="1"/>
  <c r="BB82" i="38"/>
  <c r="BC82" i="38" s="1"/>
  <c r="BB84" i="38"/>
  <c r="BC84" i="38" s="1"/>
  <c r="BB87" i="38"/>
  <c r="BC87" i="38" s="1"/>
  <c r="BB88" i="38"/>
  <c r="BC88" i="38" s="1"/>
  <c r="BB89" i="38"/>
  <c r="BC89" i="38" s="1"/>
  <c r="BB11" i="37"/>
  <c r="BC11" i="37" s="1"/>
  <c r="BB12" i="37"/>
  <c r="BC12" i="37" s="1"/>
  <c r="BB14" i="37"/>
  <c r="BC14" i="37" s="1"/>
  <c r="BB19" i="37"/>
  <c r="BC19" i="37" s="1"/>
  <c r="BB20" i="37"/>
  <c r="BC20" i="37" s="1"/>
  <c r="BB22" i="37"/>
  <c r="BC22" i="37" s="1"/>
  <c r="BB23" i="37"/>
  <c r="BC23" i="37" s="1"/>
  <c r="BB24" i="37"/>
  <c r="BC24" i="37" s="1"/>
  <c r="BB27" i="37"/>
  <c r="BC27" i="37" s="1"/>
  <c r="BB28" i="37"/>
  <c r="BC28" i="37" s="1"/>
  <c r="BB30" i="37"/>
  <c r="BC30" i="37" s="1"/>
  <c r="BB40" i="37"/>
  <c r="BC40" i="37" s="1"/>
  <c r="BB43" i="37"/>
  <c r="BC43" i="37" s="1"/>
  <c r="BB44" i="37"/>
  <c r="BC44" i="37" s="1"/>
  <c r="BB49" i="36"/>
  <c r="BC49" i="36" s="1"/>
  <c r="BB8" i="34"/>
  <c r="BB14" i="34"/>
  <c r="BC14" i="34" s="1"/>
  <c r="BB73" i="34"/>
  <c r="BC73" i="34" s="1"/>
  <c r="BB79" i="34"/>
  <c r="BC79" i="34" s="1"/>
  <c r="BB77" i="43"/>
  <c r="BC77" i="43" s="1"/>
  <c r="BB78" i="43"/>
  <c r="BC78" i="43" s="1"/>
  <c r="BB79" i="43"/>
  <c r="BC79" i="43" s="1"/>
  <c r="BB80" i="43"/>
  <c r="BC80" i="43" s="1"/>
  <c r="BB81" i="43"/>
  <c r="BC81" i="43" s="1"/>
  <c r="BB83" i="43"/>
  <c r="BC83" i="43" s="1"/>
  <c r="BB85" i="43"/>
  <c r="BC85" i="43" s="1"/>
  <c r="BB86" i="43"/>
  <c r="BC86" i="43" s="1"/>
  <c r="BB87" i="43"/>
  <c r="BC87" i="43" s="1"/>
  <c r="BB90" i="43"/>
  <c r="BC90" i="43" s="1"/>
  <c r="BB91" i="43"/>
  <c r="BC91" i="43" s="1"/>
  <c r="BB94" i="43"/>
  <c r="BC94" i="43" s="1"/>
  <c r="BB95" i="43"/>
  <c r="BC95" i="43" s="1"/>
  <c r="BB208" i="42"/>
  <c r="BC208" i="42" s="1"/>
  <c r="BB210" i="42"/>
  <c r="BC210" i="42" s="1"/>
  <c r="BB213" i="42"/>
  <c r="BC213" i="42" s="1"/>
  <c r="BB214" i="42"/>
  <c r="BC214" i="42" s="1"/>
  <c r="BB216" i="42"/>
  <c r="BC216" i="42" s="1"/>
  <c r="BB218" i="42"/>
  <c r="BC218" i="42" s="1"/>
  <c r="BB220" i="42"/>
  <c r="BC220" i="42" s="1"/>
  <c r="BB221" i="42"/>
  <c r="BC221" i="42" s="1"/>
  <c r="BB222" i="42"/>
  <c r="BC222" i="42" s="1"/>
  <c r="BB79" i="40"/>
  <c r="BC79" i="40" s="1"/>
  <c r="BB80" i="40"/>
  <c r="BC80" i="40" s="1"/>
  <c r="BB81" i="40"/>
  <c r="BC81" i="40" s="1"/>
  <c r="BB83" i="40"/>
  <c r="BC83" i="40" s="1"/>
  <c r="BB87" i="40"/>
  <c r="BC87" i="40" s="1"/>
  <c r="BB88" i="40"/>
  <c r="BC88" i="40" s="1"/>
  <c r="BB89" i="40"/>
  <c r="BC89" i="40" s="1"/>
  <c r="BB92" i="40"/>
  <c r="BC92" i="40" s="1"/>
  <c r="BB93" i="40"/>
  <c r="BC93" i="40" s="1"/>
  <c r="BB95" i="40"/>
  <c r="BC95" i="40" s="1"/>
  <c r="BB104" i="40"/>
  <c r="BC104" i="40" s="1"/>
  <c r="BB105" i="40"/>
  <c r="BC105" i="40" s="1"/>
  <c r="BB107" i="40"/>
  <c r="BC107" i="40" s="1"/>
  <c r="BB108" i="40"/>
  <c r="BC108" i="40" s="1"/>
  <c r="BB109" i="40"/>
  <c r="BC109" i="40" s="1"/>
  <c r="BB111" i="38"/>
  <c r="BC111" i="38" s="1"/>
  <c r="BB112" i="38"/>
  <c r="BC112" i="38" s="1"/>
  <c r="BB113" i="38"/>
  <c r="BC113" i="38" s="1"/>
  <c r="BB114" i="38"/>
  <c r="BC114" i="38" s="1"/>
  <c r="BB115" i="38"/>
  <c r="BC115" i="38" s="1"/>
  <c r="BB116" i="38"/>
  <c r="BC116" i="38" s="1"/>
  <c r="BB120" i="38"/>
  <c r="BC120" i="38" s="1"/>
  <c r="BB105" i="34"/>
  <c r="BC105" i="34" s="1"/>
  <c r="BB113" i="34"/>
  <c r="BC113" i="34" s="1"/>
  <c r="BB131" i="34"/>
  <c r="BC131" i="34" s="1"/>
  <c r="BB137" i="34"/>
  <c r="BC137" i="34" s="1"/>
  <c r="BB32" i="33"/>
  <c r="BC32" i="33" s="1"/>
  <c r="BB33" i="33"/>
  <c r="BC33" i="33" s="1"/>
  <c r="BB34" i="33"/>
  <c r="BC34" i="33" s="1"/>
  <c r="BB35" i="33"/>
  <c r="BC35" i="33" s="1"/>
  <c r="BB38" i="33"/>
  <c r="BC38" i="33" s="1"/>
  <c r="BB39" i="33"/>
  <c r="BC39" i="33" s="1"/>
  <c r="BB40" i="33"/>
  <c r="BC40" i="33" s="1"/>
  <c r="BB41" i="33"/>
  <c r="BC41" i="33" s="1"/>
  <c r="BB42" i="33"/>
  <c r="BC42" i="33" s="1"/>
  <c r="BB43" i="33"/>
  <c r="BC43" i="33" s="1"/>
  <c r="BB45" i="33"/>
  <c r="BC45" i="33" s="1"/>
  <c r="BB54" i="33"/>
  <c r="BC54" i="33" s="1"/>
  <c r="BB55" i="33"/>
  <c r="BC55" i="33" s="1"/>
  <c r="BB56" i="33"/>
  <c r="BC56" i="33" s="1"/>
  <c r="BB57" i="33"/>
  <c r="BC57" i="33" s="1"/>
  <c r="BB59" i="33"/>
  <c r="BC59" i="33" s="1"/>
  <c r="BB61" i="33"/>
  <c r="BC61" i="33" s="1"/>
  <c r="BB64" i="33"/>
  <c r="BC64" i="33" s="1"/>
  <c r="BB65" i="33"/>
  <c r="BC65" i="33" s="1"/>
  <c r="BB66" i="33"/>
  <c r="BC66" i="33" s="1"/>
  <c r="BB67" i="33"/>
  <c r="BC67" i="33" s="1"/>
  <c r="BB77" i="33"/>
  <c r="BC77" i="33" s="1"/>
  <c r="BB80" i="33"/>
  <c r="BC80" i="33" s="1"/>
  <c r="BB81" i="33"/>
  <c r="BC81" i="33" s="1"/>
  <c r="BB82" i="33"/>
  <c r="BC82" i="33" s="1"/>
  <c r="BB83" i="33"/>
  <c r="BC83" i="33" s="1"/>
  <c r="BB86" i="33"/>
  <c r="BC86" i="33" s="1"/>
  <c r="BB87" i="33"/>
  <c r="BC87" i="33" s="1"/>
  <c r="BB88" i="33"/>
  <c r="BC88" i="33" s="1"/>
  <c r="BB89" i="33"/>
  <c r="BC89" i="33" s="1"/>
  <c r="BB90" i="33"/>
  <c r="BC90" i="33" s="1"/>
  <c r="AB145" i="44"/>
  <c r="AC145" i="44" s="1"/>
  <c r="AB154" i="42"/>
  <c r="AC154" i="42" s="1"/>
  <c r="AB48" i="38"/>
  <c r="AC48" i="38" s="1"/>
  <c r="AB30" i="37"/>
  <c r="AC30" i="37" s="1"/>
  <c r="AB80" i="37"/>
  <c r="AC80" i="37" s="1"/>
  <c r="AB119" i="36"/>
  <c r="AC119" i="36" s="1"/>
  <c r="AO50" i="43"/>
  <c r="AP50" i="43" s="1"/>
  <c r="AO165" i="42"/>
  <c r="AP165" i="42" s="1"/>
  <c r="AO77" i="41"/>
  <c r="AP77" i="41" s="1"/>
  <c r="AO83" i="41"/>
  <c r="AP83" i="41" s="1"/>
  <c r="AB16" i="37"/>
  <c r="AC16" i="37" s="1"/>
  <c r="AB105" i="36"/>
  <c r="AC105" i="36" s="1"/>
  <c r="AO37" i="42"/>
  <c r="AP37" i="42" s="1"/>
  <c r="AO39" i="40"/>
  <c r="AP39" i="40" s="1"/>
  <c r="AO41" i="40"/>
  <c r="AP41" i="40" s="1"/>
  <c r="AO103" i="40"/>
  <c r="AP103" i="40" s="1"/>
  <c r="AO105" i="40"/>
  <c r="AP105" i="40" s="1"/>
  <c r="AO25" i="39"/>
  <c r="AP25" i="39" s="1"/>
  <c r="AO65" i="38"/>
  <c r="AP65" i="38" s="1"/>
  <c r="AO67" i="38"/>
  <c r="AP67" i="38" s="1"/>
  <c r="AO26" i="36"/>
  <c r="AP26" i="36" s="1"/>
  <c r="AO28" i="36"/>
  <c r="AP28" i="36" s="1"/>
  <c r="BB72" i="42"/>
  <c r="BC72" i="42" s="1"/>
  <c r="AB61" i="45"/>
  <c r="AC61" i="45" s="1"/>
  <c r="AB61" i="43"/>
  <c r="AC61" i="43" s="1"/>
  <c r="AB63" i="43"/>
  <c r="AC63" i="43" s="1"/>
  <c r="AB182" i="42"/>
  <c r="AC182" i="42" s="1"/>
  <c r="AB184" i="42"/>
  <c r="AC184" i="42" s="1"/>
  <c r="AB246" i="42"/>
  <c r="AC246" i="42" s="1"/>
  <c r="AB248" i="42"/>
  <c r="AC248" i="42" s="1"/>
  <c r="AB270" i="42"/>
  <c r="AC270" i="42" s="1"/>
  <c r="AB132" i="39"/>
  <c r="AC132" i="39" s="1"/>
  <c r="AB80" i="38"/>
  <c r="AC80" i="38" s="1"/>
  <c r="AB94" i="38"/>
  <c r="AC94" i="38" s="1"/>
  <c r="AO103" i="44"/>
  <c r="AP103" i="44" s="1"/>
  <c r="AO80" i="43"/>
  <c r="AP80" i="43" s="1"/>
  <c r="AO82" i="43"/>
  <c r="AP82" i="43" s="1"/>
  <c r="AO69" i="42"/>
  <c r="AP69" i="42" s="1"/>
  <c r="AO197" i="42"/>
  <c r="AP197" i="42" s="1"/>
  <c r="AO256" i="42"/>
  <c r="AP256" i="42" s="1"/>
  <c r="AO257" i="42"/>
  <c r="AP257" i="42" s="1"/>
  <c r="AO258" i="42"/>
  <c r="AP258" i="42" s="1"/>
  <c r="AO259" i="42"/>
  <c r="AP259" i="42" s="1"/>
  <c r="AO262" i="42"/>
  <c r="AP262" i="42" s="1"/>
  <c r="AO264" i="42"/>
  <c r="AP264" i="42" s="1"/>
  <c r="AO265" i="42"/>
  <c r="AP265" i="42" s="1"/>
  <c r="AO266" i="42"/>
  <c r="AP266" i="42" s="1"/>
  <c r="AO267" i="42"/>
  <c r="AP267" i="42" s="1"/>
  <c r="AO19" i="41"/>
  <c r="AP19" i="41" s="1"/>
  <c r="AO24" i="41"/>
  <c r="AP24" i="41" s="1"/>
  <c r="AO35" i="41"/>
  <c r="AP35" i="41" s="1"/>
  <c r="AO37" i="41"/>
  <c r="AP37" i="41" s="1"/>
  <c r="AO55" i="40"/>
  <c r="AP55" i="40" s="1"/>
  <c r="AO57" i="40"/>
  <c r="AP57" i="40" s="1"/>
  <c r="AO71" i="40"/>
  <c r="AP71" i="40" s="1"/>
  <c r="AO119" i="40"/>
  <c r="AP119" i="40" s="1"/>
  <c r="AO121" i="40"/>
  <c r="AP121" i="40" s="1"/>
  <c r="AO135" i="40"/>
  <c r="AP135" i="40" s="1"/>
  <c r="AO33" i="39"/>
  <c r="AP33" i="39" s="1"/>
  <c r="AO35" i="39"/>
  <c r="AP35" i="39" s="1"/>
  <c r="AO113" i="39"/>
  <c r="AP113" i="39" s="1"/>
  <c r="AO115" i="39"/>
  <c r="AP115" i="39" s="1"/>
  <c r="AO129" i="39"/>
  <c r="AP129" i="39" s="1"/>
  <c r="AO144" i="39"/>
  <c r="AP144" i="39" s="1"/>
  <c r="AO150" i="39"/>
  <c r="AP150" i="39" s="1"/>
  <c r="AO151" i="39"/>
  <c r="AP151" i="39" s="1"/>
  <c r="AO152" i="39"/>
  <c r="AP152" i="39" s="1"/>
  <c r="AO23" i="37"/>
  <c r="AP23" i="37" s="1"/>
  <c r="AO20" i="34"/>
  <c r="AP20" i="34" s="1"/>
  <c r="AB125" i="45"/>
  <c r="AC125" i="45" s="1"/>
  <c r="AB127" i="45"/>
  <c r="AC127" i="45" s="1"/>
  <c r="AB9" i="44"/>
  <c r="AC9" i="44" s="1"/>
  <c r="AB11" i="44"/>
  <c r="AC11" i="44" s="1"/>
  <c r="AB43" i="44"/>
  <c r="AC43" i="44" s="1"/>
  <c r="AB45" i="44"/>
  <c r="AC45" i="44" s="1"/>
  <c r="AB46" i="44"/>
  <c r="AC46" i="44" s="1"/>
  <c r="AB47" i="44"/>
  <c r="AC47" i="44" s="1"/>
  <c r="AB51" i="44"/>
  <c r="AC51" i="44" s="1"/>
  <c r="AB53" i="44"/>
  <c r="AC53" i="44" s="1"/>
  <c r="AB54" i="44"/>
  <c r="AC54" i="44" s="1"/>
  <c r="AB55" i="44"/>
  <c r="AC55" i="44" s="1"/>
  <c r="AB57" i="44"/>
  <c r="AC57" i="44" s="1"/>
  <c r="AB61" i="44"/>
  <c r="AC61" i="44" s="1"/>
  <c r="AB62" i="44"/>
  <c r="AC62" i="44" s="1"/>
  <c r="AB65" i="44"/>
  <c r="AC65" i="44" s="1"/>
  <c r="AB67" i="44"/>
  <c r="AC67" i="44" s="1"/>
  <c r="AB69" i="44"/>
  <c r="AC69" i="44" s="1"/>
  <c r="AB70" i="44"/>
  <c r="AC70" i="44" s="1"/>
  <c r="AB71" i="44"/>
  <c r="AC71" i="44" s="1"/>
  <c r="AB74" i="44"/>
  <c r="AC74" i="44" s="1"/>
  <c r="AB75" i="44"/>
  <c r="AC75" i="44" s="1"/>
  <c r="AB85" i="44"/>
  <c r="AC85" i="44" s="1"/>
  <c r="AB86" i="44"/>
  <c r="AC86" i="44" s="1"/>
  <c r="AB87" i="44"/>
  <c r="AC87" i="44" s="1"/>
  <c r="AB91" i="44"/>
  <c r="AC91" i="44" s="1"/>
  <c r="AB93" i="44"/>
  <c r="AC93" i="44" s="1"/>
  <c r="AB94" i="44"/>
  <c r="AC94" i="44" s="1"/>
  <c r="AB95" i="44"/>
  <c r="AC95" i="44" s="1"/>
  <c r="AB98" i="44"/>
  <c r="AC98" i="44" s="1"/>
  <c r="AB99" i="44"/>
  <c r="AC99" i="44" s="1"/>
  <c r="AB101" i="44"/>
  <c r="AC101" i="44" s="1"/>
  <c r="AB102" i="44"/>
  <c r="AC102" i="44" s="1"/>
  <c r="AB103" i="44"/>
  <c r="AC103" i="44" s="1"/>
  <c r="AB106" i="44"/>
  <c r="AC106" i="44" s="1"/>
  <c r="AB107" i="44"/>
  <c r="AC107" i="44" s="1"/>
  <c r="AB123" i="44"/>
  <c r="AC123" i="44" s="1"/>
  <c r="AB125" i="44"/>
  <c r="AC125" i="44" s="1"/>
  <c r="AB126" i="44"/>
  <c r="AC126" i="44" s="1"/>
  <c r="AB26" i="42"/>
  <c r="AC26" i="42" s="1"/>
  <c r="AB36" i="42"/>
  <c r="AC36" i="42" s="1"/>
  <c r="AB37" i="42"/>
  <c r="AC37" i="42" s="1"/>
  <c r="AB38" i="42"/>
  <c r="AC38" i="42" s="1"/>
  <c r="AB42" i="42"/>
  <c r="AC42" i="42" s="1"/>
  <c r="AB44" i="42"/>
  <c r="AC44" i="42" s="1"/>
  <c r="AB45" i="42"/>
  <c r="AC45" i="42" s="1"/>
  <c r="AB46" i="42"/>
  <c r="AC46" i="42" s="1"/>
  <c r="AB49" i="42"/>
  <c r="AC49" i="42" s="1"/>
  <c r="AB50" i="42"/>
  <c r="AC50" i="42" s="1"/>
  <c r="AB52" i="42"/>
  <c r="AC52" i="42" s="1"/>
  <c r="AB53" i="42"/>
  <c r="AC53" i="42" s="1"/>
  <c r="AB54" i="42"/>
  <c r="AC54" i="42" s="1"/>
  <c r="AB57" i="42"/>
  <c r="AC57" i="42" s="1"/>
  <c r="AB58" i="42"/>
  <c r="AC58" i="42" s="1"/>
  <c r="AB68" i="42"/>
  <c r="AC68" i="42" s="1"/>
  <c r="AB69" i="42"/>
  <c r="AC69" i="42" s="1"/>
  <c r="AB70" i="42"/>
  <c r="AC70" i="42" s="1"/>
  <c r="AB77" i="42"/>
  <c r="AC77" i="42" s="1"/>
  <c r="AB78" i="42"/>
  <c r="AC78" i="42" s="1"/>
  <c r="AB85" i="42"/>
  <c r="AC85" i="42" s="1"/>
  <c r="AB36" i="41"/>
  <c r="AC36" i="41" s="1"/>
  <c r="AB37" i="41"/>
  <c r="AC37" i="41" s="1"/>
  <c r="AB41" i="41"/>
  <c r="AC41" i="41" s="1"/>
  <c r="AB44" i="41"/>
  <c r="AC44" i="41" s="1"/>
  <c r="AB45" i="41"/>
  <c r="AC45" i="41" s="1"/>
  <c r="AB49" i="41"/>
  <c r="AC49" i="41" s="1"/>
  <c r="AB52" i="41"/>
  <c r="AC52" i="41" s="1"/>
  <c r="AB53" i="41"/>
  <c r="AC53" i="41" s="1"/>
  <c r="AB57" i="41"/>
  <c r="AC57" i="41" s="1"/>
  <c r="AB150" i="39"/>
  <c r="AC150" i="39" s="1"/>
  <c r="AB8" i="38"/>
  <c r="AC8" i="38" s="1"/>
  <c r="AB11" i="38"/>
  <c r="AC11" i="38" s="1"/>
  <c r="AB12" i="38"/>
  <c r="AC12" i="38" s="1"/>
  <c r="AB13" i="38"/>
  <c r="AC13" i="38" s="1"/>
  <c r="AB14" i="38"/>
  <c r="AC14" i="38" s="1"/>
  <c r="AB35" i="38"/>
  <c r="AC35" i="38" s="1"/>
  <c r="AB36" i="38"/>
  <c r="AC36" i="38" s="1"/>
  <c r="AB37" i="38"/>
  <c r="AC37" i="38" s="1"/>
  <c r="AB38" i="38"/>
  <c r="AC38" i="38" s="1"/>
  <c r="AB40" i="38"/>
  <c r="AC40" i="38" s="1"/>
  <c r="AB43" i="38"/>
  <c r="AC43" i="38" s="1"/>
  <c r="AB44" i="38"/>
  <c r="AC44" i="38" s="1"/>
  <c r="AB45" i="38"/>
  <c r="AC45" i="38" s="1"/>
  <c r="AB8" i="37"/>
  <c r="AC8" i="37" s="1"/>
  <c r="AB10" i="37"/>
  <c r="AC10" i="37" s="1"/>
  <c r="AB11" i="37"/>
  <c r="AC11" i="37" s="1"/>
  <c r="AB12" i="37"/>
  <c r="AC12" i="37" s="1"/>
  <c r="AB13" i="37"/>
  <c r="AC13" i="37" s="1"/>
  <c r="AB41" i="36"/>
  <c r="AC41" i="36" s="1"/>
  <c r="AB55" i="36"/>
  <c r="AC55" i="36" s="1"/>
  <c r="AB92" i="36"/>
  <c r="AC92" i="36" s="1"/>
  <c r="AB93" i="36"/>
  <c r="AC93" i="36" s="1"/>
  <c r="AB94" i="36"/>
  <c r="AC94" i="36" s="1"/>
  <c r="AB95" i="36"/>
  <c r="AC95" i="36" s="1"/>
  <c r="AB97" i="36"/>
  <c r="AC97" i="36" s="1"/>
  <c r="AB99" i="36"/>
  <c r="AC99" i="36" s="1"/>
  <c r="AB100" i="36"/>
  <c r="AC100" i="36" s="1"/>
  <c r="AB101" i="36"/>
  <c r="AC101" i="36" s="1"/>
  <c r="AB102" i="36"/>
  <c r="AC102" i="36" s="1"/>
  <c r="AB19" i="35"/>
  <c r="AC19" i="35" s="1"/>
  <c r="AB37" i="35"/>
  <c r="AC37" i="35" s="1"/>
  <c r="AB8" i="34"/>
  <c r="AC8" i="34" s="1"/>
  <c r="AB9" i="34"/>
  <c r="AC9" i="34" s="1"/>
  <c r="AB10" i="34"/>
  <c r="AC10" i="34" s="1"/>
  <c r="AB12" i="34"/>
  <c r="AC12" i="34" s="1"/>
  <c r="AB15" i="34"/>
  <c r="AC15" i="34" s="1"/>
  <c r="AB16" i="34"/>
  <c r="AC16" i="34" s="1"/>
  <c r="AB20" i="34"/>
  <c r="AC20" i="34" s="1"/>
  <c r="AB32" i="34"/>
  <c r="AC32" i="34" s="1"/>
  <c r="AB33" i="34"/>
  <c r="AC33" i="34" s="1"/>
  <c r="AB36" i="34"/>
  <c r="AC36" i="34" s="1"/>
  <c r="AB40" i="34"/>
  <c r="AC40" i="34" s="1"/>
  <c r="AB41" i="34"/>
  <c r="AC41" i="34" s="1"/>
  <c r="AB43" i="34"/>
  <c r="AC43" i="34" s="1"/>
  <c r="AB45" i="34"/>
  <c r="AC45" i="34" s="1"/>
  <c r="AB47" i="34"/>
  <c r="AC47" i="34" s="1"/>
  <c r="AB53" i="34"/>
  <c r="AC53" i="34" s="1"/>
  <c r="AB57" i="34"/>
  <c r="AC57" i="34" s="1"/>
  <c r="AB61" i="34"/>
  <c r="AC61" i="34" s="1"/>
  <c r="AB69" i="34"/>
  <c r="AC69" i="34" s="1"/>
  <c r="AB73" i="34"/>
  <c r="AC73" i="34" s="1"/>
  <c r="AB85" i="34"/>
  <c r="AC85" i="34" s="1"/>
  <c r="AB89" i="34"/>
  <c r="AC89" i="34" s="1"/>
  <c r="AB93" i="34"/>
  <c r="AC93" i="34" s="1"/>
  <c r="AB101" i="34"/>
  <c r="AC101" i="34" s="1"/>
  <c r="AB105" i="34"/>
  <c r="AC105" i="34" s="1"/>
  <c r="AB109" i="34"/>
  <c r="AC109" i="34" s="1"/>
  <c r="AB117" i="34"/>
  <c r="AC117" i="34" s="1"/>
  <c r="AB121" i="34"/>
  <c r="AC121" i="34" s="1"/>
  <c r="AB133" i="34"/>
  <c r="AC133" i="34" s="1"/>
  <c r="AB137" i="34"/>
  <c r="AC137" i="34" s="1"/>
  <c r="AB149" i="34"/>
  <c r="AC149" i="34" s="1"/>
  <c r="AB153" i="34"/>
  <c r="AC153" i="34" s="1"/>
  <c r="AB157" i="34"/>
  <c r="AC157" i="34" s="1"/>
  <c r="AB165" i="34"/>
  <c r="AC165" i="34" s="1"/>
  <c r="AB169" i="34"/>
  <c r="AC169" i="34" s="1"/>
  <c r="AB173" i="34"/>
  <c r="AC173" i="34" s="1"/>
  <c r="AB181" i="34"/>
  <c r="AC181" i="34" s="1"/>
  <c r="AB186" i="34"/>
  <c r="AC186" i="34" s="1"/>
  <c r="AB189" i="34"/>
  <c r="AC189" i="34" s="1"/>
  <c r="AB190" i="34"/>
  <c r="AC190" i="34" s="1"/>
  <c r="AB191" i="34"/>
  <c r="AC191" i="34" s="1"/>
  <c r="AB195" i="34"/>
  <c r="AC195" i="34" s="1"/>
  <c r="AB118" i="33"/>
  <c r="AC118" i="33" s="1"/>
  <c r="AO111" i="44"/>
  <c r="AP111" i="44" s="1"/>
  <c r="AO112" i="44"/>
  <c r="AP112" i="44" s="1"/>
  <c r="AO115" i="44"/>
  <c r="AP115" i="44" s="1"/>
  <c r="AO116" i="44"/>
  <c r="AP116" i="44" s="1"/>
  <c r="AO117" i="44"/>
  <c r="AP117" i="44" s="1"/>
  <c r="AO118" i="44"/>
  <c r="AP118" i="44" s="1"/>
  <c r="AO119" i="44"/>
  <c r="AP119" i="44" s="1"/>
  <c r="AO120" i="44"/>
  <c r="AP120" i="44" s="1"/>
  <c r="AO122" i="44"/>
  <c r="AP122" i="44" s="1"/>
  <c r="AO125" i="44"/>
  <c r="AP125" i="44" s="1"/>
  <c r="AO126" i="44"/>
  <c r="AP126" i="44" s="1"/>
  <c r="AO127" i="44"/>
  <c r="AP127" i="44" s="1"/>
  <c r="AO128" i="44"/>
  <c r="AP128" i="44" s="1"/>
  <c r="AO129" i="44"/>
  <c r="AP129" i="44" s="1"/>
  <c r="AO130" i="44"/>
  <c r="AP130" i="44" s="1"/>
  <c r="AO132" i="44"/>
  <c r="AP132" i="44" s="1"/>
  <c r="AO133" i="44"/>
  <c r="AP133" i="44" s="1"/>
  <c r="AO134" i="44"/>
  <c r="AP134" i="44" s="1"/>
  <c r="AO137" i="44"/>
  <c r="AP137" i="44" s="1"/>
  <c r="AO138" i="44"/>
  <c r="AP138" i="44" s="1"/>
  <c r="AO140" i="44"/>
  <c r="AP140" i="44" s="1"/>
  <c r="AO142" i="44"/>
  <c r="AP142" i="44" s="1"/>
  <c r="AO144" i="44"/>
  <c r="AP144" i="44" s="1"/>
  <c r="AO145" i="44"/>
  <c r="AP145" i="44" s="1"/>
  <c r="AO15" i="42"/>
  <c r="AP15" i="42" s="1"/>
  <c r="AO16" i="42"/>
  <c r="AP16" i="42" s="1"/>
  <c r="AO17" i="42"/>
  <c r="AP17" i="42" s="1"/>
  <c r="AO18" i="42"/>
  <c r="AP18" i="42" s="1"/>
  <c r="AO19" i="42"/>
  <c r="AP19" i="42" s="1"/>
  <c r="AO21" i="42"/>
  <c r="AP21" i="42" s="1"/>
  <c r="AO23" i="42"/>
  <c r="AP23" i="42" s="1"/>
  <c r="AO24" i="42"/>
  <c r="AP24" i="42" s="1"/>
  <c r="AO25" i="42"/>
  <c r="AP25" i="42" s="1"/>
  <c r="AO26" i="42"/>
  <c r="AP26" i="42" s="1"/>
  <c r="AO27" i="42"/>
  <c r="AP27" i="42" s="1"/>
  <c r="AO101" i="42"/>
  <c r="AP101" i="42" s="1"/>
  <c r="AO135" i="42"/>
  <c r="AP135" i="42" s="1"/>
  <c r="AO136" i="42"/>
  <c r="AP136" i="42" s="1"/>
  <c r="AO137" i="42"/>
  <c r="AP137" i="42" s="1"/>
  <c r="AO138" i="42"/>
  <c r="AP138" i="42" s="1"/>
  <c r="AO139" i="42"/>
  <c r="AP139" i="42" s="1"/>
  <c r="AO141" i="42"/>
  <c r="AP141" i="42" s="1"/>
  <c r="AO143" i="42"/>
  <c r="AP143" i="42" s="1"/>
  <c r="AO144" i="42"/>
  <c r="AP144" i="42" s="1"/>
  <c r="AO145" i="42"/>
  <c r="AP145" i="42" s="1"/>
  <c r="AO147" i="42"/>
  <c r="AP147" i="42" s="1"/>
  <c r="AO148" i="42"/>
  <c r="AP148" i="42" s="1"/>
  <c r="AO149" i="42"/>
  <c r="AP149" i="42" s="1"/>
  <c r="AO151" i="42"/>
  <c r="AP151" i="42" s="1"/>
  <c r="AO152" i="42"/>
  <c r="AP152" i="42" s="1"/>
  <c r="AO153" i="42"/>
  <c r="AP153" i="42" s="1"/>
  <c r="AO155" i="42"/>
  <c r="AP155" i="42" s="1"/>
  <c r="AO156" i="42"/>
  <c r="AP156" i="42" s="1"/>
  <c r="AO272" i="42"/>
  <c r="AP272" i="42" s="1"/>
  <c r="AO273" i="42"/>
  <c r="AP273" i="42" s="1"/>
  <c r="AO61" i="41"/>
  <c r="AP61" i="41" s="1"/>
  <c r="AO63" i="41"/>
  <c r="AP63" i="41" s="1"/>
  <c r="AO64" i="41"/>
  <c r="AP64" i="41" s="1"/>
  <c r="AO65" i="41"/>
  <c r="AP65" i="41" s="1"/>
  <c r="AO66" i="41"/>
  <c r="AP66" i="41" s="1"/>
  <c r="AO67" i="41"/>
  <c r="AP67" i="41" s="1"/>
  <c r="AO72" i="41"/>
  <c r="AP72" i="41" s="1"/>
  <c r="AO74" i="41"/>
  <c r="AP74" i="41" s="1"/>
  <c r="AO23" i="40"/>
  <c r="AP23" i="40" s="1"/>
  <c r="AO25" i="40"/>
  <c r="AP25" i="40" s="1"/>
  <c r="AO36" i="40"/>
  <c r="AP36" i="40" s="1"/>
  <c r="AO37" i="40"/>
  <c r="AP37" i="40" s="1"/>
  <c r="AO38" i="40"/>
  <c r="AP38" i="40" s="1"/>
  <c r="AO87" i="40"/>
  <c r="AP87" i="40" s="1"/>
  <c r="AO89" i="40"/>
  <c r="AP89" i="40" s="1"/>
  <c r="AO100" i="40"/>
  <c r="AP100" i="40" s="1"/>
  <c r="AO101" i="40"/>
  <c r="AP101" i="40" s="1"/>
  <c r="AO102" i="40"/>
  <c r="AP102" i="40" s="1"/>
  <c r="AO11" i="39"/>
  <c r="AP11" i="39" s="1"/>
  <c r="AO14" i="39"/>
  <c r="AP14" i="39" s="1"/>
  <c r="AO15" i="39"/>
  <c r="AP15" i="39" s="1"/>
  <c r="AO16" i="39"/>
  <c r="AP16" i="39" s="1"/>
  <c r="AO22" i="39"/>
  <c r="AP22" i="39" s="1"/>
  <c r="AO23" i="39"/>
  <c r="AP23" i="39" s="1"/>
  <c r="AO24" i="39"/>
  <c r="AP24" i="39" s="1"/>
  <c r="AO49" i="39"/>
  <c r="AP49" i="39" s="1"/>
  <c r="AO51" i="39"/>
  <c r="AP51" i="39" s="1"/>
  <c r="AO65" i="39"/>
  <c r="AP65" i="39" s="1"/>
  <c r="AO75" i="39"/>
  <c r="AP75" i="39" s="1"/>
  <c r="AO78" i="39"/>
  <c r="AP78" i="39" s="1"/>
  <c r="AO79" i="39"/>
  <c r="AP79" i="39" s="1"/>
  <c r="AO80" i="39"/>
  <c r="AP80" i="39" s="1"/>
  <c r="AO86" i="39"/>
  <c r="AP86" i="39" s="1"/>
  <c r="AO87" i="39"/>
  <c r="AP87" i="39" s="1"/>
  <c r="AO88" i="39"/>
  <c r="AP88" i="39" s="1"/>
  <c r="AO59" i="38"/>
  <c r="AP59" i="38" s="1"/>
  <c r="AO62" i="38"/>
  <c r="AP62" i="38" s="1"/>
  <c r="AO63" i="38"/>
  <c r="AP63" i="38" s="1"/>
  <c r="AO64" i="38"/>
  <c r="AP64" i="38" s="1"/>
  <c r="AO133" i="38"/>
  <c r="AP133" i="38" s="1"/>
  <c r="AO170" i="38"/>
  <c r="AP170" i="38" s="1"/>
  <c r="AO16" i="36"/>
  <c r="AP16" i="36" s="1"/>
  <c r="AO17" i="36"/>
  <c r="AP17" i="36" s="1"/>
  <c r="AO18" i="36"/>
  <c r="AP18" i="36" s="1"/>
  <c r="AO19" i="36"/>
  <c r="AP19" i="36" s="1"/>
  <c r="AO20" i="36"/>
  <c r="AP20" i="36" s="1"/>
  <c r="AO21" i="36"/>
  <c r="AP21" i="36" s="1"/>
  <c r="AO23" i="36"/>
  <c r="AP23" i="36" s="1"/>
  <c r="AO25" i="36"/>
  <c r="AP25" i="36" s="1"/>
  <c r="AO77" i="36"/>
  <c r="AP77" i="36" s="1"/>
  <c r="AO93" i="36"/>
  <c r="AP93" i="36" s="1"/>
  <c r="AO94" i="36"/>
  <c r="AP94" i="36" s="1"/>
  <c r="AO95" i="36"/>
  <c r="AP95" i="36" s="1"/>
  <c r="AO96" i="36"/>
  <c r="AP96" i="36" s="1"/>
  <c r="AO97" i="36"/>
  <c r="AP97" i="36" s="1"/>
  <c r="AO98" i="36"/>
  <c r="AP98" i="36" s="1"/>
  <c r="AO100" i="36"/>
  <c r="AP100" i="36" s="1"/>
  <c r="AO101" i="36"/>
  <c r="AP101" i="36" s="1"/>
  <c r="AO102" i="36"/>
  <c r="AP102" i="36" s="1"/>
  <c r="AO103" i="36"/>
  <c r="AP103" i="36" s="1"/>
  <c r="AO108" i="36"/>
  <c r="AP108" i="36" s="1"/>
  <c r="AO109" i="36"/>
  <c r="AP109" i="36" s="1"/>
  <c r="AO110" i="36"/>
  <c r="AP110" i="36" s="1"/>
  <c r="AO111" i="36"/>
  <c r="AP111" i="36" s="1"/>
  <c r="AO114" i="36"/>
  <c r="AP114" i="36" s="1"/>
  <c r="AO15" i="35"/>
  <c r="AP15" i="35" s="1"/>
  <c r="AO195" i="34"/>
  <c r="AP195" i="34" s="1"/>
  <c r="AO196" i="34"/>
  <c r="AP196" i="34" s="1"/>
  <c r="AO197" i="34"/>
  <c r="AP197" i="34" s="1"/>
  <c r="AO198" i="34"/>
  <c r="AP198" i="34" s="1"/>
  <c r="AO199" i="34"/>
  <c r="AP199" i="34" s="1"/>
  <c r="AO200" i="34"/>
  <c r="AP200" i="34" s="1"/>
  <c r="AO201" i="34"/>
  <c r="AP201" i="34" s="1"/>
  <c r="AO203" i="34"/>
  <c r="AP203" i="34" s="1"/>
  <c r="AO204" i="34"/>
  <c r="AP204" i="34" s="1"/>
  <c r="AO205" i="34"/>
  <c r="AP205" i="34" s="1"/>
  <c r="AO206" i="34"/>
  <c r="AP206" i="34" s="1"/>
  <c r="AO207" i="34"/>
  <c r="AP207" i="34" s="1"/>
  <c r="AO208" i="34"/>
  <c r="AP208" i="34" s="1"/>
  <c r="AO209" i="34"/>
  <c r="AP209" i="34" s="1"/>
  <c r="AO211" i="34"/>
  <c r="AP211" i="34" s="1"/>
  <c r="AO212" i="34"/>
  <c r="AP212" i="34" s="1"/>
  <c r="AO213" i="34"/>
  <c r="AP213" i="34" s="1"/>
  <c r="AO45" i="33"/>
  <c r="AP45" i="33" s="1"/>
  <c r="AO51" i="33"/>
  <c r="AP51" i="33" s="1"/>
  <c r="AO47" i="39"/>
  <c r="AP47" i="39" s="1"/>
  <c r="AO48" i="39"/>
  <c r="AP48" i="39" s="1"/>
  <c r="AO89" i="39"/>
  <c r="AP89" i="39" s="1"/>
  <c r="AO102" i="39"/>
  <c r="AP102" i="39" s="1"/>
  <c r="AO103" i="39"/>
  <c r="AP103" i="39" s="1"/>
  <c r="AO104" i="39"/>
  <c r="AP104" i="39" s="1"/>
  <c r="AO107" i="39"/>
  <c r="AP107" i="39" s="1"/>
  <c r="AO110" i="39"/>
  <c r="AP110" i="39" s="1"/>
  <c r="AO111" i="39"/>
  <c r="AP111" i="39" s="1"/>
  <c r="AO112" i="39"/>
  <c r="AP112" i="39" s="1"/>
  <c r="AO13" i="38"/>
  <c r="AP13" i="38" s="1"/>
  <c r="AO14" i="38"/>
  <c r="AP14" i="38" s="1"/>
  <c r="AO15" i="38"/>
  <c r="AP15" i="38" s="1"/>
  <c r="AO16" i="38"/>
  <c r="AP16" i="38" s="1"/>
  <c r="AO17" i="38"/>
  <c r="AP17" i="38" s="1"/>
  <c r="AO19" i="38"/>
  <c r="AP19" i="38" s="1"/>
  <c r="AO20" i="38"/>
  <c r="AP20" i="38" s="1"/>
  <c r="AO37" i="38"/>
  <c r="AP37" i="38" s="1"/>
  <c r="AO99" i="38"/>
  <c r="AP99" i="38" s="1"/>
  <c r="AO105" i="38"/>
  <c r="AP105" i="38" s="1"/>
  <c r="AO149" i="38"/>
  <c r="AP149" i="38" s="1"/>
  <c r="AO151" i="38"/>
  <c r="AP151" i="38" s="1"/>
  <c r="AO152" i="38"/>
  <c r="AP152" i="38" s="1"/>
  <c r="AO153" i="38"/>
  <c r="AP153" i="38" s="1"/>
  <c r="AO12" i="37"/>
  <c r="AP12" i="37" s="1"/>
  <c r="AO14" i="37"/>
  <c r="AP14" i="37" s="1"/>
  <c r="AO15" i="37"/>
  <c r="AP15" i="37" s="1"/>
  <c r="AO62" i="37"/>
  <c r="AP62" i="37" s="1"/>
  <c r="AO63" i="37"/>
  <c r="AP63" i="37" s="1"/>
  <c r="AO64" i="37"/>
  <c r="AP64" i="37" s="1"/>
  <c r="AO85" i="37"/>
  <c r="AP85" i="37" s="1"/>
  <c r="AO9" i="36"/>
  <c r="AP9" i="36" s="1"/>
  <c r="AO11" i="36"/>
  <c r="AP11" i="36" s="1"/>
  <c r="AO50" i="36"/>
  <c r="AP50" i="36" s="1"/>
  <c r="AO66" i="36"/>
  <c r="AP66" i="36" s="1"/>
  <c r="AO67" i="36"/>
  <c r="AP67" i="36" s="1"/>
  <c r="AO68" i="36"/>
  <c r="AP68" i="36" s="1"/>
  <c r="AO69" i="36"/>
  <c r="AP69" i="36" s="1"/>
  <c r="AO71" i="36"/>
  <c r="AP71" i="36" s="1"/>
  <c r="AO73" i="36"/>
  <c r="AP73" i="36" s="1"/>
  <c r="AO75" i="36"/>
  <c r="AP75" i="36" s="1"/>
  <c r="AO119" i="36"/>
  <c r="AP119" i="36" s="1"/>
  <c r="AO135" i="36"/>
  <c r="AP135" i="36" s="1"/>
  <c r="AO137" i="36"/>
  <c r="AP137" i="36" s="1"/>
  <c r="AO39" i="35"/>
  <c r="AP39" i="35" s="1"/>
  <c r="AO62" i="34"/>
  <c r="AP62" i="34" s="1"/>
  <c r="AO118" i="34"/>
  <c r="AP118" i="34" s="1"/>
  <c r="AO124" i="34"/>
  <c r="AP124" i="34" s="1"/>
  <c r="AO126" i="34"/>
  <c r="AP126" i="34" s="1"/>
  <c r="AO127" i="34"/>
  <c r="AP127" i="34" s="1"/>
  <c r="AO129" i="34"/>
  <c r="AP129" i="34" s="1"/>
  <c r="AO130" i="34"/>
  <c r="AP130" i="34" s="1"/>
  <c r="AO132" i="34"/>
  <c r="AP132" i="34" s="1"/>
  <c r="AO133" i="34"/>
  <c r="AP133" i="34" s="1"/>
  <c r="AO134" i="34"/>
  <c r="AP134" i="34" s="1"/>
  <c r="AO135" i="34"/>
  <c r="AP135" i="34" s="1"/>
  <c r="AO225" i="34"/>
  <c r="AP225" i="34" s="1"/>
  <c r="BB123" i="45"/>
  <c r="BC123" i="45" s="1"/>
  <c r="BB75" i="43"/>
  <c r="BC75" i="43" s="1"/>
  <c r="BB186" i="42"/>
  <c r="BC186" i="42" s="1"/>
  <c r="BB188" i="42"/>
  <c r="BC188" i="42" s="1"/>
  <c r="BB189" i="42"/>
  <c r="BC189" i="42" s="1"/>
  <c r="BB190" i="42"/>
  <c r="BC190" i="42" s="1"/>
  <c r="BB192" i="42"/>
  <c r="BC192" i="42" s="1"/>
  <c r="BB194" i="42"/>
  <c r="BC194" i="42" s="1"/>
  <c r="BB196" i="42"/>
  <c r="BC196" i="42" s="1"/>
  <c r="BB197" i="42"/>
  <c r="BC197" i="42" s="1"/>
  <c r="BB198" i="42"/>
  <c r="BC198" i="42" s="1"/>
  <c r="BB200" i="42"/>
  <c r="BC200" i="42" s="1"/>
  <c r="BB32" i="40"/>
  <c r="BC32" i="40" s="1"/>
  <c r="BB33" i="40"/>
  <c r="BC33" i="40" s="1"/>
  <c r="AO156" i="34"/>
  <c r="AP156" i="34" s="1"/>
  <c r="AO157" i="34"/>
  <c r="AP157" i="34" s="1"/>
  <c r="AO159" i="34"/>
  <c r="AP159" i="34" s="1"/>
  <c r="AO161" i="34"/>
  <c r="AP161" i="34" s="1"/>
  <c r="AO163" i="34"/>
  <c r="AP163" i="34" s="1"/>
  <c r="AO164" i="34"/>
  <c r="AP164" i="34" s="1"/>
  <c r="AO169" i="34"/>
  <c r="AP169" i="34" s="1"/>
  <c r="AO171" i="34"/>
  <c r="AP171" i="34" s="1"/>
  <c r="AO172" i="34"/>
  <c r="AP172" i="34" s="1"/>
  <c r="AO173" i="34"/>
  <c r="AP173" i="34" s="1"/>
  <c r="AO175" i="34"/>
  <c r="AP175" i="34" s="1"/>
  <c r="AO180" i="34"/>
  <c r="AP180" i="34" s="1"/>
  <c r="AO181" i="34"/>
  <c r="AP181" i="34" s="1"/>
  <c r="AO183" i="34"/>
  <c r="AP183" i="34" s="1"/>
  <c r="BB102" i="41"/>
  <c r="BC102" i="41" s="1"/>
  <c r="BB103" i="41"/>
  <c r="BC103" i="41" s="1"/>
  <c r="BB75" i="40"/>
  <c r="BC75" i="40" s="1"/>
  <c r="BB140" i="40"/>
  <c r="BC140" i="40" s="1"/>
  <c r="BB28" i="38"/>
  <c r="BC28" i="38" s="1"/>
  <c r="BB34" i="38"/>
  <c r="BC34" i="38" s="1"/>
  <c r="BB139" i="34"/>
  <c r="BC139" i="34" s="1"/>
  <c r="BB145" i="34"/>
  <c r="BC145" i="34" s="1"/>
  <c r="BB115" i="33"/>
  <c r="BC115" i="33" s="1"/>
  <c r="AO77" i="33"/>
  <c r="AP77" i="33" s="1"/>
  <c r="BB21" i="43"/>
  <c r="BC21" i="43" s="1"/>
  <c r="AV277" i="42"/>
  <c r="AV7" i="42" s="1"/>
  <c r="BB26" i="42"/>
  <c r="BC26" i="42" s="1"/>
  <c r="BB27" i="42"/>
  <c r="BC27" i="42" s="1"/>
  <c r="BB104" i="42"/>
  <c r="BC104" i="42" s="1"/>
  <c r="BB120" i="42"/>
  <c r="BC120" i="42" s="1"/>
  <c r="BB206" i="42"/>
  <c r="BC206" i="42" s="1"/>
  <c r="BB29" i="41"/>
  <c r="BC29" i="41" s="1"/>
  <c r="BB37" i="40"/>
  <c r="BC37" i="40" s="1"/>
  <c r="BB52" i="38"/>
  <c r="BC52" i="38" s="1"/>
  <c r="BB17" i="36"/>
  <c r="BC17" i="36" s="1"/>
  <c r="AO214" i="34"/>
  <c r="AP214" i="34" s="1"/>
  <c r="AO215" i="34"/>
  <c r="AP215" i="34" s="1"/>
  <c r="AO216" i="34"/>
  <c r="AP216" i="34" s="1"/>
  <c r="AO30" i="33"/>
  <c r="AP30" i="33" s="1"/>
  <c r="AO31" i="33"/>
  <c r="AP31" i="33" s="1"/>
  <c r="AO32" i="33"/>
  <c r="AP32" i="33" s="1"/>
  <c r="AO33" i="33"/>
  <c r="AP33" i="33" s="1"/>
  <c r="AO34" i="33"/>
  <c r="AP34" i="33" s="1"/>
  <c r="AO35" i="33"/>
  <c r="AP35" i="33" s="1"/>
  <c r="AO38" i="33"/>
  <c r="AP38" i="33" s="1"/>
  <c r="AO39" i="33"/>
  <c r="AP39" i="33" s="1"/>
  <c r="AO40" i="33"/>
  <c r="AP40" i="33" s="1"/>
  <c r="AO41" i="33"/>
  <c r="AP41" i="33" s="1"/>
  <c r="AO42" i="33"/>
  <c r="AP42" i="33" s="1"/>
  <c r="AO118" i="33"/>
  <c r="AP118" i="33" s="1"/>
  <c r="AO119" i="33"/>
  <c r="AP119" i="33" s="1"/>
  <c r="BB89" i="45"/>
  <c r="BC89" i="45" s="1"/>
  <c r="BB45" i="43"/>
  <c r="BC45" i="43" s="1"/>
  <c r="BB46" i="43"/>
  <c r="BC46" i="43" s="1"/>
  <c r="BB47" i="43"/>
  <c r="BC47" i="43" s="1"/>
  <c r="BB48" i="43"/>
  <c r="BC48" i="43" s="1"/>
  <c r="BB49" i="43"/>
  <c r="BC49" i="43" s="1"/>
  <c r="BB51" i="43"/>
  <c r="BC51" i="43" s="1"/>
  <c r="BB53" i="43"/>
  <c r="BC53" i="43" s="1"/>
  <c r="BB54" i="43"/>
  <c r="BC54" i="43" s="1"/>
  <c r="BB55" i="43"/>
  <c r="BC55" i="43" s="1"/>
  <c r="BB56" i="43"/>
  <c r="BC56" i="43" s="1"/>
  <c r="BB57" i="43"/>
  <c r="BC57" i="43" s="1"/>
  <c r="BB59" i="43"/>
  <c r="BC59" i="43" s="1"/>
  <c r="BB61" i="43"/>
  <c r="BC61" i="43" s="1"/>
  <c r="BB62" i="43"/>
  <c r="BC62" i="43" s="1"/>
  <c r="BB63" i="43"/>
  <c r="BC63" i="43" s="1"/>
  <c r="BB65" i="43"/>
  <c r="BC65" i="43" s="1"/>
  <c r="BB66" i="43"/>
  <c r="BC66" i="43" s="1"/>
  <c r="BB34" i="42"/>
  <c r="BC34" i="42" s="1"/>
  <c r="BB35" i="42"/>
  <c r="BC35" i="42" s="1"/>
  <c r="BB36" i="42"/>
  <c r="BC36" i="42" s="1"/>
  <c r="BB38" i="42"/>
  <c r="BC38" i="42" s="1"/>
  <c r="BB39" i="42"/>
  <c r="BC39" i="42" s="1"/>
  <c r="BB40" i="42"/>
  <c r="BC40" i="42" s="1"/>
  <c r="BB42" i="42"/>
  <c r="BC42" i="42" s="1"/>
  <c r="BB43" i="42"/>
  <c r="BC43" i="42" s="1"/>
  <c r="BB44" i="42"/>
  <c r="BC44" i="42" s="1"/>
  <c r="BB47" i="42"/>
  <c r="BC47" i="42" s="1"/>
  <c r="BB48" i="42"/>
  <c r="BC48" i="42" s="1"/>
  <c r="BB50" i="42"/>
  <c r="BC50" i="42" s="1"/>
  <c r="BB51" i="42"/>
  <c r="BC51" i="42" s="1"/>
  <c r="BB52" i="42"/>
  <c r="BC52" i="42" s="1"/>
  <c r="BB54" i="42"/>
  <c r="BC54" i="42" s="1"/>
  <c r="BB55" i="42"/>
  <c r="BC55" i="42" s="1"/>
  <c r="BB56" i="42"/>
  <c r="BC56" i="42" s="1"/>
  <c r="BB58" i="42"/>
  <c r="BC58" i="42" s="1"/>
  <c r="BB59" i="42"/>
  <c r="BC59" i="42" s="1"/>
  <c r="BB60" i="42"/>
  <c r="BC60" i="42" s="1"/>
  <c r="BB62" i="42"/>
  <c r="BC62" i="42" s="1"/>
  <c r="BB63" i="42"/>
  <c r="BC63" i="42" s="1"/>
  <c r="BB154" i="42"/>
  <c r="BC154" i="42" s="1"/>
  <c r="BB155" i="42"/>
  <c r="BC155" i="42" s="1"/>
  <c r="BB156" i="42"/>
  <c r="BC156" i="42" s="1"/>
  <c r="BB158" i="42"/>
  <c r="BC158" i="42" s="1"/>
  <c r="BB159" i="42"/>
  <c r="BC159" i="42" s="1"/>
  <c r="BB160" i="42"/>
  <c r="BC160" i="42" s="1"/>
  <c r="BB163" i="42"/>
  <c r="BC163" i="42" s="1"/>
  <c r="BB164" i="42"/>
  <c r="BC164" i="42" s="1"/>
  <c r="BB166" i="42"/>
  <c r="BC166" i="42" s="1"/>
  <c r="BB167" i="42"/>
  <c r="BC167" i="42" s="1"/>
  <c r="BB168" i="42"/>
  <c r="BC168" i="42" s="1"/>
  <c r="BB170" i="42"/>
  <c r="BC170" i="42" s="1"/>
  <c r="BB171" i="42"/>
  <c r="BC171" i="42" s="1"/>
  <c r="BB172" i="42"/>
  <c r="BC172" i="42" s="1"/>
  <c r="BB174" i="42"/>
  <c r="BC174" i="42" s="1"/>
  <c r="BB175" i="42"/>
  <c r="BC175" i="42" s="1"/>
  <c r="BB238" i="42"/>
  <c r="BC238" i="42" s="1"/>
  <c r="BB242" i="42"/>
  <c r="BC242" i="42" s="1"/>
  <c r="BB244" i="42"/>
  <c r="BC244" i="42" s="1"/>
  <c r="BB248" i="42"/>
  <c r="BC248" i="42" s="1"/>
  <c r="BB252" i="42"/>
  <c r="BC252" i="42" s="1"/>
  <c r="BB254" i="42"/>
  <c r="BC254" i="42" s="1"/>
  <c r="BB256" i="42"/>
  <c r="BC256" i="42" s="1"/>
  <c r="BB258" i="42"/>
  <c r="BC258" i="42" s="1"/>
  <c r="BB260" i="42"/>
  <c r="BC260" i="42" s="1"/>
  <c r="BB264" i="42"/>
  <c r="BC264" i="42" s="1"/>
  <c r="BB72" i="41"/>
  <c r="BC72" i="41" s="1"/>
  <c r="BB73" i="41"/>
  <c r="BC73" i="41" s="1"/>
  <c r="BB74" i="41"/>
  <c r="BC74" i="41" s="1"/>
  <c r="BB75" i="41"/>
  <c r="BC75" i="41" s="1"/>
  <c r="BB76" i="41"/>
  <c r="BC76" i="41" s="1"/>
  <c r="BB77" i="41"/>
  <c r="BC77" i="41" s="1"/>
  <c r="BB80" i="41"/>
  <c r="BC80" i="41" s="1"/>
  <c r="BB81" i="41"/>
  <c r="BC81" i="41" s="1"/>
  <c r="BB82" i="41"/>
  <c r="BC82" i="41" s="1"/>
  <c r="BB83" i="41"/>
  <c r="BC83" i="41" s="1"/>
  <c r="BB84" i="41"/>
  <c r="BC84" i="41" s="1"/>
  <c r="BB85" i="41"/>
  <c r="BC85" i="41" s="1"/>
  <c r="BB88" i="41"/>
  <c r="BC88" i="41" s="1"/>
  <c r="BB89" i="41"/>
  <c r="BC89" i="41" s="1"/>
  <c r="BB90" i="41"/>
  <c r="BC90" i="41" s="1"/>
  <c r="BB91" i="41"/>
  <c r="BC91" i="41" s="1"/>
  <c r="BB92" i="41"/>
  <c r="BC92" i="41" s="1"/>
  <c r="BB24" i="40"/>
  <c r="BC24" i="40" s="1"/>
  <c r="BB25" i="40"/>
  <c r="BC25" i="40" s="1"/>
  <c r="BB55" i="40"/>
  <c r="BC55" i="40" s="1"/>
  <c r="BB56" i="40"/>
  <c r="BC56" i="40" s="1"/>
  <c r="BB57" i="40"/>
  <c r="BC57" i="40" s="1"/>
  <c r="BB59" i="40"/>
  <c r="BC59" i="40" s="1"/>
  <c r="BB99" i="40"/>
  <c r="BC99" i="40" s="1"/>
  <c r="BB112" i="40"/>
  <c r="BC112" i="40" s="1"/>
  <c r="BB113" i="40"/>
  <c r="BC113" i="40" s="1"/>
  <c r="BB116" i="40"/>
  <c r="BC116" i="40" s="1"/>
  <c r="BB117" i="40"/>
  <c r="BC117" i="40" s="1"/>
  <c r="BB121" i="40"/>
  <c r="BC121" i="40" s="1"/>
  <c r="BB122" i="40"/>
  <c r="BC122" i="40" s="1"/>
  <c r="BB128" i="40"/>
  <c r="BC128" i="40" s="1"/>
  <c r="BB129" i="40"/>
  <c r="BC129" i="40" s="1"/>
  <c r="BB130" i="40"/>
  <c r="BC130" i="40" s="1"/>
  <c r="BB131" i="40"/>
  <c r="BC131" i="40" s="1"/>
  <c r="BB13" i="38"/>
  <c r="BC13" i="38" s="1"/>
  <c r="BB14" i="38"/>
  <c r="BC14" i="38" s="1"/>
  <c r="BB15" i="38"/>
  <c r="BC15" i="38" s="1"/>
  <c r="BB16" i="38"/>
  <c r="BC16" i="38" s="1"/>
  <c r="BB17" i="38"/>
  <c r="BC17" i="38" s="1"/>
  <c r="BB18" i="38"/>
  <c r="BC18" i="38" s="1"/>
  <c r="BB20" i="38"/>
  <c r="BC20" i="38" s="1"/>
  <c r="BB23" i="38"/>
  <c r="BC23" i="38" s="1"/>
  <c r="BB24" i="38"/>
  <c r="BC24" i="38" s="1"/>
  <c r="BB25" i="38"/>
  <c r="BC25" i="38" s="1"/>
  <c r="BB100" i="38"/>
  <c r="BC100" i="38" s="1"/>
  <c r="BB103" i="38"/>
  <c r="BC103" i="38" s="1"/>
  <c r="BB104" i="38"/>
  <c r="BC104" i="38" s="1"/>
  <c r="BB105" i="38"/>
  <c r="BC105" i="38" s="1"/>
  <c r="BB106" i="38"/>
  <c r="BC106" i="38" s="1"/>
  <c r="BB107" i="38"/>
  <c r="BC107" i="38" s="1"/>
  <c r="BB135" i="38"/>
  <c r="BC135" i="38" s="1"/>
  <c r="BB136" i="38"/>
  <c r="BC136" i="38" s="1"/>
  <c r="BB137" i="38"/>
  <c r="BC137" i="38" s="1"/>
  <c r="BB138" i="38"/>
  <c r="BC138" i="38" s="1"/>
  <c r="BB139" i="38"/>
  <c r="BC139" i="38" s="1"/>
  <c r="BB140" i="38"/>
  <c r="BC140" i="38" s="1"/>
  <c r="BB71" i="37"/>
  <c r="BC71" i="37" s="1"/>
  <c r="BB72" i="37"/>
  <c r="BC72" i="37" s="1"/>
  <c r="BB75" i="37"/>
  <c r="BC75" i="37" s="1"/>
  <c r="BB76" i="37"/>
  <c r="BC76" i="37" s="1"/>
  <c r="BB78" i="37"/>
  <c r="BC78" i="37" s="1"/>
  <c r="BB126" i="36"/>
  <c r="BC126" i="36" s="1"/>
  <c r="BB127" i="36"/>
  <c r="BC127" i="36" s="1"/>
  <c r="BB128" i="36"/>
  <c r="BC128" i="36" s="1"/>
  <c r="BB129" i="36"/>
  <c r="BC129" i="36" s="1"/>
  <c r="BB130" i="36"/>
  <c r="BC130" i="36" s="1"/>
  <c r="BB131" i="36"/>
  <c r="BC131" i="36" s="1"/>
  <c r="BB134" i="36"/>
  <c r="BC134" i="36" s="1"/>
  <c r="BB135" i="36"/>
  <c r="BC135" i="36" s="1"/>
  <c r="BB136" i="36"/>
  <c r="BC136" i="36" s="1"/>
  <c r="BB137" i="36"/>
  <c r="BC137" i="36" s="1"/>
  <c r="BB16" i="34"/>
  <c r="BC16" i="34" s="1"/>
  <c r="BB22" i="34"/>
  <c r="BC22" i="34" s="1"/>
  <c r="BB29" i="33"/>
  <c r="BC29" i="33" s="1"/>
  <c r="BB152" i="38"/>
  <c r="BC152" i="38" s="1"/>
  <c r="BB170" i="38"/>
  <c r="BC170" i="38" s="1"/>
  <c r="BB171" i="38"/>
  <c r="BC171" i="38" s="1"/>
  <c r="BB172" i="38"/>
  <c r="BC172" i="38" s="1"/>
  <c r="BB173" i="38"/>
  <c r="BC173" i="38" s="1"/>
  <c r="BB39" i="37"/>
  <c r="BC39" i="37" s="1"/>
  <c r="BB90" i="37"/>
  <c r="BC90" i="37" s="1"/>
  <c r="BB33" i="36"/>
  <c r="BC33" i="36" s="1"/>
  <c r="BB27" i="35"/>
  <c r="BC27" i="35" s="1"/>
  <c r="BB35" i="35"/>
  <c r="BC35" i="35" s="1"/>
  <c r="BB41" i="34"/>
  <c r="BC41" i="34" s="1"/>
  <c r="BB47" i="34"/>
  <c r="BC47" i="34" s="1"/>
  <c r="BB82" i="34"/>
  <c r="BC82" i="34" s="1"/>
  <c r="BB95" i="34"/>
  <c r="BC95" i="34" s="1"/>
  <c r="BB171" i="34"/>
  <c r="BC171" i="34" s="1"/>
  <c r="BB177" i="34"/>
  <c r="BC177" i="34" s="1"/>
  <c r="BB199" i="34"/>
  <c r="BC199" i="34" s="1"/>
  <c r="BB51" i="33"/>
  <c r="BC51" i="33" s="1"/>
  <c r="BB127" i="38"/>
  <c r="BC127" i="38" s="1"/>
  <c r="BB164" i="38"/>
  <c r="BC164" i="38" s="1"/>
  <c r="BB177" i="38"/>
  <c r="BC177" i="38" s="1"/>
  <c r="BB178" i="38"/>
  <c r="BC178" i="38" s="1"/>
  <c r="BB179" i="38"/>
  <c r="BC179" i="38" s="1"/>
  <c r="BB51" i="37"/>
  <c r="BC51" i="37" s="1"/>
  <c r="BB52" i="37"/>
  <c r="BC52" i="37" s="1"/>
  <c r="BB54" i="37"/>
  <c r="BC54" i="37" s="1"/>
  <c r="BB55" i="37"/>
  <c r="BC55" i="37" s="1"/>
  <c r="BB56" i="37"/>
  <c r="BC56" i="37" s="1"/>
  <c r="BB59" i="37"/>
  <c r="BC59" i="37" s="1"/>
  <c r="BB60" i="37"/>
  <c r="BC60" i="37" s="1"/>
  <c r="BB10" i="36"/>
  <c r="BC10" i="36" s="1"/>
  <c r="BB11" i="36"/>
  <c r="BC11" i="36" s="1"/>
  <c r="BB12" i="36"/>
  <c r="BC12" i="36" s="1"/>
  <c r="BB13" i="36"/>
  <c r="BC13" i="36" s="1"/>
  <c r="BB54" i="36"/>
  <c r="BC54" i="36" s="1"/>
  <c r="BB86" i="36"/>
  <c r="BC86" i="36" s="1"/>
  <c r="BB87" i="36"/>
  <c r="BC87" i="36" s="1"/>
  <c r="BB94" i="36"/>
  <c r="BC94" i="36" s="1"/>
  <c r="BB95" i="36"/>
  <c r="BC95" i="36" s="1"/>
  <c r="BB96" i="36"/>
  <c r="BC96" i="36" s="1"/>
  <c r="BB97" i="36"/>
  <c r="BC97" i="36" s="1"/>
  <c r="BB98" i="36"/>
  <c r="BC98" i="36" s="1"/>
  <c r="BB99" i="36"/>
  <c r="BC99" i="36" s="1"/>
  <c r="BB102" i="36"/>
  <c r="BC102" i="36" s="1"/>
  <c r="BB103" i="36"/>
  <c r="BC103" i="36" s="1"/>
  <c r="BB104" i="36"/>
  <c r="BC104" i="36" s="1"/>
  <c r="BB105" i="36"/>
  <c r="BC105" i="36" s="1"/>
  <c r="BB106" i="36"/>
  <c r="BC106" i="36" s="1"/>
  <c r="BB107" i="36"/>
  <c r="BC107" i="36" s="1"/>
  <c r="BB110" i="36"/>
  <c r="BC110" i="36" s="1"/>
  <c r="BB111" i="36"/>
  <c r="BC111" i="36" s="1"/>
  <c r="BB112" i="36"/>
  <c r="BC112" i="36" s="1"/>
  <c r="BB113" i="36"/>
  <c r="BC113" i="36" s="1"/>
  <c r="BB114" i="36"/>
  <c r="BC114" i="36" s="1"/>
  <c r="BB116" i="34"/>
  <c r="BC116" i="34" s="1"/>
  <c r="BB117" i="34"/>
  <c r="BC117" i="34" s="1"/>
  <c r="BB118" i="34"/>
  <c r="BC118" i="34" s="1"/>
  <c r="BB119" i="34"/>
  <c r="BC119" i="34" s="1"/>
  <c r="BB120" i="34"/>
  <c r="BC120" i="34" s="1"/>
  <c r="BB121" i="34"/>
  <c r="BC121" i="34" s="1"/>
  <c r="BB124" i="34"/>
  <c r="BC124" i="34" s="1"/>
  <c r="BB125" i="34"/>
  <c r="BC125" i="34" s="1"/>
  <c r="BB126" i="34"/>
  <c r="BC126" i="34" s="1"/>
  <c r="BB127" i="34"/>
  <c r="BC127" i="34" s="1"/>
  <c r="BB128" i="34"/>
  <c r="BC128" i="34" s="1"/>
  <c r="BB129" i="34"/>
  <c r="BC129" i="34" s="1"/>
  <c r="BB132" i="34"/>
  <c r="BC132" i="34" s="1"/>
  <c r="BB133" i="34"/>
  <c r="BC133" i="34" s="1"/>
  <c r="BB134" i="34"/>
  <c r="BC134" i="34" s="1"/>
  <c r="BB135" i="34"/>
  <c r="BC135" i="34" s="1"/>
  <c r="BB136" i="34"/>
  <c r="BC136" i="34" s="1"/>
  <c r="BB211" i="34"/>
  <c r="BC211" i="34" s="1"/>
  <c r="BB217" i="34"/>
  <c r="BC217" i="34" s="1"/>
  <c r="BB13" i="33"/>
  <c r="BC13" i="33" s="1"/>
  <c r="BB16" i="33"/>
  <c r="BC16" i="33" s="1"/>
  <c r="BB17" i="33"/>
  <c r="BC17" i="33" s="1"/>
  <c r="BB18" i="33"/>
  <c r="BC18" i="33" s="1"/>
  <c r="BB19" i="33"/>
  <c r="BC19" i="33" s="1"/>
  <c r="BB22" i="33"/>
  <c r="BC22" i="33" s="1"/>
  <c r="BB23" i="33"/>
  <c r="BC23" i="33" s="1"/>
  <c r="BB24" i="33"/>
  <c r="BC24" i="33" s="1"/>
  <c r="BB25" i="33"/>
  <c r="BC25" i="33" s="1"/>
  <c r="BB26" i="33"/>
  <c r="BC26" i="33" s="1"/>
  <c r="BB69" i="33"/>
  <c r="BC69" i="33" s="1"/>
  <c r="BB75" i="33"/>
  <c r="BC75" i="33" s="1"/>
  <c r="BB96" i="33"/>
  <c r="BC96" i="33" s="1"/>
  <c r="BB97" i="33"/>
  <c r="BC97" i="33" s="1"/>
  <c r="BB98" i="33"/>
  <c r="BC98" i="33" s="1"/>
  <c r="BB99" i="33"/>
  <c r="BC99" i="33" s="1"/>
  <c r="BB102" i="33"/>
  <c r="BC102" i="33" s="1"/>
  <c r="BB103" i="33"/>
  <c r="BC103" i="33" s="1"/>
  <c r="BB104" i="33"/>
  <c r="BC104" i="33" s="1"/>
  <c r="BB105" i="33"/>
  <c r="BC105" i="33" s="1"/>
  <c r="BB106" i="33"/>
  <c r="BC106" i="33" s="1"/>
  <c r="BB107" i="33"/>
  <c r="BC107" i="33" s="1"/>
  <c r="Y130" i="45"/>
  <c r="Y7" i="45" s="1"/>
  <c r="AB13" i="45"/>
  <c r="AC13" i="45" s="1"/>
  <c r="AB15" i="45"/>
  <c r="AC15" i="45" s="1"/>
  <c r="AB21" i="45"/>
  <c r="AC21" i="45" s="1"/>
  <c r="AB21" i="44"/>
  <c r="AC21" i="44" s="1"/>
  <c r="AB22" i="44"/>
  <c r="AC22" i="44" s="1"/>
  <c r="AB23" i="44"/>
  <c r="AC23" i="44" s="1"/>
  <c r="AB25" i="44"/>
  <c r="AC25" i="44" s="1"/>
  <c r="AB27" i="44"/>
  <c r="AC27" i="44" s="1"/>
  <c r="AB29" i="44"/>
  <c r="AC29" i="44" s="1"/>
  <c r="AB30" i="44"/>
  <c r="AC30" i="44" s="1"/>
  <c r="AB31" i="44"/>
  <c r="AC31" i="44" s="1"/>
  <c r="AB34" i="44"/>
  <c r="AC34" i="44" s="1"/>
  <c r="AB81" i="44"/>
  <c r="AC81" i="44" s="1"/>
  <c r="AB83" i="44"/>
  <c r="AC83" i="44" s="1"/>
  <c r="AB117" i="44"/>
  <c r="AC117" i="44" s="1"/>
  <c r="AB118" i="44"/>
  <c r="AC118" i="44" s="1"/>
  <c r="AB119" i="44"/>
  <c r="AC119" i="44" s="1"/>
  <c r="AB122" i="44"/>
  <c r="AC122" i="44" s="1"/>
  <c r="AB77" i="45"/>
  <c r="AC77" i="45" s="1"/>
  <c r="AB106" i="45"/>
  <c r="AC106" i="45" s="1"/>
  <c r="AB107" i="45"/>
  <c r="AC107" i="45" s="1"/>
  <c r="AB110" i="45"/>
  <c r="AC110" i="45" s="1"/>
  <c r="AB111" i="45"/>
  <c r="AC111" i="45" s="1"/>
  <c r="AB113" i="45"/>
  <c r="AC113" i="45" s="1"/>
  <c r="AB114" i="45"/>
  <c r="AC114" i="45" s="1"/>
  <c r="AB115" i="45"/>
  <c r="AC115" i="45" s="1"/>
  <c r="AB93" i="45"/>
  <c r="AC93" i="45" s="1"/>
  <c r="AB95" i="45"/>
  <c r="AC95" i="45" s="1"/>
  <c r="AB129" i="45"/>
  <c r="AC129" i="45" s="1"/>
  <c r="AB41" i="44"/>
  <c r="AC41" i="44" s="1"/>
  <c r="AB59" i="44"/>
  <c r="AC59" i="44" s="1"/>
  <c r="AB23" i="43"/>
  <c r="AC23" i="43" s="1"/>
  <c r="AB25" i="43"/>
  <c r="AC25" i="43" s="1"/>
  <c r="AB26" i="43"/>
  <c r="AC26" i="43" s="1"/>
  <c r="AB27" i="43"/>
  <c r="AC27" i="43" s="1"/>
  <c r="AB30" i="43"/>
  <c r="AC30" i="43" s="1"/>
  <c r="AB10" i="42"/>
  <c r="AC10" i="42" s="1"/>
  <c r="AB12" i="42"/>
  <c r="AC12" i="42" s="1"/>
  <c r="AB13" i="42"/>
  <c r="AC13" i="42" s="1"/>
  <c r="AB14" i="42"/>
  <c r="AC14" i="42" s="1"/>
  <c r="AB18" i="42"/>
  <c r="AC18" i="42" s="1"/>
  <c r="AB20" i="42"/>
  <c r="AC20" i="42" s="1"/>
  <c r="AB21" i="42"/>
  <c r="AC21" i="42" s="1"/>
  <c r="AB22" i="42"/>
  <c r="AC22" i="42" s="1"/>
  <c r="AB25" i="42"/>
  <c r="AC25" i="42" s="1"/>
  <c r="AB186" i="42"/>
  <c r="AC186" i="42" s="1"/>
  <c r="AB187" i="42"/>
  <c r="AC187" i="42" s="1"/>
  <c r="AB188" i="42"/>
  <c r="AC188" i="42" s="1"/>
  <c r="AB191" i="42"/>
  <c r="AC191" i="42" s="1"/>
  <c r="AB192" i="42"/>
  <c r="AC192" i="42" s="1"/>
  <c r="AB194" i="42"/>
  <c r="AC194" i="42" s="1"/>
  <c r="AB195" i="42"/>
  <c r="AC195" i="42" s="1"/>
  <c r="AB196" i="42"/>
  <c r="AC196" i="42" s="1"/>
  <c r="AB199" i="42"/>
  <c r="AC199" i="42" s="1"/>
  <c r="AB200" i="42"/>
  <c r="AC200" i="42" s="1"/>
  <c r="AB202" i="42"/>
  <c r="AC202" i="42" s="1"/>
  <c r="AB203" i="42"/>
  <c r="AC203" i="42" s="1"/>
  <c r="AB204" i="42"/>
  <c r="AC204" i="42" s="1"/>
  <c r="AB207" i="42"/>
  <c r="AC207" i="42" s="1"/>
  <c r="AB9" i="41"/>
  <c r="AC9" i="41" s="1"/>
  <c r="AB11" i="41"/>
  <c r="AC11" i="41" s="1"/>
  <c r="AB12" i="41"/>
  <c r="AC12" i="41" s="1"/>
  <c r="AB13" i="41"/>
  <c r="AC13" i="41" s="1"/>
  <c r="AB16" i="41"/>
  <c r="AC16" i="41" s="1"/>
  <c r="AB17" i="41"/>
  <c r="AC17" i="41" s="1"/>
  <c r="AB19" i="41"/>
  <c r="AC19" i="41" s="1"/>
  <c r="AB20" i="41"/>
  <c r="AC20" i="41" s="1"/>
  <c r="AB21" i="41"/>
  <c r="AC21" i="41" s="1"/>
  <c r="AB25" i="41"/>
  <c r="AC25" i="41" s="1"/>
  <c r="AB126" i="40"/>
  <c r="AC126" i="40" s="1"/>
  <c r="AB128" i="40"/>
  <c r="AC128" i="40" s="1"/>
  <c r="AB130" i="40"/>
  <c r="AC130" i="40" s="1"/>
  <c r="AB132" i="40"/>
  <c r="AC132" i="40" s="1"/>
  <c r="AB9" i="39"/>
  <c r="AC9" i="39" s="1"/>
  <c r="AB11" i="39"/>
  <c r="AC11" i="39" s="1"/>
  <c r="AB13" i="39"/>
  <c r="AC13" i="39" s="1"/>
  <c r="AB15" i="39"/>
  <c r="AC15" i="39" s="1"/>
  <c r="AB25" i="39"/>
  <c r="AC25" i="39" s="1"/>
  <c r="AB27" i="39"/>
  <c r="AC27" i="39" s="1"/>
  <c r="AB29" i="39"/>
  <c r="AC29" i="39" s="1"/>
  <c r="AB31" i="39"/>
  <c r="AC31" i="39" s="1"/>
  <c r="AB134" i="39"/>
  <c r="AC134" i="39" s="1"/>
  <c r="AB153" i="39"/>
  <c r="AC153" i="39" s="1"/>
  <c r="AB154" i="39"/>
  <c r="AC154" i="39" s="1"/>
  <c r="AB155" i="39"/>
  <c r="AC155" i="39" s="1"/>
  <c r="AB32" i="38"/>
  <c r="AC32" i="38" s="1"/>
  <c r="AB51" i="38"/>
  <c r="AC51" i="38" s="1"/>
  <c r="AB52" i="38"/>
  <c r="AC52" i="38" s="1"/>
  <c r="AB53" i="38"/>
  <c r="AC53" i="38" s="1"/>
  <c r="AB54" i="38"/>
  <c r="AC54" i="38" s="1"/>
  <c r="AB56" i="38"/>
  <c r="AC56" i="38" s="1"/>
  <c r="AB59" i="38"/>
  <c r="AC59" i="38" s="1"/>
  <c r="AB60" i="38"/>
  <c r="AC60" i="38" s="1"/>
  <c r="AB61" i="38"/>
  <c r="AC61" i="38" s="1"/>
  <c r="AB62" i="38"/>
  <c r="AC62" i="38" s="1"/>
  <c r="AB112" i="38"/>
  <c r="AC112" i="38" s="1"/>
  <c r="AB57" i="36"/>
  <c r="AC57" i="36" s="1"/>
  <c r="AB76" i="36"/>
  <c r="AC76" i="36" s="1"/>
  <c r="AB77" i="36"/>
  <c r="AC77" i="36" s="1"/>
  <c r="AB78" i="36"/>
  <c r="AC78" i="36" s="1"/>
  <c r="AB79" i="36"/>
  <c r="AC79" i="36" s="1"/>
  <c r="AB81" i="36"/>
  <c r="AC81" i="36" s="1"/>
  <c r="AB83" i="36"/>
  <c r="AC83" i="36" s="1"/>
  <c r="AB84" i="36"/>
  <c r="AC84" i="36" s="1"/>
  <c r="AB85" i="36"/>
  <c r="AC85" i="36" s="1"/>
  <c r="AB86" i="36"/>
  <c r="AC86" i="36" s="1"/>
  <c r="AB87" i="36"/>
  <c r="AC87" i="36" s="1"/>
  <c r="AB137" i="36"/>
  <c r="AC137" i="36" s="1"/>
  <c r="AB127" i="44"/>
  <c r="AC127" i="44" s="1"/>
  <c r="AB131" i="44"/>
  <c r="AC131" i="44" s="1"/>
  <c r="AB133" i="44"/>
  <c r="AC133" i="44" s="1"/>
  <c r="AB134" i="44"/>
  <c r="AC134" i="44" s="1"/>
  <c r="AB135" i="44"/>
  <c r="AC135" i="44" s="1"/>
  <c r="AB138" i="44"/>
  <c r="AC138" i="44" s="1"/>
  <c r="AB37" i="43"/>
  <c r="AC37" i="43" s="1"/>
  <c r="AB39" i="43"/>
  <c r="AC39" i="43" s="1"/>
  <c r="AB65" i="43"/>
  <c r="AC65" i="43" s="1"/>
  <c r="AB66" i="43"/>
  <c r="AC66" i="43" s="1"/>
  <c r="AB67" i="43"/>
  <c r="AC67" i="43" s="1"/>
  <c r="AB71" i="43"/>
  <c r="AC71" i="43" s="1"/>
  <c r="AB73" i="43"/>
  <c r="AC73" i="43" s="1"/>
  <c r="AB74" i="43"/>
  <c r="AC74" i="43" s="1"/>
  <c r="AB75" i="43"/>
  <c r="AC75" i="43" s="1"/>
  <c r="AB79" i="43"/>
  <c r="AC79" i="43" s="1"/>
  <c r="AB81" i="43"/>
  <c r="AC81" i="43" s="1"/>
  <c r="AB82" i="43"/>
  <c r="AC82" i="43" s="1"/>
  <c r="AB83" i="43"/>
  <c r="AC83" i="43" s="1"/>
  <c r="AB32" i="42"/>
  <c r="AC32" i="42" s="1"/>
  <c r="AB34" i="42"/>
  <c r="AC34" i="42" s="1"/>
  <c r="AB86" i="42"/>
  <c r="AC86" i="42" s="1"/>
  <c r="AB94" i="42"/>
  <c r="AC94" i="42" s="1"/>
  <c r="AB101" i="42"/>
  <c r="AC101" i="42" s="1"/>
  <c r="AB102" i="42"/>
  <c r="AC102" i="42" s="1"/>
  <c r="AB109" i="42"/>
  <c r="AC109" i="42" s="1"/>
  <c r="AB110" i="42"/>
  <c r="AC110" i="42" s="1"/>
  <c r="AB126" i="42"/>
  <c r="AC126" i="42" s="1"/>
  <c r="AB127" i="42"/>
  <c r="AC127" i="42" s="1"/>
  <c r="AB130" i="42"/>
  <c r="AC130" i="42" s="1"/>
  <c r="AB134" i="42"/>
  <c r="AC134" i="42" s="1"/>
  <c r="AB136" i="42"/>
  <c r="AC136" i="42" s="1"/>
  <c r="AB137" i="42"/>
  <c r="AC137" i="42" s="1"/>
  <c r="AB138" i="42"/>
  <c r="AC138" i="42" s="1"/>
  <c r="AB140" i="42"/>
  <c r="AC140" i="42" s="1"/>
  <c r="AB142" i="42"/>
  <c r="AC142" i="42" s="1"/>
  <c r="AB143" i="42"/>
  <c r="AC143" i="42" s="1"/>
  <c r="AB145" i="42"/>
  <c r="AC145" i="42" s="1"/>
  <c r="AB214" i="42"/>
  <c r="AC214" i="42" s="1"/>
  <c r="AB216" i="42"/>
  <c r="AC216" i="42" s="1"/>
  <c r="AB250" i="42"/>
  <c r="AC250" i="42" s="1"/>
  <c r="AB251" i="42"/>
  <c r="AC251" i="42" s="1"/>
  <c r="AB252" i="42"/>
  <c r="AC252" i="42" s="1"/>
  <c r="AB255" i="42"/>
  <c r="AC255" i="42" s="1"/>
  <c r="AB256" i="42"/>
  <c r="AC256" i="42" s="1"/>
  <c r="AB258" i="42"/>
  <c r="AC258" i="42" s="1"/>
  <c r="AB259" i="42"/>
  <c r="AC259" i="42" s="1"/>
  <c r="AB260" i="42"/>
  <c r="AC260" i="42" s="1"/>
  <c r="AB263" i="42"/>
  <c r="AC263" i="42" s="1"/>
  <c r="AB264" i="42"/>
  <c r="AC264" i="42" s="1"/>
  <c r="AB266" i="42"/>
  <c r="AC266" i="42" s="1"/>
  <c r="AB267" i="42"/>
  <c r="AC267" i="42" s="1"/>
  <c r="AB26" i="41"/>
  <c r="AC26" i="41" s="1"/>
  <c r="AB30" i="41"/>
  <c r="AC30" i="41" s="1"/>
  <c r="AB32" i="41"/>
  <c r="AC32" i="41" s="1"/>
  <c r="AB68" i="41"/>
  <c r="AC68" i="41" s="1"/>
  <c r="AB69" i="41"/>
  <c r="AC69" i="41" s="1"/>
  <c r="AB73" i="41"/>
  <c r="AC73" i="41" s="1"/>
  <c r="AB76" i="41"/>
  <c r="AC76" i="41" s="1"/>
  <c r="AB77" i="41"/>
  <c r="AC77" i="41" s="1"/>
  <c r="AB81" i="41"/>
  <c r="AC81" i="41" s="1"/>
  <c r="AB89" i="41"/>
  <c r="AC89" i="41" s="1"/>
  <c r="AB32" i="39"/>
  <c r="AC32" i="39" s="1"/>
  <c r="AB34" i="39"/>
  <c r="AC34" i="39" s="1"/>
  <c r="AB36" i="39"/>
  <c r="AC36" i="39" s="1"/>
  <c r="AB38" i="39"/>
  <c r="AC38" i="39" s="1"/>
  <c r="AB160" i="38"/>
  <c r="AC160" i="38" s="1"/>
  <c r="AB32" i="37"/>
  <c r="AC32" i="37" s="1"/>
  <c r="AB89" i="43"/>
  <c r="AC89" i="43" s="1"/>
  <c r="AB90" i="43"/>
  <c r="AC90" i="43" s="1"/>
  <c r="AB91" i="43"/>
  <c r="AC91" i="43" s="1"/>
  <c r="AB93" i="43"/>
  <c r="AC93" i="43" s="1"/>
  <c r="AB95" i="43"/>
  <c r="AC95" i="43" s="1"/>
  <c r="AB64" i="42"/>
  <c r="AC64" i="42" s="1"/>
  <c r="AB66" i="42"/>
  <c r="AC66" i="42" s="1"/>
  <c r="AB157" i="42"/>
  <c r="AC157" i="42" s="1"/>
  <c r="AB158" i="42"/>
  <c r="AC158" i="42" s="1"/>
  <c r="AB161" i="42"/>
  <c r="AC161" i="42" s="1"/>
  <c r="AB162" i="42"/>
  <c r="AC162" i="42" s="1"/>
  <c r="AB165" i="42"/>
  <c r="AC165" i="42" s="1"/>
  <c r="AB166" i="42"/>
  <c r="AC166" i="42" s="1"/>
  <c r="AB168" i="42"/>
  <c r="AC168" i="42" s="1"/>
  <c r="AB170" i="42"/>
  <c r="AC170" i="42" s="1"/>
  <c r="AB171" i="42"/>
  <c r="AC171" i="42" s="1"/>
  <c r="AB172" i="42"/>
  <c r="AC172" i="42" s="1"/>
  <c r="AB175" i="42"/>
  <c r="AC175" i="42" s="1"/>
  <c r="AB100" i="41"/>
  <c r="AC100" i="41" s="1"/>
  <c r="AB101" i="41"/>
  <c r="AC101" i="41" s="1"/>
  <c r="AB105" i="41"/>
  <c r="AC105" i="41" s="1"/>
  <c r="AB62" i="40"/>
  <c r="AC62" i="40" s="1"/>
  <c r="AB64" i="40"/>
  <c r="AC64" i="40" s="1"/>
  <c r="AB66" i="40"/>
  <c r="AC66" i="40" s="1"/>
  <c r="AB70" i="40"/>
  <c r="AC70" i="40" s="1"/>
  <c r="AB96" i="39"/>
  <c r="AC96" i="39" s="1"/>
  <c r="AB98" i="39"/>
  <c r="AC98" i="39" s="1"/>
  <c r="AB100" i="39"/>
  <c r="AC100" i="39" s="1"/>
  <c r="AB102" i="39"/>
  <c r="AC102" i="39" s="1"/>
  <c r="AB96" i="38"/>
  <c r="AC96" i="38" s="1"/>
  <c r="AB176" i="38"/>
  <c r="AC176" i="38" s="1"/>
  <c r="AB48" i="37"/>
  <c r="AC48" i="37" s="1"/>
  <c r="AB121" i="36"/>
  <c r="AC121" i="36" s="1"/>
  <c r="AB43" i="35"/>
  <c r="AC43" i="35" s="1"/>
  <c r="AB46" i="33"/>
  <c r="AC46" i="33" s="1"/>
  <c r="AB54" i="33"/>
  <c r="AC54" i="33" s="1"/>
  <c r="AB56" i="33"/>
  <c r="AC56" i="33" s="1"/>
  <c r="AO114" i="44"/>
  <c r="AP114" i="44" s="1"/>
  <c r="AO88" i="43"/>
  <c r="AP88" i="43" s="1"/>
  <c r="AO203" i="42"/>
  <c r="AP203" i="42" s="1"/>
  <c r="AO276" i="42"/>
  <c r="AP276" i="42" s="1"/>
  <c r="AO85" i="41"/>
  <c r="AP85" i="41" s="1"/>
  <c r="AO15" i="40"/>
  <c r="AP15" i="40" s="1"/>
  <c r="AO79" i="40"/>
  <c r="AP79" i="40" s="1"/>
  <c r="AO73" i="39"/>
  <c r="AP73" i="39" s="1"/>
  <c r="AO137" i="39"/>
  <c r="AP137" i="39" s="1"/>
  <c r="AO64" i="34"/>
  <c r="AP64" i="34" s="1"/>
  <c r="AO152" i="34"/>
  <c r="AP152" i="34" s="1"/>
  <c r="AO154" i="34"/>
  <c r="AP154" i="34" s="1"/>
  <c r="BB236" i="42"/>
  <c r="BC236" i="42" s="1"/>
  <c r="BB43" i="41"/>
  <c r="BC43" i="41" s="1"/>
  <c r="BB101" i="41"/>
  <c r="BC101" i="41" s="1"/>
  <c r="BB105" i="41"/>
  <c r="BC105" i="41" s="1"/>
  <c r="AO136" i="44"/>
  <c r="AP136" i="44" s="1"/>
  <c r="AO96" i="43"/>
  <c r="AP96" i="43" s="1"/>
  <c r="AO212" i="42"/>
  <c r="AP212" i="42" s="1"/>
  <c r="AO214" i="42"/>
  <c r="AP214" i="42" s="1"/>
  <c r="AO260" i="42"/>
  <c r="AP260" i="42" s="1"/>
  <c r="AO59" i="41"/>
  <c r="AP59" i="41" s="1"/>
  <c r="AO93" i="41"/>
  <c r="AP93" i="41" s="1"/>
  <c r="AO63" i="40"/>
  <c r="AP63" i="40" s="1"/>
  <c r="AO127" i="40"/>
  <c r="AP127" i="40" s="1"/>
  <c r="AO57" i="39"/>
  <c r="AP57" i="39" s="1"/>
  <c r="AO121" i="39"/>
  <c r="AP121" i="39" s="1"/>
  <c r="AO53" i="33"/>
  <c r="AP53" i="33" s="1"/>
  <c r="AO117" i="33"/>
  <c r="AP117" i="33" s="1"/>
  <c r="BB91" i="45"/>
  <c r="BC91" i="45" s="1"/>
  <c r="AY97" i="43"/>
  <c r="AY7" i="43" s="1"/>
  <c r="AB130" i="39"/>
  <c r="AC130" i="39" s="1"/>
  <c r="AB131" i="39"/>
  <c r="AC131" i="39" s="1"/>
  <c r="AB19" i="38"/>
  <c r="AC19" i="38" s="1"/>
  <c r="AB20" i="38"/>
  <c r="AC20" i="38" s="1"/>
  <c r="AB21" i="38"/>
  <c r="AC21" i="38" s="1"/>
  <c r="AB22" i="38"/>
  <c r="AC22" i="38" s="1"/>
  <c r="AB24" i="38"/>
  <c r="AC24" i="38" s="1"/>
  <c r="AB27" i="38"/>
  <c r="AC27" i="38" s="1"/>
  <c r="AB28" i="38"/>
  <c r="AC28" i="38" s="1"/>
  <c r="AB29" i="38"/>
  <c r="AC29" i="38" s="1"/>
  <c r="AB64" i="38"/>
  <c r="AC64" i="38" s="1"/>
  <c r="AB83" i="38"/>
  <c r="AC83" i="38" s="1"/>
  <c r="AB84" i="38"/>
  <c r="AC84" i="38" s="1"/>
  <c r="AB85" i="38"/>
  <c r="AC85" i="38" s="1"/>
  <c r="AB86" i="38"/>
  <c r="AC86" i="38" s="1"/>
  <c r="AB88" i="38"/>
  <c r="AC88" i="38" s="1"/>
  <c r="AB91" i="38"/>
  <c r="AC91" i="38" s="1"/>
  <c r="AB92" i="38"/>
  <c r="AC92" i="38" s="1"/>
  <c r="AB93" i="38"/>
  <c r="AC93" i="38" s="1"/>
  <c r="AB128" i="38"/>
  <c r="AC128" i="38" s="1"/>
  <c r="AB146" i="38"/>
  <c r="AC146" i="38" s="1"/>
  <c r="AB147" i="38"/>
  <c r="AC147" i="38" s="1"/>
  <c r="AB148" i="38"/>
  <c r="AC148" i="38" s="1"/>
  <c r="AB149" i="38"/>
  <c r="AC149" i="38" s="1"/>
  <c r="AB150" i="38"/>
  <c r="AC150" i="38" s="1"/>
  <c r="AB152" i="38"/>
  <c r="AC152" i="38" s="1"/>
  <c r="AB155" i="38"/>
  <c r="AC155" i="38" s="1"/>
  <c r="AB156" i="38"/>
  <c r="AC156" i="38" s="1"/>
  <c r="AB157" i="38"/>
  <c r="AC157" i="38" s="1"/>
  <c r="AB19" i="37"/>
  <c r="AC19" i="37" s="1"/>
  <c r="AB20" i="37"/>
  <c r="AC20" i="37" s="1"/>
  <c r="AB21" i="37"/>
  <c r="AC21" i="37" s="1"/>
  <c r="AB22" i="37"/>
  <c r="AC22" i="37" s="1"/>
  <c r="AB24" i="37"/>
  <c r="AC24" i="37" s="1"/>
  <c r="AB26" i="37"/>
  <c r="AC26" i="37" s="1"/>
  <c r="AB27" i="37"/>
  <c r="AC27" i="37" s="1"/>
  <c r="AB28" i="37"/>
  <c r="AC28" i="37" s="1"/>
  <c r="AB29" i="37"/>
  <c r="AC29" i="37" s="1"/>
  <c r="AB64" i="37"/>
  <c r="AC64" i="37" s="1"/>
  <c r="AB83" i="37"/>
  <c r="AC83" i="37" s="1"/>
  <c r="AB84" i="37"/>
  <c r="AC84" i="37" s="1"/>
  <c r="AB85" i="37"/>
  <c r="AC85" i="37" s="1"/>
  <c r="AB86" i="37"/>
  <c r="AC86" i="37" s="1"/>
  <c r="AB88" i="37"/>
  <c r="AC88" i="37" s="1"/>
  <c r="AB90" i="37"/>
  <c r="AC90" i="37" s="1"/>
  <c r="AB91" i="37"/>
  <c r="AC91" i="37" s="1"/>
  <c r="AB92" i="37"/>
  <c r="AC92" i="37" s="1"/>
  <c r="AB93" i="37"/>
  <c r="AC93" i="37" s="1"/>
  <c r="AB23" i="36"/>
  <c r="AC23" i="36" s="1"/>
  <c r="AB44" i="36"/>
  <c r="AC44" i="36" s="1"/>
  <c r="AB45" i="36"/>
  <c r="AC45" i="36" s="1"/>
  <c r="AB46" i="36"/>
  <c r="AC46" i="36" s="1"/>
  <c r="AB47" i="36"/>
  <c r="AC47" i="36" s="1"/>
  <c r="AB49" i="36"/>
  <c r="AC49" i="36" s="1"/>
  <c r="AB51" i="36"/>
  <c r="AC51" i="36" s="1"/>
  <c r="AB52" i="36"/>
  <c r="AC52" i="36" s="1"/>
  <c r="AB53" i="36"/>
  <c r="AC53" i="36" s="1"/>
  <c r="AB54" i="36"/>
  <c r="AC54" i="36" s="1"/>
  <c r="AB89" i="36"/>
  <c r="AC89" i="36" s="1"/>
  <c r="AB108" i="36"/>
  <c r="AC108" i="36" s="1"/>
  <c r="AB109" i="36"/>
  <c r="AC109" i="36" s="1"/>
  <c r="AB110" i="36"/>
  <c r="AC110" i="36" s="1"/>
  <c r="AB111" i="36"/>
  <c r="AC111" i="36" s="1"/>
  <c r="AB113" i="36"/>
  <c r="AC113" i="36" s="1"/>
  <c r="AB115" i="36"/>
  <c r="AC115" i="36" s="1"/>
  <c r="AB116" i="36"/>
  <c r="AC116" i="36" s="1"/>
  <c r="AB117" i="36"/>
  <c r="AC117" i="36" s="1"/>
  <c r="AB21" i="35"/>
  <c r="AC21" i="35" s="1"/>
  <c r="AB24" i="35"/>
  <c r="AC24" i="35" s="1"/>
  <c r="AB25" i="35"/>
  <c r="AC25" i="35" s="1"/>
  <c r="AB27" i="35"/>
  <c r="AC27" i="35" s="1"/>
  <c r="AB28" i="35"/>
  <c r="AC28" i="35" s="1"/>
  <c r="AB29" i="35"/>
  <c r="AC29" i="35" s="1"/>
  <c r="AB31" i="35"/>
  <c r="AC31" i="35" s="1"/>
  <c r="AB32" i="35"/>
  <c r="AC32" i="35" s="1"/>
  <c r="AB33" i="35"/>
  <c r="AC33" i="35" s="1"/>
  <c r="AB35" i="35"/>
  <c r="AC35" i="35" s="1"/>
  <c r="AB36" i="35"/>
  <c r="AC36" i="35" s="1"/>
  <c r="AB28" i="34"/>
  <c r="AC28" i="34" s="1"/>
  <c r="AB48" i="34"/>
  <c r="AC48" i="34" s="1"/>
  <c r="AB64" i="34"/>
  <c r="AC64" i="34" s="1"/>
  <c r="AB80" i="34"/>
  <c r="AC80" i="34" s="1"/>
  <c r="AB82" i="34"/>
  <c r="AC82" i="34" s="1"/>
  <c r="AB96" i="34"/>
  <c r="AC96" i="34" s="1"/>
  <c r="AB98" i="34"/>
  <c r="AC98" i="34" s="1"/>
  <c r="AB112" i="34"/>
  <c r="AC112" i="34" s="1"/>
  <c r="AB128" i="34"/>
  <c r="AC128" i="34" s="1"/>
  <c r="AB144" i="34"/>
  <c r="AC144" i="34" s="1"/>
  <c r="AB146" i="34"/>
  <c r="AC146" i="34" s="1"/>
  <c r="AB160" i="34"/>
  <c r="AC160" i="34" s="1"/>
  <c r="AB205" i="34"/>
  <c r="AC205" i="34" s="1"/>
  <c r="AB206" i="34"/>
  <c r="AC206" i="34" s="1"/>
  <c r="AB210" i="34"/>
  <c r="AC210" i="34" s="1"/>
  <c r="AB211" i="34"/>
  <c r="AC211" i="34" s="1"/>
  <c r="AB215" i="34"/>
  <c r="AC215" i="34" s="1"/>
  <c r="AB219" i="34"/>
  <c r="AC219" i="34" s="1"/>
  <c r="AB223" i="34"/>
  <c r="AC223" i="34" s="1"/>
  <c r="AB226" i="34"/>
  <c r="AC226" i="34" s="1"/>
  <c r="AB230" i="34"/>
  <c r="AC230" i="34" s="1"/>
  <c r="AB234" i="34"/>
  <c r="AC234" i="34" s="1"/>
  <c r="AB82" i="33"/>
  <c r="AC82" i="33" s="1"/>
  <c r="AO9" i="44"/>
  <c r="AP9" i="44" s="1"/>
  <c r="AO37" i="44"/>
  <c r="AP37" i="44" s="1"/>
  <c r="AO38" i="44"/>
  <c r="AP38" i="44" s="1"/>
  <c r="AO40" i="44"/>
  <c r="AP40" i="44" s="1"/>
  <c r="AO41" i="44"/>
  <c r="AP41" i="44" s="1"/>
  <c r="AO42" i="44"/>
  <c r="AP42" i="44" s="1"/>
  <c r="AO44" i="44"/>
  <c r="AP44" i="44" s="1"/>
  <c r="AO45" i="44"/>
  <c r="AP45" i="44" s="1"/>
  <c r="AO46" i="44"/>
  <c r="AP46" i="44" s="1"/>
  <c r="AO48" i="44"/>
  <c r="AP48" i="44" s="1"/>
  <c r="AO49" i="44"/>
  <c r="AP49" i="44" s="1"/>
  <c r="AO50" i="44"/>
  <c r="AP50" i="44" s="1"/>
  <c r="AO52" i="44"/>
  <c r="AP52" i="44" s="1"/>
  <c r="AO53" i="44"/>
  <c r="AP53" i="44" s="1"/>
  <c r="AO54" i="44"/>
  <c r="AP54" i="44" s="1"/>
  <c r="AO56" i="44"/>
  <c r="AP56" i="44" s="1"/>
  <c r="AO57" i="44"/>
  <c r="AP57" i="44" s="1"/>
  <c r="AO58" i="44"/>
  <c r="AP58" i="44" s="1"/>
  <c r="AO59" i="44"/>
  <c r="AP59" i="44" s="1"/>
  <c r="AO60" i="44"/>
  <c r="AP60" i="44" s="1"/>
  <c r="AO61" i="44"/>
  <c r="AP61" i="44" s="1"/>
  <c r="AO62" i="44"/>
  <c r="AP62" i="44" s="1"/>
  <c r="AO63" i="44"/>
  <c r="AP63" i="44" s="1"/>
  <c r="AO64" i="44"/>
  <c r="AP64" i="44" s="1"/>
  <c r="AO65" i="44"/>
  <c r="AP65" i="44" s="1"/>
  <c r="AO66" i="44"/>
  <c r="AP66" i="44" s="1"/>
  <c r="AO67" i="44"/>
  <c r="AP67" i="44" s="1"/>
  <c r="AO68" i="44"/>
  <c r="AP68" i="44" s="1"/>
  <c r="AO69" i="44"/>
  <c r="AP69" i="44" s="1"/>
  <c r="AO70" i="44"/>
  <c r="AP70" i="44" s="1"/>
  <c r="AO71" i="44"/>
  <c r="AP71" i="44" s="1"/>
  <c r="AO72" i="44"/>
  <c r="AP72" i="44" s="1"/>
  <c r="AO73" i="44"/>
  <c r="AP73" i="44" s="1"/>
  <c r="AO74" i="44"/>
  <c r="AP74" i="44" s="1"/>
  <c r="AO75" i="44"/>
  <c r="AP75" i="44" s="1"/>
  <c r="AO76" i="44"/>
  <c r="AP76" i="44" s="1"/>
  <c r="AO77" i="44"/>
  <c r="AP77" i="44" s="1"/>
  <c r="AO78" i="44"/>
  <c r="AP78" i="44" s="1"/>
  <c r="AO79" i="44"/>
  <c r="AP79" i="44" s="1"/>
  <c r="AO80" i="44"/>
  <c r="AP80" i="44" s="1"/>
  <c r="AO82" i="44"/>
  <c r="AP82" i="44" s="1"/>
  <c r="AO83" i="44"/>
  <c r="AP83" i="44" s="1"/>
  <c r="AO84" i="44"/>
  <c r="AP84" i="44" s="1"/>
  <c r="AO85" i="44"/>
  <c r="AP85" i="44" s="1"/>
  <c r="AO86" i="44"/>
  <c r="AP86" i="44" s="1"/>
  <c r="AO87" i="44"/>
  <c r="AP87" i="44" s="1"/>
  <c r="AO88" i="44"/>
  <c r="AP88" i="44" s="1"/>
  <c r="AO89" i="44"/>
  <c r="AP89" i="44" s="1"/>
  <c r="AO90" i="44"/>
  <c r="AP90" i="44" s="1"/>
  <c r="AO91" i="44"/>
  <c r="AP91" i="44" s="1"/>
  <c r="AO92" i="44"/>
  <c r="AP92" i="44" s="1"/>
  <c r="AO93" i="44"/>
  <c r="AP93" i="44" s="1"/>
  <c r="AO107" i="44"/>
  <c r="AP107" i="44" s="1"/>
  <c r="AO108" i="44"/>
  <c r="AP108" i="44" s="1"/>
  <c r="AO109" i="44"/>
  <c r="AP109" i="44" s="1"/>
  <c r="AO8" i="43"/>
  <c r="AP8" i="43" s="1"/>
  <c r="AO10" i="43"/>
  <c r="AP10" i="43" s="1"/>
  <c r="AO12" i="43"/>
  <c r="AP12" i="43" s="1"/>
  <c r="AO14" i="43"/>
  <c r="AP14" i="43" s="1"/>
  <c r="AO16" i="43"/>
  <c r="AP16" i="43" s="1"/>
  <c r="AO18" i="43"/>
  <c r="AP18" i="43" s="1"/>
  <c r="AO20" i="43"/>
  <c r="AP20" i="43" s="1"/>
  <c r="AO22" i="43"/>
  <c r="AP22" i="43" s="1"/>
  <c r="AO24" i="43"/>
  <c r="AP24" i="43" s="1"/>
  <c r="AO26" i="43"/>
  <c r="AP26" i="43" s="1"/>
  <c r="AO28" i="43"/>
  <c r="AP28" i="43" s="1"/>
  <c r="AO30" i="43"/>
  <c r="AP30" i="43" s="1"/>
  <c r="AO32" i="43"/>
  <c r="AP32" i="43" s="1"/>
  <c r="AO34" i="43"/>
  <c r="AP34" i="43" s="1"/>
  <c r="AO36" i="43"/>
  <c r="AP36" i="43" s="1"/>
  <c r="AO38" i="43"/>
  <c r="AP38" i="43" s="1"/>
  <c r="AO40" i="43"/>
  <c r="AP40" i="43" s="1"/>
  <c r="AO42" i="43"/>
  <c r="AP42" i="43" s="1"/>
  <c r="AO44" i="43"/>
  <c r="AP44" i="43" s="1"/>
  <c r="AO45" i="43"/>
  <c r="AP45" i="43" s="1"/>
  <c r="AO46" i="43"/>
  <c r="AP46" i="43" s="1"/>
  <c r="AO47" i="43"/>
  <c r="AP47" i="43" s="1"/>
  <c r="AO48" i="43"/>
  <c r="AP48" i="43" s="1"/>
  <c r="AO49" i="43"/>
  <c r="AP49" i="43" s="1"/>
  <c r="AO72" i="43"/>
  <c r="AP72" i="43" s="1"/>
  <c r="AO76" i="43"/>
  <c r="AP76" i="43" s="1"/>
  <c r="AO77" i="43"/>
  <c r="AP77" i="43" s="1"/>
  <c r="AO78" i="43"/>
  <c r="AP78" i="43" s="1"/>
  <c r="AO81" i="43"/>
  <c r="AP81" i="43" s="1"/>
  <c r="AL277" i="42"/>
  <c r="AL7" i="42" s="1"/>
  <c r="AO31" i="42"/>
  <c r="AP31" i="42" s="1"/>
  <c r="AO32" i="42"/>
  <c r="AP32" i="42" s="1"/>
  <c r="AO33" i="42"/>
  <c r="AP33" i="42" s="1"/>
  <c r="AO34" i="42"/>
  <c r="AP34" i="42" s="1"/>
  <c r="AO35" i="42"/>
  <c r="AP35" i="42" s="1"/>
  <c r="AO63" i="42"/>
  <c r="AP63" i="42" s="1"/>
  <c r="AO64" i="42"/>
  <c r="AP64" i="42" s="1"/>
  <c r="AO65" i="42"/>
  <c r="AP65" i="42" s="1"/>
  <c r="AO66" i="42"/>
  <c r="AP66" i="42" s="1"/>
  <c r="AO67" i="42"/>
  <c r="AP67" i="42" s="1"/>
  <c r="AO95" i="42"/>
  <c r="AP95" i="42" s="1"/>
  <c r="AO96" i="42"/>
  <c r="AP96" i="42" s="1"/>
  <c r="AO97" i="42"/>
  <c r="AP97" i="42" s="1"/>
  <c r="AO98" i="42"/>
  <c r="AP98" i="42" s="1"/>
  <c r="AO99" i="42"/>
  <c r="AP99" i="42" s="1"/>
  <c r="AO127" i="42"/>
  <c r="AP127" i="42" s="1"/>
  <c r="AO128" i="42"/>
  <c r="AP128" i="42" s="1"/>
  <c r="AO129" i="42"/>
  <c r="AP129" i="42" s="1"/>
  <c r="AO130" i="42"/>
  <c r="AP130" i="42" s="1"/>
  <c r="AO131" i="42"/>
  <c r="AP131" i="42" s="1"/>
  <c r="AO159" i="42"/>
  <c r="AP159" i="42" s="1"/>
  <c r="AO160" i="42"/>
  <c r="AP160" i="42" s="1"/>
  <c r="AO161" i="42"/>
  <c r="AP161" i="42" s="1"/>
  <c r="AO163" i="42"/>
  <c r="AP163" i="42" s="1"/>
  <c r="AO164" i="42"/>
  <c r="AP164" i="42" s="1"/>
  <c r="AO191" i="42"/>
  <c r="AP191" i="42" s="1"/>
  <c r="AO192" i="42"/>
  <c r="AP192" i="42" s="1"/>
  <c r="AO193" i="42"/>
  <c r="AP193" i="42" s="1"/>
  <c r="AO195" i="42"/>
  <c r="AP195" i="42" s="1"/>
  <c r="AO196" i="42"/>
  <c r="AP196" i="42" s="1"/>
  <c r="AO246" i="42"/>
  <c r="AP246" i="42" s="1"/>
  <c r="AO247" i="42"/>
  <c r="AP247" i="42" s="1"/>
  <c r="AO22" i="41"/>
  <c r="AP22" i="41" s="1"/>
  <c r="AO23" i="41"/>
  <c r="AP23" i="41" s="1"/>
  <c r="AO41" i="41"/>
  <c r="AP41" i="41" s="1"/>
  <c r="AO42" i="41"/>
  <c r="AP42" i="41" s="1"/>
  <c r="AO44" i="41"/>
  <c r="AP44" i="41" s="1"/>
  <c r="AO45" i="41"/>
  <c r="AP45" i="41" s="1"/>
  <c r="AO46" i="41"/>
  <c r="AP46" i="41" s="1"/>
  <c r="AO12" i="40"/>
  <c r="AP12" i="40" s="1"/>
  <c r="AO13" i="40"/>
  <c r="AP13" i="40" s="1"/>
  <c r="AO14" i="40"/>
  <c r="AP14" i="40" s="1"/>
  <c r="AO33" i="40"/>
  <c r="AP33" i="40" s="1"/>
  <c r="AO47" i="40"/>
  <c r="AP47" i="40" s="1"/>
  <c r="AO76" i="40"/>
  <c r="AP76" i="40" s="1"/>
  <c r="AO77" i="40"/>
  <c r="AP77" i="40" s="1"/>
  <c r="AO78" i="40"/>
  <c r="AP78" i="40" s="1"/>
  <c r="AO97" i="40"/>
  <c r="AP97" i="40" s="1"/>
  <c r="AO111" i="40"/>
  <c r="AP111" i="40" s="1"/>
  <c r="AO140" i="40"/>
  <c r="AP140" i="40" s="1"/>
  <c r="AO141" i="40"/>
  <c r="AP141" i="40" s="1"/>
  <c r="AO27" i="39"/>
  <c r="AP27" i="39" s="1"/>
  <c r="AO41" i="39"/>
  <c r="AP41" i="39" s="1"/>
  <c r="AO70" i="39"/>
  <c r="AP70" i="39" s="1"/>
  <c r="AO71" i="39"/>
  <c r="AP71" i="39" s="1"/>
  <c r="AO72" i="39"/>
  <c r="AP72" i="39" s="1"/>
  <c r="AO91" i="39"/>
  <c r="AP91" i="39" s="1"/>
  <c r="AO105" i="39"/>
  <c r="AP105" i="39" s="1"/>
  <c r="AO134" i="39"/>
  <c r="AP134" i="39" s="1"/>
  <c r="AO135" i="39"/>
  <c r="AP135" i="39" s="1"/>
  <c r="AO136" i="39"/>
  <c r="AP136" i="39" s="1"/>
  <c r="AO25" i="38"/>
  <c r="AP25" i="38" s="1"/>
  <c r="AO26" i="38"/>
  <c r="AP26" i="38" s="1"/>
  <c r="AO27" i="38"/>
  <c r="AP27" i="38" s="1"/>
  <c r="AO54" i="38"/>
  <c r="AP54" i="38" s="1"/>
  <c r="AO55" i="38"/>
  <c r="AP55" i="38" s="1"/>
  <c r="AO56" i="38"/>
  <c r="AP56" i="38" s="1"/>
  <c r="AO89" i="38"/>
  <c r="AP89" i="38" s="1"/>
  <c r="AO90" i="38"/>
  <c r="AP90" i="38" s="1"/>
  <c r="AO91" i="38"/>
  <c r="AP91" i="38" s="1"/>
  <c r="AO97" i="38"/>
  <c r="AP97" i="38" s="1"/>
  <c r="AO135" i="38"/>
  <c r="AP135" i="38" s="1"/>
  <c r="AO137" i="38"/>
  <c r="AP137" i="38" s="1"/>
  <c r="AO161" i="38"/>
  <c r="AP161" i="38" s="1"/>
  <c r="AO163" i="38"/>
  <c r="AP163" i="38" s="1"/>
  <c r="AO10" i="37"/>
  <c r="AP10" i="37" s="1"/>
  <c r="AO39" i="37"/>
  <c r="AP39" i="37" s="1"/>
  <c r="AO74" i="37"/>
  <c r="AP74" i="37" s="1"/>
  <c r="AO44" i="35"/>
  <c r="AP44" i="35" s="1"/>
  <c r="AO28" i="34"/>
  <c r="AP28" i="34" s="1"/>
  <c r="AO120" i="34"/>
  <c r="AP120" i="34" s="1"/>
  <c r="AO122" i="34"/>
  <c r="AP122" i="34" s="1"/>
  <c r="AO21" i="33"/>
  <c r="AP21" i="33" s="1"/>
  <c r="AO22" i="33"/>
  <c r="AP22" i="33" s="1"/>
  <c r="AO23" i="33"/>
  <c r="AP23" i="33" s="1"/>
  <c r="AO24" i="33"/>
  <c r="AP24" i="33" s="1"/>
  <c r="AO25" i="33"/>
  <c r="AP25" i="33" s="1"/>
  <c r="AO26" i="33"/>
  <c r="AP26" i="33" s="1"/>
  <c r="AO27" i="33"/>
  <c r="AP27" i="33" s="1"/>
  <c r="AO86" i="33"/>
  <c r="AP86" i="33" s="1"/>
  <c r="AO87" i="33"/>
  <c r="AP87" i="33" s="1"/>
  <c r="AO88" i="33"/>
  <c r="AP88" i="33" s="1"/>
  <c r="AO89" i="33"/>
  <c r="AP89" i="33" s="1"/>
  <c r="AO90" i="33"/>
  <c r="AP90" i="33" s="1"/>
  <c r="AO91" i="33"/>
  <c r="AP91" i="33" s="1"/>
  <c r="BB124" i="45"/>
  <c r="BC124" i="45" s="1"/>
  <c r="BB125" i="45"/>
  <c r="BC125" i="45" s="1"/>
  <c r="BB126" i="45"/>
  <c r="BC126" i="45" s="1"/>
  <c r="BB127" i="45"/>
  <c r="BC127" i="45" s="1"/>
  <c r="BB129" i="45"/>
  <c r="BC129" i="45" s="1"/>
  <c r="BB12" i="38"/>
  <c r="BC12" i="38" s="1"/>
  <c r="BB121" i="38"/>
  <c r="BC121" i="38" s="1"/>
  <c r="BB122" i="38"/>
  <c r="BC122" i="38" s="1"/>
  <c r="BB123" i="38"/>
  <c r="BC123" i="38" s="1"/>
  <c r="BB124" i="38"/>
  <c r="BC124" i="38" s="1"/>
  <c r="AO153" i="39"/>
  <c r="AP153" i="39" s="1"/>
  <c r="AO57" i="38"/>
  <c r="AP57" i="38" s="1"/>
  <c r="AO101" i="38"/>
  <c r="AP101" i="38" s="1"/>
  <c r="AO103" i="38"/>
  <c r="AP103" i="38" s="1"/>
  <c r="AO117" i="38"/>
  <c r="AP117" i="38" s="1"/>
  <c r="AO119" i="38"/>
  <c r="AP119" i="38" s="1"/>
  <c r="AO125" i="38"/>
  <c r="AP125" i="38" s="1"/>
  <c r="AO45" i="37"/>
  <c r="AP45" i="37" s="1"/>
  <c r="AO77" i="37"/>
  <c r="AP77" i="37" s="1"/>
  <c r="AO93" i="37"/>
  <c r="AP93" i="37" s="1"/>
  <c r="AO106" i="36"/>
  <c r="AP106" i="36" s="1"/>
  <c r="AO72" i="34"/>
  <c r="AP72" i="34" s="1"/>
  <c r="AO74" i="34"/>
  <c r="AP74" i="34" s="1"/>
  <c r="AO76" i="34"/>
  <c r="AP76" i="34" s="1"/>
  <c r="AO80" i="34"/>
  <c r="AP80" i="34" s="1"/>
  <c r="AO82" i="34"/>
  <c r="AP82" i="34" s="1"/>
  <c r="AO84" i="34"/>
  <c r="AP84" i="34" s="1"/>
  <c r="AO88" i="34"/>
  <c r="AP88" i="34" s="1"/>
  <c r="AO90" i="34"/>
  <c r="AP90" i="34" s="1"/>
  <c r="AO96" i="34"/>
  <c r="AP96" i="34" s="1"/>
  <c r="AO166" i="34"/>
  <c r="AP166" i="34" s="1"/>
  <c r="AO29" i="33"/>
  <c r="AP29" i="33" s="1"/>
  <c r="AO61" i="33"/>
  <c r="AP61" i="33" s="1"/>
  <c r="AO93" i="33"/>
  <c r="AP93" i="33" s="1"/>
  <c r="AV130" i="45"/>
  <c r="AV7" i="45" s="1"/>
  <c r="BB99" i="45"/>
  <c r="BC99" i="45" s="1"/>
  <c r="BB115" i="40"/>
  <c r="BC115" i="40" s="1"/>
  <c r="BB18" i="37"/>
  <c r="BC18" i="37" s="1"/>
  <c r="BB50" i="37"/>
  <c r="BC50" i="37" s="1"/>
  <c r="BB82" i="37"/>
  <c r="BC82" i="37" s="1"/>
  <c r="AO27" i="41"/>
  <c r="AP27" i="41" s="1"/>
  <c r="AO31" i="41"/>
  <c r="AP31" i="41" s="1"/>
  <c r="AO32" i="41"/>
  <c r="AP32" i="41" s="1"/>
  <c r="AO33" i="41"/>
  <c r="AP33" i="41" s="1"/>
  <c r="AO54" i="41"/>
  <c r="AP54" i="41" s="1"/>
  <c r="AO55" i="41"/>
  <c r="AP55" i="41" s="1"/>
  <c r="AO69" i="41"/>
  <c r="AP69" i="41" s="1"/>
  <c r="AO80" i="41"/>
  <c r="AP80" i="41" s="1"/>
  <c r="AO82" i="41"/>
  <c r="AP82" i="41" s="1"/>
  <c r="AO101" i="41"/>
  <c r="AP101" i="41" s="1"/>
  <c r="AO9" i="38"/>
  <c r="AP9" i="38" s="1"/>
  <c r="AO10" i="38"/>
  <c r="AP10" i="38" s="1"/>
  <c r="AO35" i="38"/>
  <c r="AP35" i="38" s="1"/>
  <c r="AO36" i="38"/>
  <c r="AP36" i="38" s="1"/>
  <c r="AO112" i="38"/>
  <c r="AP112" i="38" s="1"/>
  <c r="AO113" i="38"/>
  <c r="AP113" i="38" s="1"/>
  <c r="AO114" i="38"/>
  <c r="AP114" i="38" s="1"/>
  <c r="AO145" i="38"/>
  <c r="AP145" i="38" s="1"/>
  <c r="AO155" i="38"/>
  <c r="AP155" i="38" s="1"/>
  <c r="AO156" i="38"/>
  <c r="AP156" i="38" s="1"/>
  <c r="AO157" i="38"/>
  <c r="AP157" i="38" s="1"/>
  <c r="AO18" i="37"/>
  <c r="AP18" i="37" s="1"/>
  <c r="AO19" i="37"/>
  <c r="AP19" i="37" s="1"/>
  <c r="AO20" i="37"/>
  <c r="AP20" i="37" s="1"/>
  <c r="AO21" i="37"/>
  <c r="AP21" i="37" s="1"/>
  <c r="AO22" i="37"/>
  <c r="AP22" i="37" s="1"/>
  <c r="AO29" i="37"/>
  <c r="AP29" i="37" s="1"/>
  <c r="AO32" i="37"/>
  <c r="AP32" i="37" s="1"/>
  <c r="AO33" i="37"/>
  <c r="AP33" i="37" s="1"/>
  <c r="AO34" i="37"/>
  <c r="AP34" i="37" s="1"/>
  <c r="AO35" i="37"/>
  <c r="AP35" i="37" s="1"/>
  <c r="AO36" i="37"/>
  <c r="AP36" i="37" s="1"/>
  <c r="AO55" i="37"/>
  <c r="AP55" i="37" s="1"/>
  <c r="AO56" i="37"/>
  <c r="AP56" i="37" s="1"/>
  <c r="AO69" i="37"/>
  <c r="AP69" i="37" s="1"/>
  <c r="AO70" i="37"/>
  <c r="AP70" i="37" s="1"/>
  <c r="AO71" i="37"/>
  <c r="AP71" i="37" s="1"/>
  <c r="AO82" i="37"/>
  <c r="AP82" i="37" s="1"/>
  <c r="AO83" i="37"/>
  <c r="AP83" i="37" s="1"/>
  <c r="AO84" i="37"/>
  <c r="AP84" i="37" s="1"/>
  <c r="AO42" i="36"/>
  <c r="AP42" i="36" s="1"/>
  <c r="AO116" i="36"/>
  <c r="AP116" i="36" s="1"/>
  <c r="AO117" i="36"/>
  <c r="AP117" i="36" s="1"/>
  <c r="AO130" i="36"/>
  <c r="AP130" i="36" s="1"/>
  <c r="AO131" i="36"/>
  <c r="AP131" i="36" s="1"/>
  <c r="AO132" i="36"/>
  <c r="AP132" i="36" s="1"/>
  <c r="AO12" i="35"/>
  <c r="AP12" i="35" s="1"/>
  <c r="AO13" i="35"/>
  <c r="AP13" i="35" s="1"/>
  <c r="AO14" i="35"/>
  <c r="AP14" i="35" s="1"/>
  <c r="AO34" i="35"/>
  <c r="AP34" i="35" s="1"/>
  <c r="AO35" i="35"/>
  <c r="AP35" i="35" s="1"/>
  <c r="AO36" i="35"/>
  <c r="AP36" i="35" s="1"/>
  <c r="AO41" i="35"/>
  <c r="AP41" i="35" s="1"/>
  <c r="AO42" i="35"/>
  <c r="AP42" i="35" s="1"/>
  <c r="AO22" i="34"/>
  <c r="AP22" i="34" s="1"/>
  <c r="AO26" i="34"/>
  <c r="AP26" i="34" s="1"/>
  <c r="AO27" i="34"/>
  <c r="AP27" i="34" s="1"/>
  <c r="AO44" i="34"/>
  <c r="AP44" i="34" s="1"/>
  <c r="AO53" i="34"/>
  <c r="AP53" i="34" s="1"/>
  <c r="AO54" i="34"/>
  <c r="AP54" i="34" s="1"/>
  <c r="AO59" i="34"/>
  <c r="AP59" i="34" s="1"/>
  <c r="AO104" i="34"/>
  <c r="AP104" i="34" s="1"/>
  <c r="AO106" i="34"/>
  <c r="AP106" i="34" s="1"/>
  <c r="AO110" i="34"/>
  <c r="AP110" i="34" s="1"/>
  <c r="AO138" i="34"/>
  <c r="AP138" i="34" s="1"/>
  <c r="AO139" i="34"/>
  <c r="AP139" i="34" s="1"/>
  <c r="AO141" i="34"/>
  <c r="AP141" i="34" s="1"/>
  <c r="AO142" i="34"/>
  <c r="AP142" i="34" s="1"/>
  <c r="AO148" i="34"/>
  <c r="AP148" i="34" s="1"/>
  <c r="AO149" i="34"/>
  <c r="AP149" i="34" s="1"/>
  <c r="AO151" i="34"/>
  <c r="AP151" i="34" s="1"/>
  <c r="AO176" i="34"/>
  <c r="AP176" i="34" s="1"/>
  <c r="AO178" i="34"/>
  <c r="AP178" i="34" s="1"/>
  <c r="AO184" i="34"/>
  <c r="AP184" i="34" s="1"/>
  <c r="AO187" i="34"/>
  <c r="AP187" i="34" s="1"/>
  <c r="AO188" i="34"/>
  <c r="AP188" i="34" s="1"/>
  <c r="AO189" i="34"/>
  <c r="AP189" i="34" s="1"/>
  <c r="AO190" i="34"/>
  <c r="AP190" i="34" s="1"/>
  <c r="AO191" i="34"/>
  <c r="AP191" i="34" s="1"/>
  <c r="AO219" i="34"/>
  <c r="AP219" i="34" s="1"/>
  <c r="AO220" i="34"/>
  <c r="AP220" i="34" s="1"/>
  <c r="AO221" i="34"/>
  <c r="AP221" i="34" s="1"/>
  <c r="AO222" i="34"/>
  <c r="AP222" i="34" s="1"/>
  <c r="AO223" i="34"/>
  <c r="AP223" i="34" s="1"/>
  <c r="AO224" i="34"/>
  <c r="AP224" i="34" s="1"/>
  <c r="AO13" i="33"/>
  <c r="AP13" i="33" s="1"/>
  <c r="AO14" i="33"/>
  <c r="AP14" i="33" s="1"/>
  <c r="AO15" i="33"/>
  <c r="AP15" i="33" s="1"/>
  <c r="AO16" i="33"/>
  <c r="AP16" i="33" s="1"/>
  <c r="AO17" i="33"/>
  <c r="AP17" i="33" s="1"/>
  <c r="AO18" i="33"/>
  <c r="AP18" i="33" s="1"/>
  <c r="AO37" i="33"/>
  <c r="AP37" i="33" s="1"/>
  <c r="AO46" i="33"/>
  <c r="AP46" i="33" s="1"/>
  <c r="AO47" i="33"/>
  <c r="AP47" i="33" s="1"/>
  <c r="AO48" i="33"/>
  <c r="AP48" i="33" s="1"/>
  <c r="AO49" i="33"/>
  <c r="AP49" i="33" s="1"/>
  <c r="AO50" i="33"/>
  <c r="AP50" i="33" s="1"/>
  <c r="AO69" i="33"/>
  <c r="AP69" i="33" s="1"/>
  <c r="AO78" i="33"/>
  <c r="AP78" i="33" s="1"/>
  <c r="AO79" i="33"/>
  <c r="AP79" i="33" s="1"/>
  <c r="AO80" i="33"/>
  <c r="AP80" i="33" s="1"/>
  <c r="AO81" i="33"/>
  <c r="AP81" i="33" s="1"/>
  <c r="AO82" i="33"/>
  <c r="AP82" i="33" s="1"/>
  <c r="AO101" i="33"/>
  <c r="AP101" i="33" s="1"/>
  <c r="AO110" i="33"/>
  <c r="AP110" i="33" s="1"/>
  <c r="AO111" i="33"/>
  <c r="AP111" i="33" s="1"/>
  <c r="AO112" i="33"/>
  <c r="AP112" i="33" s="1"/>
  <c r="AO113" i="33"/>
  <c r="AP113" i="33" s="1"/>
  <c r="AO114" i="33"/>
  <c r="AP114" i="33" s="1"/>
  <c r="AY130" i="45"/>
  <c r="AY7" i="45" s="1"/>
  <c r="BB83" i="45"/>
  <c r="BC83" i="45" s="1"/>
  <c r="BB84" i="45"/>
  <c r="BC84" i="45" s="1"/>
  <c r="BB85" i="45"/>
  <c r="BC85" i="45" s="1"/>
  <c r="BB86" i="45"/>
  <c r="BC86" i="45" s="1"/>
  <c r="BB87" i="45"/>
  <c r="BC87" i="45" s="1"/>
  <c r="BB88" i="45"/>
  <c r="BC88" i="45" s="1"/>
  <c r="BB107" i="45"/>
  <c r="BC107" i="45" s="1"/>
  <c r="BB116" i="45"/>
  <c r="BC116" i="45" s="1"/>
  <c r="BB117" i="45"/>
  <c r="BC117" i="45" s="1"/>
  <c r="BB118" i="45"/>
  <c r="BC118" i="45" s="1"/>
  <c r="BB119" i="45"/>
  <c r="BC119" i="45" s="1"/>
  <c r="BB120" i="45"/>
  <c r="BC120" i="45" s="1"/>
  <c r="BB9" i="43"/>
  <c r="BC9" i="43" s="1"/>
  <c r="BB10" i="43"/>
  <c r="BC10" i="43" s="1"/>
  <c r="BB37" i="43"/>
  <c r="BC37" i="43" s="1"/>
  <c r="BB38" i="43"/>
  <c r="BC38" i="43" s="1"/>
  <c r="BB39" i="43"/>
  <c r="BC39" i="43" s="1"/>
  <c r="BB40" i="43"/>
  <c r="BC40" i="43" s="1"/>
  <c r="BB41" i="43"/>
  <c r="BC41" i="43" s="1"/>
  <c r="BB69" i="43"/>
  <c r="BC69" i="43" s="1"/>
  <c r="BB70" i="43"/>
  <c r="BC70" i="43" s="1"/>
  <c r="BB71" i="43"/>
  <c r="BC71" i="43" s="1"/>
  <c r="BB72" i="43"/>
  <c r="BC72" i="43" s="1"/>
  <c r="BB73" i="43"/>
  <c r="BC73" i="43" s="1"/>
  <c r="BB93" i="43"/>
  <c r="BC93" i="43" s="1"/>
  <c r="BB31" i="42"/>
  <c r="BC31" i="42" s="1"/>
  <c r="BB67" i="42"/>
  <c r="BC67" i="42" s="1"/>
  <c r="BB68" i="42"/>
  <c r="BC68" i="42" s="1"/>
  <c r="BB70" i="42"/>
  <c r="BC70" i="42" s="1"/>
  <c r="BB71" i="42"/>
  <c r="BC71" i="42" s="1"/>
  <c r="BB99" i="42"/>
  <c r="BC99" i="42" s="1"/>
  <c r="BB100" i="42"/>
  <c r="BC100" i="42" s="1"/>
  <c r="BB102" i="42"/>
  <c r="BC102" i="42" s="1"/>
  <c r="BB103" i="42"/>
  <c r="BC103" i="42" s="1"/>
  <c r="BB131" i="42"/>
  <c r="BC131" i="42" s="1"/>
  <c r="BB132" i="42"/>
  <c r="BC132" i="42" s="1"/>
  <c r="BB134" i="42"/>
  <c r="BC134" i="42" s="1"/>
  <c r="BB135" i="42"/>
  <c r="BC135" i="42" s="1"/>
  <c r="BB136" i="42"/>
  <c r="BC136" i="42" s="1"/>
  <c r="BB9" i="41"/>
  <c r="BC9" i="41" s="1"/>
  <c r="BB13" i="41"/>
  <c r="BC13" i="41" s="1"/>
  <c r="BB71" i="41"/>
  <c r="BC71" i="41" s="1"/>
  <c r="BB72" i="40"/>
  <c r="BC72" i="40" s="1"/>
  <c r="BB73" i="40"/>
  <c r="BC73" i="40" s="1"/>
  <c r="BB76" i="40"/>
  <c r="BC76" i="40" s="1"/>
  <c r="BB77" i="40"/>
  <c r="BC77" i="40" s="1"/>
  <c r="BB103" i="40"/>
  <c r="BC103" i="40" s="1"/>
  <c r="BB32" i="39"/>
  <c r="BC32" i="39" s="1"/>
  <c r="BB34" i="39"/>
  <c r="BC34" i="39" s="1"/>
  <c r="BB36" i="39"/>
  <c r="BC36" i="39" s="1"/>
  <c r="BB38" i="39"/>
  <c r="BC38" i="39" s="1"/>
  <c r="BB40" i="39"/>
  <c r="BC40" i="39" s="1"/>
  <c r="BB42" i="39"/>
  <c r="BC42" i="39" s="1"/>
  <c r="BB44" i="39"/>
  <c r="BC44" i="39" s="1"/>
  <c r="BB46" i="39"/>
  <c r="BC46" i="39" s="1"/>
  <c r="BB48" i="39"/>
  <c r="BC48" i="39" s="1"/>
  <c r="BB50" i="39"/>
  <c r="BC50" i="39" s="1"/>
  <c r="BB52" i="39"/>
  <c r="BC52" i="39" s="1"/>
  <c r="BB54" i="39"/>
  <c r="BC54" i="39" s="1"/>
  <c r="BB56" i="39"/>
  <c r="BC56" i="39" s="1"/>
  <c r="BB58" i="39"/>
  <c r="BC58" i="39" s="1"/>
  <c r="BB60" i="39"/>
  <c r="BC60" i="39" s="1"/>
  <c r="BB62" i="39"/>
  <c r="BC62" i="39" s="1"/>
  <c r="BB64" i="39"/>
  <c r="BC64" i="39" s="1"/>
  <c r="BB66" i="39"/>
  <c r="BC66" i="39" s="1"/>
  <c r="BB68" i="39"/>
  <c r="BC68" i="39" s="1"/>
  <c r="BB70" i="39"/>
  <c r="BC70" i="39" s="1"/>
  <c r="BB72" i="39"/>
  <c r="BC72" i="39" s="1"/>
  <c r="BB74" i="39"/>
  <c r="BC74" i="39" s="1"/>
  <c r="BB76" i="39"/>
  <c r="BC76" i="39" s="1"/>
  <c r="BB78" i="39"/>
  <c r="BC78" i="39" s="1"/>
  <c r="BB80" i="39"/>
  <c r="BC80" i="39" s="1"/>
  <c r="BB82" i="39"/>
  <c r="BC82" i="39" s="1"/>
  <c r="BB84" i="39"/>
  <c r="BC84" i="39" s="1"/>
  <c r="BB86" i="39"/>
  <c r="BC86" i="39" s="1"/>
  <c r="BB88" i="39"/>
  <c r="BC88" i="39" s="1"/>
  <c r="BB90" i="39"/>
  <c r="BC90" i="39" s="1"/>
  <c r="BB92" i="39"/>
  <c r="BC92" i="39" s="1"/>
  <c r="BB94" i="39"/>
  <c r="BC94" i="39" s="1"/>
  <c r="BB96" i="39"/>
  <c r="BC96" i="39" s="1"/>
  <c r="BB98" i="39"/>
  <c r="BC98" i="39" s="1"/>
  <c r="BB100" i="39"/>
  <c r="BC100" i="39" s="1"/>
  <c r="BB102" i="39"/>
  <c r="BC102" i="39" s="1"/>
  <c r="BB104" i="39"/>
  <c r="BC104" i="39" s="1"/>
  <c r="BB106" i="39"/>
  <c r="BC106" i="39" s="1"/>
  <c r="BB108" i="39"/>
  <c r="BC108" i="39" s="1"/>
  <c r="BB110" i="39"/>
  <c r="BC110" i="39" s="1"/>
  <c r="BB112" i="39"/>
  <c r="BC112" i="39" s="1"/>
  <c r="BB114" i="39"/>
  <c r="BC114" i="39" s="1"/>
  <c r="BB116" i="39"/>
  <c r="BC116" i="39" s="1"/>
  <c r="BB118" i="39"/>
  <c r="BC118" i="39" s="1"/>
  <c r="BB120" i="39"/>
  <c r="BC120" i="39" s="1"/>
  <c r="BB122" i="39"/>
  <c r="BC122" i="39" s="1"/>
  <c r="BB124" i="39"/>
  <c r="BC124" i="39" s="1"/>
  <c r="BB126" i="39"/>
  <c r="BC126" i="39" s="1"/>
  <c r="BB128" i="39"/>
  <c r="BC128" i="39" s="1"/>
  <c r="BB130" i="39"/>
  <c r="BC130" i="39" s="1"/>
  <c r="BB132" i="39"/>
  <c r="BC132" i="39" s="1"/>
  <c r="BB134" i="39"/>
  <c r="BC134" i="39" s="1"/>
  <c r="BB136" i="39"/>
  <c r="BC136" i="39" s="1"/>
  <c r="BB138" i="39"/>
  <c r="BC138" i="39" s="1"/>
  <c r="BB140" i="39"/>
  <c r="BC140" i="39" s="1"/>
  <c r="BB142" i="39"/>
  <c r="BC142" i="39" s="1"/>
  <c r="BB144" i="39"/>
  <c r="BC144" i="39" s="1"/>
  <c r="BB146" i="39"/>
  <c r="BC146" i="39" s="1"/>
  <c r="BB148" i="39"/>
  <c r="BC148" i="39" s="1"/>
  <c r="BB76" i="38"/>
  <c r="BC76" i="38" s="1"/>
  <c r="BB35" i="37"/>
  <c r="BC35" i="37" s="1"/>
  <c r="BB36" i="37"/>
  <c r="BC36" i="37" s="1"/>
  <c r="BB38" i="37"/>
  <c r="BC38" i="37" s="1"/>
  <c r="BB67" i="37"/>
  <c r="BC67" i="37" s="1"/>
  <c r="BB68" i="37"/>
  <c r="BC68" i="37" s="1"/>
  <c r="BB70" i="37"/>
  <c r="BC70" i="37" s="1"/>
  <c r="BB9" i="36"/>
  <c r="BC9" i="36" s="1"/>
  <c r="BB55" i="36"/>
  <c r="BC55" i="36" s="1"/>
  <c r="BB85" i="36"/>
  <c r="BC85" i="36" s="1"/>
  <c r="BB125" i="36"/>
  <c r="BC125" i="36" s="1"/>
  <c r="BB25" i="35"/>
  <c r="BC25" i="35" s="1"/>
  <c r="BB24" i="34"/>
  <c r="BC24" i="34" s="1"/>
  <c r="BB81" i="34"/>
  <c r="BC81" i="34" s="1"/>
  <c r="BB147" i="34"/>
  <c r="BC147" i="34" s="1"/>
  <c r="BB219" i="34"/>
  <c r="BC219" i="34" s="1"/>
  <c r="BB117" i="33"/>
  <c r="BC117" i="33" s="1"/>
  <c r="BB240" i="42"/>
  <c r="BC240" i="42" s="1"/>
  <c r="BB17" i="41"/>
  <c r="BC17" i="41" s="1"/>
  <c r="BB21" i="41"/>
  <c r="BC21" i="41" s="1"/>
  <c r="BB27" i="41"/>
  <c r="BC27" i="41" s="1"/>
  <c r="BB47" i="41"/>
  <c r="BC47" i="41" s="1"/>
  <c r="BB79" i="41"/>
  <c r="BC79" i="41" s="1"/>
  <c r="BB91" i="40"/>
  <c r="BC91" i="40" s="1"/>
  <c r="BB118" i="40"/>
  <c r="BC118" i="40" s="1"/>
  <c r="BB124" i="40"/>
  <c r="BC124" i="40" s="1"/>
  <c r="BB126" i="40"/>
  <c r="BC126" i="40" s="1"/>
  <c r="BB60" i="38"/>
  <c r="BC60" i="38" s="1"/>
  <c r="BB91" i="37"/>
  <c r="BC91" i="37" s="1"/>
  <c r="BB92" i="37"/>
  <c r="BC92" i="37" s="1"/>
  <c r="BB62" i="36"/>
  <c r="BC62" i="36" s="1"/>
  <c r="BB67" i="36"/>
  <c r="BC67" i="36" s="1"/>
  <c r="BB93" i="36"/>
  <c r="BC93" i="36" s="1"/>
  <c r="BB133" i="36"/>
  <c r="BC133" i="36" s="1"/>
  <c r="BB33" i="35"/>
  <c r="BC33" i="35" s="1"/>
  <c r="BB118" i="42"/>
  <c r="BC118" i="42" s="1"/>
  <c r="BB119" i="42"/>
  <c r="BC119" i="42" s="1"/>
  <c r="BB146" i="42"/>
  <c r="BC146" i="42" s="1"/>
  <c r="BB147" i="42"/>
  <c r="BC147" i="42" s="1"/>
  <c r="BB148" i="42"/>
  <c r="BC148" i="42" s="1"/>
  <c r="BB150" i="42"/>
  <c r="BC150" i="42" s="1"/>
  <c r="BB151" i="42"/>
  <c r="BC151" i="42" s="1"/>
  <c r="BB178" i="42"/>
  <c r="BC178" i="42" s="1"/>
  <c r="BB179" i="42"/>
  <c r="BC179" i="42" s="1"/>
  <c r="BB180" i="42"/>
  <c r="BC180" i="42" s="1"/>
  <c r="BB182" i="42"/>
  <c r="BC182" i="42" s="1"/>
  <c r="BB183" i="42"/>
  <c r="BC183" i="42" s="1"/>
  <c r="BB202" i="42"/>
  <c r="BC202" i="42" s="1"/>
  <c r="BB204" i="42"/>
  <c r="BC204" i="42" s="1"/>
  <c r="BB205" i="42"/>
  <c r="BC205" i="42" s="1"/>
  <c r="BB224" i="42"/>
  <c r="BC224" i="42" s="1"/>
  <c r="BB226" i="42"/>
  <c r="BC226" i="42" s="1"/>
  <c r="BB228" i="42"/>
  <c r="BC228" i="42" s="1"/>
  <c r="BB229" i="42"/>
  <c r="BC229" i="42" s="1"/>
  <c r="BB230" i="42"/>
  <c r="BC230" i="42" s="1"/>
  <c r="BB268" i="42"/>
  <c r="BC268" i="42" s="1"/>
  <c r="BB270" i="42"/>
  <c r="BC270" i="42" s="1"/>
  <c r="BB272" i="42"/>
  <c r="BC272" i="42" s="1"/>
  <c r="BB274" i="42"/>
  <c r="BC274" i="42" s="1"/>
  <c r="BB276" i="42"/>
  <c r="BC276" i="42" s="1"/>
  <c r="BB25" i="41"/>
  <c r="BC25" i="41" s="1"/>
  <c r="BB35" i="41"/>
  <c r="BC35" i="41" s="1"/>
  <c r="BB39" i="41"/>
  <c r="BC39" i="41" s="1"/>
  <c r="BB55" i="41"/>
  <c r="BC55" i="41" s="1"/>
  <c r="BB64" i="41"/>
  <c r="BC64" i="41" s="1"/>
  <c r="BB65" i="41"/>
  <c r="BC65" i="41" s="1"/>
  <c r="BB66" i="41"/>
  <c r="BC66" i="41" s="1"/>
  <c r="BB67" i="41"/>
  <c r="BC67" i="41" s="1"/>
  <c r="BB68" i="41"/>
  <c r="BC68" i="41" s="1"/>
  <c r="BB96" i="41"/>
  <c r="BC96" i="41" s="1"/>
  <c r="BB97" i="41"/>
  <c r="BC97" i="41" s="1"/>
  <c r="BB98" i="41"/>
  <c r="BC98" i="41" s="1"/>
  <c r="BB99" i="41"/>
  <c r="BC99" i="41" s="1"/>
  <c r="BB12" i="40"/>
  <c r="BC12" i="40" s="1"/>
  <c r="BB20" i="40"/>
  <c r="BC20" i="40" s="1"/>
  <c r="BB28" i="40"/>
  <c r="BC28" i="40" s="1"/>
  <c r="BB36" i="40"/>
  <c r="BC36" i="40" s="1"/>
  <c r="BB44" i="40"/>
  <c r="BC44" i="40" s="1"/>
  <c r="BB52" i="40"/>
  <c r="BC52" i="40" s="1"/>
  <c r="BB53" i="40"/>
  <c r="BC53" i="40" s="1"/>
  <c r="BB68" i="40"/>
  <c r="BC68" i="40" s="1"/>
  <c r="BB84" i="40"/>
  <c r="BC84" i="40" s="1"/>
  <c r="BB85" i="40"/>
  <c r="BC85" i="40" s="1"/>
  <c r="BB96" i="40"/>
  <c r="BC96" i="40" s="1"/>
  <c r="BB97" i="40"/>
  <c r="BC97" i="40" s="1"/>
  <c r="BB100" i="40"/>
  <c r="BC100" i="40" s="1"/>
  <c r="BB101" i="40"/>
  <c r="BC101" i="40" s="1"/>
  <c r="BB132" i="40"/>
  <c r="BC132" i="40" s="1"/>
  <c r="BB137" i="40"/>
  <c r="BC137" i="40" s="1"/>
  <c r="BB138" i="40"/>
  <c r="BC138" i="40" s="1"/>
  <c r="BB139" i="40"/>
  <c r="BC139" i="40" s="1"/>
  <c r="BB14" i="39"/>
  <c r="BC14" i="39" s="1"/>
  <c r="BB24" i="39"/>
  <c r="BC24" i="39" s="1"/>
  <c r="BB25" i="39"/>
  <c r="BC25" i="39" s="1"/>
  <c r="BB27" i="39"/>
  <c r="BC27" i="39" s="1"/>
  <c r="BB29" i="39"/>
  <c r="BC29" i="39" s="1"/>
  <c r="BB31" i="39"/>
  <c r="BC31" i="39" s="1"/>
  <c r="BB9" i="38"/>
  <c r="BC9" i="38" s="1"/>
  <c r="BB29" i="38"/>
  <c r="BC29" i="38" s="1"/>
  <c r="BB30" i="38"/>
  <c r="BC30" i="38" s="1"/>
  <c r="BB31" i="38"/>
  <c r="BC31" i="38" s="1"/>
  <c r="BB32" i="38"/>
  <c r="BC32" i="38" s="1"/>
  <c r="BB33" i="38"/>
  <c r="BC33" i="38" s="1"/>
  <c r="BB44" i="38"/>
  <c r="BC44" i="38" s="1"/>
  <c r="BB71" i="38"/>
  <c r="BC71" i="38" s="1"/>
  <c r="BB72" i="38"/>
  <c r="BC72" i="38" s="1"/>
  <c r="BB73" i="38"/>
  <c r="BC73" i="38" s="1"/>
  <c r="BB93" i="38"/>
  <c r="BC93" i="38" s="1"/>
  <c r="BB94" i="38"/>
  <c r="BC94" i="38" s="1"/>
  <c r="BB95" i="38"/>
  <c r="BC95" i="38" s="1"/>
  <c r="BB96" i="38"/>
  <c r="BC96" i="38" s="1"/>
  <c r="BB97" i="38"/>
  <c r="BC97" i="38" s="1"/>
  <c r="BB119" i="38"/>
  <c r="BC119" i="38" s="1"/>
  <c r="BB129" i="38"/>
  <c r="BC129" i="38" s="1"/>
  <c r="BB130" i="38"/>
  <c r="BC130" i="38" s="1"/>
  <c r="BB131" i="38"/>
  <c r="BC131" i="38" s="1"/>
  <c r="BB151" i="38"/>
  <c r="BC151" i="38" s="1"/>
  <c r="BB161" i="38"/>
  <c r="BC161" i="38" s="1"/>
  <c r="BB162" i="38"/>
  <c r="BC162" i="38" s="1"/>
  <c r="BB163" i="38"/>
  <c r="BC163" i="38" s="1"/>
  <c r="BB10" i="37"/>
  <c r="BC10" i="37" s="1"/>
  <c r="BB15" i="37"/>
  <c r="BC15" i="37" s="1"/>
  <c r="BB16" i="37"/>
  <c r="BC16" i="37" s="1"/>
  <c r="BB26" i="37"/>
  <c r="BC26" i="37" s="1"/>
  <c r="BB31" i="37"/>
  <c r="BC31" i="37" s="1"/>
  <c r="BB32" i="37"/>
  <c r="BC32" i="37" s="1"/>
  <c r="BB42" i="37"/>
  <c r="BC42" i="37" s="1"/>
  <c r="BB47" i="37"/>
  <c r="BC47" i="37" s="1"/>
  <c r="BB48" i="37"/>
  <c r="BC48" i="37" s="1"/>
  <c r="BB58" i="37"/>
  <c r="BC58" i="37" s="1"/>
  <c r="BB63" i="37"/>
  <c r="BC63" i="37" s="1"/>
  <c r="BB64" i="37"/>
  <c r="BC64" i="37" s="1"/>
  <c r="BB74" i="37"/>
  <c r="BC74" i="37" s="1"/>
  <c r="BB79" i="37"/>
  <c r="BC79" i="37" s="1"/>
  <c r="BB80" i="37"/>
  <c r="BC80" i="37" s="1"/>
  <c r="BB16" i="36"/>
  <c r="BC16" i="36" s="1"/>
  <c r="BB30" i="36"/>
  <c r="BC30" i="36" s="1"/>
  <c r="BB31" i="36"/>
  <c r="BC31" i="36" s="1"/>
  <c r="BB32" i="36"/>
  <c r="BC32" i="36" s="1"/>
  <c r="BB50" i="36"/>
  <c r="BC50" i="36" s="1"/>
  <c r="BB51" i="36"/>
  <c r="BC51" i="36" s="1"/>
  <c r="BB52" i="36"/>
  <c r="BC52" i="36" s="1"/>
  <c r="BB53" i="36"/>
  <c r="BC53" i="36" s="1"/>
  <c r="BB73" i="36"/>
  <c r="BC73" i="36" s="1"/>
  <c r="BB79" i="36"/>
  <c r="BC79" i="36" s="1"/>
  <c r="BB81" i="36"/>
  <c r="BC81" i="36" s="1"/>
  <c r="BB82" i="36"/>
  <c r="BC82" i="36" s="1"/>
  <c r="BB101" i="36"/>
  <c r="BC101" i="36" s="1"/>
  <c r="BB17" i="34"/>
  <c r="BC17" i="34" s="1"/>
  <c r="BB18" i="34"/>
  <c r="BC18" i="34" s="1"/>
  <c r="BB19" i="34"/>
  <c r="BC19" i="34" s="1"/>
  <c r="BB20" i="34"/>
  <c r="BC20" i="34" s="1"/>
  <c r="BB21" i="34"/>
  <c r="BC21" i="34" s="1"/>
  <c r="BB49" i="34"/>
  <c r="BC49" i="34" s="1"/>
  <c r="BB115" i="34"/>
  <c r="BC115" i="34" s="1"/>
  <c r="BB179" i="34"/>
  <c r="BC179" i="34" s="1"/>
  <c r="BB53" i="33"/>
  <c r="BC53" i="33" s="1"/>
  <c r="BB36" i="34"/>
  <c r="BC36" i="34" s="1"/>
  <c r="BB37" i="34"/>
  <c r="BC37" i="34" s="1"/>
  <c r="BB57" i="34"/>
  <c r="BC57" i="34" s="1"/>
  <c r="BB89" i="34"/>
  <c r="BC89" i="34" s="1"/>
  <c r="BB123" i="34"/>
  <c r="BC123" i="34" s="1"/>
  <c r="BB155" i="34"/>
  <c r="BC155" i="34" s="1"/>
  <c r="BB165" i="34"/>
  <c r="BC165" i="34" s="1"/>
  <c r="BB167" i="34"/>
  <c r="BC167" i="34" s="1"/>
  <c r="BB168" i="34"/>
  <c r="BC168" i="34" s="1"/>
  <c r="BB205" i="34"/>
  <c r="BC205" i="34" s="1"/>
  <c r="BB227" i="34"/>
  <c r="BC227" i="34" s="1"/>
  <c r="BB37" i="33"/>
  <c r="BC37" i="33" s="1"/>
  <c r="BB101" i="33"/>
  <c r="BC101" i="33" s="1"/>
  <c r="BB88" i="36"/>
  <c r="BC88" i="36" s="1"/>
  <c r="BB89" i="36"/>
  <c r="BC89" i="36" s="1"/>
  <c r="BB90" i="36"/>
  <c r="BC90" i="36" s="1"/>
  <c r="BB109" i="36"/>
  <c r="BC109" i="36" s="1"/>
  <c r="BB118" i="36"/>
  <c r="BC118" i="36" s="1"/>
  <c r="BB119" i="36"/>
  <c r="BC119" i="36" s="1"/>
  <c r="BB120" i="36"/>
  <c r="BC120" i="36" s="1"/>
  <c r="BB121" i="36"/>
  <c r="BC121" i="36" s="1"/>
  <c r="BB122" i="36"/>
  <c r="BC122" i="36" s="1"/>
  <c r="AY45" i="35"/>
  <c r="AY7" i="35" s="1"/>
  <c r="BB9" i="35"/>
  <c r="BC9" i="35" s="1"/>
  <c r="BB18" i="35"/>
  <c r="BC18" i="35" s="1"/>
  <c r="BB19" i="35"/>
  <c r="BC19" i="35" s="1"/>
  <c r="BB20" i="35"/>
  <c r="BC20" i="35" s="1"/>
  <c r="BB21" i="35"/>
  <c r="BC21" i="35" s="1"/>
  <c r="BB22" i="35"/>
  <c r="BC22" i="35" s="1"/>
  <c r="BB41" i="35"/>
  <c r="BC41" i="35" s="1"/>
  <c r="BB9" i="34"/>
  <c r="BC9" i="34" s="1"/>
  <c r="BB10" i="34"/>
  <c r="BC10" i="34" s="1"/>
  <c r="BB11" i="34"/>
  <c r="BC11" i="34" s="1"/>
  <c r="BB12" i="34"/>
  <c r="BC12" i="34" s="1"/>
  <c r="BB13" i="34"/>
  <c r="BC13" i="34" s="1"/>
  <c r="BB33" i="34"/>
  <c r="BC33" i="34" s="1"/>
  <c r="BB42" i="34"/>
  <c r="BC42" i="34" s="1"/>
  <c r="BB43" i="34"/>
  <c r="BC43" i="34" s="1"/>
  <c r="BB44" i="34"/>
  <c r="BC44" i="34" s="1"/>
  <c r="BB45" i="34"/>
  <c r="BC45" i="34" s="1"/>
  <c r="BB46" i="34"/>
  <c r="BC46" i="34" s="1"/>
  <c r="BB65" i="34"/>
  <c r="BC65" i="34" s="1"/>
  <c r="BB74" i="34"/>
  <c r="BC74" i="34" s="1"/>
  <c r="BB75" i="34"/>
  <c r="BC75" i="34" s="1"/>
  <c r="BB76" i="34"/>
  <c r="BC76" i="34" s="1"/>
  <c r="BB77" i="34"/>
  <c r="BC77" i="34" s="1"/>
  <c r="BB78" i="34"/>
  <c r="BC78" i="34" s="1"/>
  <c r="BB97" i="34"/>
  <c r="BC97" i="34" s="1"/>
  <c r="BB106" i="34"/>
  <c r="BC106" i="34" s="1"/>
  <c r="BB107" i="34"/>
  <c r="BC107" i="34" s="1"/>
  <c r="BB108" i="34"/>
  <c r="BC108" i="34" s="1"/>
  <c r="BB109" i="34"/>
  <c r="BC109" i="34" s="1"/>
  <c r="BB110" i="34"/>
  <c r="BC110" i="34" s="1"/>
  <c r="BB111" i="34"/>
  <c r="BC111" i="34" s="1"/>
  <c r="BB112" i="34"/>
  <c r="BC112" i="34" s="1"/>
  <c r="BB140" i="34"/>
  <c r="BC140" i="34" s="1"/>
  <c r="BB141" i="34"/>
  <c r="BC141" i="34" s="1"/>
  <c r="BB142" i="34"/>
  <c r="BC142" i="34" s="1"/>
  <c r="BB143" i="34"/>
  <c r="BC143" i="34" s="1"/>
  <c r="BB163" i="34"/>
  <c r="BC163" i="34" s="1"/>
  <c r="BB172" i="34"/>
  <c r="BC172" i="34" s="1"/>
  <c r="BB173" i="34"/>
  <c r="BC173" i="34" s="1"/>
  <c r="BB174" i="34"/>
  <c r="BC174" i="34" s="1"/>
  <c r="BB175" i="34"/>
  <c r="BC175" i="34" s="1"/>
  <c r="BB176" i="34"/>
  <c r="BC176" i="34" s="1"/>
  <c r="BB201" i="34"/>
  <c r="BC201" i="34" s="1"/>
  <c r="BB212" i="34"/>
  <c r="BC212" i="34" s="1"/>
  <c r="BB213" i="34"/>
  <c r="BC213" i="34" s="1"/>
  <c r="BB214" i="34"/>
  <c r="BC214" i="34" s="1"/>
  <c r="BB215" i="34"/>
  <c r="BC215" i="34" s="1"/>
  <c r="BB235" i="34"/>
  <c r="BC235" i="34" s="1"/>
  <c r="BB9" i="33"/>
  <c r="BC9" i="33" s="1"/>
  <c r="BB10" i="33"/>
  <c r="BC10" i="33" s="1"/>
  <c r="BB48" i="33"/>
  <c r="BC48" i="33" s="1"/>
  <c r="BB49" i="33"/>
  <c r="BC49" i="33" s="1"/>
  <c r="BB50" i="33"/>
  <c r="BC50" i="33" s="1"/>
  <c r="BB70" i="33"/>
  <c r="BC70" i="33" s="1"/>
  <c r="BB71" i="33"/>
  <c r="BC71" i="33" s="1"/>
  <c r="BB72" i="33"/>
  <c r="BC72" i="33" s="1"/>
  <c r="BB73" i="33"/>
  <c r="BC73" i="33" s="1"/>
  <c r="BB74" i="33"/>
  <c r="BC74" i="33" s="1"/>
  <c r="BB85" i="33"/>
  <c r="BC85" i="33" s="1"/>
  <c r="BB112" i="33"/>
  <c r="BC112" i="33" s="1"/>
  <c r="BB113" i="33"/>
  <c r="BC113" i="33" s="1"/>
  <c r="AB101" i="45"/>
  <c r="AC101" i="45" s="1"/>
  <c r="AB89" i="44"/>
  <c r="AC89" i="44" s="1"/>
  <c r="AB121" i="44"/>
  <c r="AC121" i="44" s="1"/>
  <c r="AB13" i="43"/>
  <c r="AC13" i="43" s="1"/>
  <c r="AB69" i="43"/>
  <c r="AC69" i="43" s="1"/>
  <c r="AB40" i="42"/>
  <c r="AC40" i="42" s="1"/>
  <c r="AB72" i="42"/>
  <c r="AC72" i="42" s="1"/>
  <c r="AB74" i="42"/>
  <c r="AC74" i="42" s="1"/>
  <c r="AB124" i="42"/>
  <c r="AC124" i="42" s="1"/>
  <c r="AB190" i="42"/>
  <c r="AC190" i="42" s="1"/>
  <c r="AB222" i="42"/>
  <c r="AC222" i="42" s="1"/>
  <c r="AB254" i="42"/>
  <c r="AC254" i="42" s="1"/>
  <c r="AB34" i="41"/>
  <c r="AC34" i="41" s="1"/>
  <c r="AB38" i="41"/>
  <c r="AC38" i="41" s="1"/>
  <c r="AB40" i="41"/>
  <c r="AC40" i="41" s="1"/>
  <c r="AB66" i="41"/>
  <c r="AC66" i="41" s="1"/>
  <c r="AB70" i="41"/>
  <c r="AC70" i="41" s="1"/>
  <c r="AB72" i="41"/>
  <c r="AC72" i="41" s="1"/>
  <c r="AB98" i="41"/>
  <c r="AC98" i="41" s="1"/>
  <c r="AB102" i="41"/>
  <c r="AC102" i="41" s="1"/>
  <c r="AB104" i="41"/>
  <c r="AC104" i="41" s="1"/>
  <c r="AB29" i="45"/>
  <c r="AC29" i="45" s="1"/>
  <c r="AB109" i="45"/>
  <c r="AC109" i="45" s="1"/>
  <c r="AB49" i="44"/>
  <c r="AC49" i="44" s="1"/>
  <c r="AB97" i="44"/>
  <c r="AC97" i="44" s="1"/>
  <c r="AB129" i="44"/>
  <c r="AC129" i="44" s="1"/>
  <c r="AB21" i="43"/>
  <c r="AC21" i="43" s="1"/>
  <c r="AB77" i="43"/>
  <c r="AC77" i="43" s="1"/>
  <c r="AB16" i="42"/>
  <c r="AC16" i="42" s="1"/>
  <c r="AB48" i="42"/>
  <c r="AC48" i="42" s="1"/>
  <c r="AB80" i="42"/>
  <c r="AC80" i="42" s="1"/>
  <c r="AB82" i="42"/>
  <c r="AC82" i="42" s="1"/>
  <c r="AB88" i="42"/>
  <c r="AC88" i="42" s="1"/>
  <c r="AB90" i="42"/>
  <c r="AC90" i="42" s="1"/>
  <c r="AB198" i="42"/>
  <c r="AC198" i="42" s="1"/>
  <c r="AB230" i="42"/>
  <c r="AC230" i="42" s="1"/>
  <c r="AB262" i="42"/>
  <c r="AC262" i="42" s="1"/>
  <c r="AB268" i="42"/>
  <c r="AC268" i="42" s="1"/>
  <c r="AB271" i="42"/>
  <c r="AC271" i="42" s="1"/>
  <c r="AB15" i="41"/>
  <c r="AC15" i="41" s="1"/>
  <c r="AB42" i="41"/>
  <c r="AC42" i="41" s="1"/>
  <c r="AB46" i="41"/>
  <c r="AC46" i="41" s="1"/>
  <c r="AB48" i="41"/>
  <c r="AC48" i="41" s="1"/>
  <c r="AB74" i="41"/>
  <c r="AC74" i="41" s="1"/>
  <c r="AB78" i="41"/>
  <c r="AC78" i="41" s="1"/>
  <c r="AB80" i="41"/>
  <c r="AC80" i="41" s="1"/>
  <c r="AB84" i="41"/>
  <c r="AC84" i="41" s="1"/>
  <c r="AB85" i="41"/>
  <c r="AC85" i="41" s="1"/>
  <c r="V142" i="40"/>
  <c r="V7" i="40" s="1"/>
  <c r="AB9" i="40"/>
  <c r="AC9" i="40" s="1"/>
  <c r="AB10" i="40"/>
  <c r="AC10" i="40" s="1"/>
  <c r="AB13" i="40"/>
  <c r="AC13" i="40" s="1"/>
  <c r="AB36" i="40"/>
  <c r="AC36" i="40" s="1"/>
  <c r="AB38" i="40"/>
  <c r="AC38" i="40" s="1"/>
  <c r="AB9" i="45"/>
  <c r="AC9" i="45" s="1"/>
  <c r="AB10" i="45"/>
  <c r="AC10" i="45" s="1"/>
  <c r="AB11" i="45"/>
  <c r="AC11" i="45" s="1"/>
  <c r="AB14" i="45"/>
  <c r="AC14" i="45" s="1"/>
  <c r="AB37" i="45"/>
  <c r="AC37" i="45" s="1"/>
  <c r="AB41" i="45"/>
  <c r="AC41" i="45" s="1"/>
  <c r="AB42" i="45"/>
  <c r="AC42" i="45" s="1"/>
  <c r="AB43" i="45"/>
  <c r="AC43" i="45" s="1"/>
  <c r="AB57" i="45"/>
  <c r="AC57" i="45" s="1"/>
  <c r="AB58" i="45"/>
  <c r="AC58" i="45" s="1"/>
  <c r="AB59" i="45"/>
  <c r="AC59" i="45" s="1"/>
  <c r="AB73" i="45"/>
  <c r="AC73" i="45" s="1"/>
  <c r="AB74" i="45"/>
  <c r="AC74" i="45" s="1"/>
  <c r="AB75" i="45"/>
  <c r="AC75" i="45" s="1"/>
  <c r="AB89" i="45"/>
  <c r="AC89" i="45" s="1"/>
  <c r="AB90" i="45"/>
  <c r="AC90" i="45" s="1"/>
  <c r="AB91" i="45"/>
  <c r="AC91" i="45" s="1"/>
  <c r="AB94" i="45"/>
  <c r="AC94" i="45" s="1"/>
  <c r="AB117" i="45"/>
  <c r="AC117" i="45" s="1"/>
  <c r="AB121" i="45"/>
  <c r="AC121" i="45" s="1"/>
  <c r="AB122" i="45"/>
  <c r="AC122" i="45" s="1"/>
  <c r="AB123" i="45"/>
  <c r="AC123" i="45" s="1"/>
  <c r="AB126" i="45"/>
  <c r="AC126" i="45" s="1"/>
  <c r="AB13" i="44"/>
  <c r="AC13" i="44" s="1"/>
  <c r="AB14" i="44"/>
  <c r="AC14" i="44" s="1"/>
  <c r="AB15" i="44"/>
  <c r="AC15" i="44" s="1"/>
  <c r="AB33" i="44"/>
  <c r="AC33" i="44" s="1"/>
  <c r="AB37" i="44"/>
  <c r="AC37" i="44" s="1"/>
  <c r="AB38" i="44"/>
  <c r="AC38" i="44" s="1"/>
  <c r="AB39" i="44"/>
  <c r="AC39" i="44" s="1"/>
  <c r="AB73" i="44"/>
  <c r="AC73" i="44" s="1"/>
  <c r="AB77" i="44"/>
  <c r="AC77" i="44" s="1"/>
  <c r="AB78" i="44"/>
  <c r="AC78" i="44" s="1"/>
  <c r="AB79" i="44"/>
  <c r="AC79" i="44" s="1"/>
  <c r="AB82" i="44"/>
  <c r="AC82" i="44" s="1"/>
  <c r="AB105" i="44"/>
  <c r="AC105" i="44" s="1"/>
  <c r="AB109" i="44"/>
  <c r="AC109" i="44" s="1"/>
  <c r="AB110" i="44"/>
  <c r="AC110" i="44" s="1"/>
  <c r="AB111" i="44"/>
  <c r="AC111" i="44" s="1"/>
  <c r="AB114" i="44"/>
  <c r="AC114" i="44" s="1"/>
  <c r="AB137" i="44"/>
  <c r="AC137" i="44" s="1"/>
  <c r="AB141" i="44"/>
  <c r="AC141" i="44" s="1"/>
  <c r="AB142" i="44"/>
  <c r="AC142" i="44" s="1"/>
  <c r="AB143" i="44"/>
  <c r="AC143" i="44" s="1"/>
  <c r="AB29" i="43"/>
  <c r="AC29" i="43" s="1"/>
  <c r="AB33" i="43"/>
  <c r="AC33" i="43" s="1"/>
  <c r="AB34" i="43"/>
  <c r="AC34" i="43" s="1"/>
  <c r="AB35" i="43"/>
  <c r="AC35" i="43" s="1"/>
  <c r="AB53" i="43"/>
  <c r="AC53" i="43" s="1"/>
  <c r="AB57" i="43"/>
  <c r="AC57" i="43" s="1"/>
  <c r="AB58" i="43"/>
  <c r="AC58" i="43" s="1"/>
  <c r="AB59" i="43"/>
  <c r="AC59" i="43" s="1"/>
  <c r="AB62" i="43"/>
  <c r="AC62" i="43" s="1"/>
  <c r="AB24" i="42"/>
  <c r="AC24" i="42" s="1"/>
  <c r="AB28" i="42"/>
  <c r="AC28" i="42" s="1"/>
  <c r="AB29" i="42"/>
  <c r="AC29" i="42" s="1"/>
  <c r="AB30" i="42"/>
  <c r="AC30" i="42" s="1"/>
  <c r="AB33" i="42"/>
  <c r="AC33" i="42" s="1"/>
  <c r="AB56" i="42"/>
  <c r="AC56" i="42" s="1"/>
  <c r="AB60" i="42"/>
  <c r="AC60" i="42" s="1"/>
  <c r="AB61" i="42"/>
  <c r="AC61" i="42" s="1"/>
  <c r="AB62" i="42"/>
  <c r="AC62" i="42" s="1"/>
  <c r="AB65" i="42"/>
  <c r="AC65" i="42" s="1"/>
  <c r="AB96" i="42"/>
  <c r="AC96" i="42" s="1"/>
  <c r="AB98" i="42"/>
  <c r="AC98" i="42" s="1"/>
  <c r="AB104" i="42"/>
  <c r="AC104" i="42" s="1"/>
  <c r="AB106" i="42"/>
  <c r="AC106" i="42" s="1"/>
  <c r="AB118" i="42"/>
  <c r="AC118" i="42" s="1"/>
  <c r="AB123" i="42"/>
  <c r="AC123" i="42" s="1"/>
  <c r="AB144" i="42"/>
  <c r="AC144" i="42" s="1"/>
  <c r="AB149" i="42"/>
  <c r="AC149" i="42" s="1"/>
  <c r="AB150" i="42"/>
  <c r="AC150" i="42" s="1"/>
  <c r="AB153" i="42"/>
  <c r="AC153" i="42" s="1"/>
  <c r="AB174" i="42"/>
  <c r="AC174" i="42" s="1"/>
  <c r="AB178" i="42"/>
  <c r="AC178" i="42" s="1"/>
  <c r="AB179" i="42"/>
  <c r="AC179" i="42" s="1"/>
  <c r="AB180" i="42"/>
  <c r="AC180" i="42" s="1"/>
  <c r="AB183" i="42"/>
  <c r="AC183" i="42" s="1"/>
  <c r="AB206" i="42"/>
  <c r="AC206" i="42" s="1"/>
  <c r="AB210" i="42"/>
  <c r="AC210" i="42" s="1"/>
  <c r="AB211" i="42"/>
  <c r="AC211" i="42" s="1"/>
  <c r="AB212" i="42"/>
  <c r="AC212" i="42" s="1"/>
  <c r="AB215" i="42"/>
  <c r="AC215" i="42" s="1"/>
  <c r="AB238" i="42"/>
  <c r="AC238" i="42" s="1"/>
  <c r="AB242" i="42"/>
  <c r="AC242" i="42" s="1"/>
  <c r="AB243" i="42"/>
  <c r="AC243" i="42" s="1"/>
  <c r="AB244" i="42"/>
  <c r="AC244" i="42" s="1"/>
  <c r="AB247" i="42"/>
  <c r="AC247" i="42" s="1"/>
  <c r="AB274" i="42"/>
  <c r="AC274" i="42" s="1"/>
  <c r="AB275" i="42"/>
  <c r="AC275" i="42" s="1"/>
  <c r="AB276" i="42"/>
  <c r="AC276" i="42" s="1"/>
  <c r="AB22" i="41"/>
  <c r="AC22" i="41" s="1"/>
  <c r="AB24" i="41"/>
  <c r="AC24" i="41" s="1"/>
  <c r="AB28" i="41"/>
  <c r="AC28" i="41" s="1"/>
  <c r="AB29" i="41"/>
  <c r="AC29" i="41" s="1"/>
  <c r="AB33" i="41"/>
  <c r="AC33" i="41" s="1"/>
  <c r="AB50" i="41"/>
  <c r="AC50" i="41" s="1"/>
  <c r="AB54" i="41"/>
  <c r="AC54" i="41" s="1"/>
  <c r="AB56" i="41"/>
  <c r="AC56" i="41" s="1"/>
  <c r="AB60" i="41"/>
  <c r="AC60" i="41" s="1"/>
  <c r="AB61" i="41"/>
  <c r="AC61" i="41" s="1"/>
  <c r="AB65" i="41"/>
  <c r="AC65" i="41" s="1"/>
  <c r="AB88" i="41"/>
  <c r="AC88" i="41" s="1"/>
  <c r="AB92" i="41"/>
  <c r="AC92" i="41" s="1"/>
  <c r="AB93" i="41"/>
  <c r="AC93" i="41" s="1"/>
  <c r="AB97" i="41"/>
  <c r="AC97" i="41" s="1"/>
  <c r="AB17" i="40"/>
  <c r="AC17" i="40" s="1"/>
  <c r="AB18" i="40"/>
  <c r="AC18" i="40" s="1"/>
  <c r="AB21" i="40"/>
  <c r="AC21" i="40" s="1"/>
  <c r="AB19" i="45"/>
  <c r="AC19" i="45" s="1"/>
  <c r="AB22" i="45"/>
  <c r="AC22" i="45" s="1"/>
  <c r="AB63" i="44"/>
  <c r="AC63" i="44" s="1"/>
  <c r="AB78" i="40"/>
  <c r="AC78" i="40" s="1"/>
  <c r="AB80" i="40"/>
  <c r="AC80" i="40" s="1"/>
  <c r="AB82" i="40"/>
  <c r="AC82" i="40" s="1"/>
  <c r="AB84" i="40"/>
  <c r="AC84" i="40" s="1"/>
  <c r="AB48" i="39"/>
  <c r="AC48" i="39" s="1"/>
  <c r="AB50" i="39"/>
  <c r="AC50" i="39" s="1"/>
  <c r="AB52" i="39"/>
  <c r="AC52" i="39" s="1"/>
  <c r="AB54" i="39"/>
  <c r="AC54" i="39" s="1"/>
  <c r="AB112" i="39"/>
  <c r="AC112" i="39" s="1"/>
  <c r="AB114" i="39"/>
  <c r="AC114" i="39" s="1"/>
  <c r="AB116" i="39"/>
  <c r="AC116" i="39" s="1"/>
  <c r="AB118" i="39"/>
  <c r="AC118" i="39" s="1"/>
  <c r="AO41" i="45"/>
  <c r="AP41" i="45" s="1"/>
  <c r="AO43" i="45"/>
  <c r="AP43" i="45" s="1"/>
  <c r="AO55" i="45"/>
  <c r="AP55" i="45" s="1"/>
  <c r="AO57" i="45"/>
  <c r="AP57" i="45" s="1"/>
  <c r="AO59" i="45"/>
  <c r="AP59" i="45" s="1"/>
  <c r="AO71" i="45"/>
  <c r="AP71" i="45" s="1"/>
  <c r="AO73" i="45"/>
  <c r="AP73" i="45" s="1"/>
  <c r="AO75" i="45"/>
  <c r="AP75" i="45" s="1"/>
  <c r="AO87" i="45"/>
  <c r="AP87" i="45" s="1"/>
  <c r="AO89" i="45"/>
  <c r="AP89" i="45" s="1"/>
  <c r="AO91" i="45"/>
  <c r="AP91" i="45" s="1"/>
  <c r="AO103" i="45"/>
  <c r="AP103" i="45" s="1"/>
  <c r="AO105" i="45"/>
  <c r="AP105" i="45" s="1"/>
  <c r="AO107" i="45"/>
  <c r="AP107" i="45" s="1"/>
  <c r="AO119" i="45"/>
  <c r="AP119" i="45" s="1"/>
  <c r="AO121" i="45"/>
  <c r="AP121" i="45" s="1"/>
  <c r="AO123" i="45"/>
  <c r="AP123" i="45" s="1"/>
  <c r="AO27" i="44"/>
  <c r="AP27" i="44" s="1"/>
  <c r="AO32" i="44"/>
  <c r="AP32" i="44" s="1"/>
  <c r="AO121" i="44"/>
  <c r="AP121" i="44" s="1"/>
  <c r="AO55" i="43"/>
  <c r="AP55" i="43" s="1"/>
  <c r="AO63" i="43"/>
  <c r="AP63" i="43" s="1"/>
  <c r="AO71" i="43"/>
  <c r="AP71" i="43" s="1"/>
  <c r="AO79" i="43"/>
  <c r="AP79" i="43" s="1"/>
  <c r="AO87" i="43"/>
  <c r="AP87" i="43" s="1"/>
  <c r="AO95" i="43"/>
  <c r="AP95" i="43" s="1"/>
  <c r="AO12" i="42"/>
  <c r="AP12" i="42" s="1"/>
  <c r="AO20" i="42"/>
  <c r="AP20" i="42" s="1"/>
  <c r="AO28" i="42"/>
  <c r="AP28" i="42" s="1"/>
  <c r="AO36" i="42"/>
  <c r="AP36" i="42" s="1"/>
  <c r="AO44" i="42"/>
  <c r="AP44" i="42" s="1"/>
  <c r="AO52" i="42"/>
  <c r="AP52" i="42" s="1"/>
  <c r="AO60" i="42"/>
  <c r="AP60" i="42" s="1"/>
  <c r="AO68" i="42"/>
  <c r="AP68" i="42" s="1"/>
  <c r="AO76" i="42"/>
  <c r="AP76" i="42" s="1"/>
  <c r="AO84" i="42"/>
  <c r="AP84" i="42" s="1"/>
  <c r="AO92" i="42"/>
  <c r="AP92" i="42" s="1"/>
  <c r="AO100" i="42"/>
  <c r="AP100" i="42" s="1"/>
  <c r="AO108" i="42"/>
  <c r="AP108" i="42" s="1"/>
  <c r="AO116" i="42"/>
  <c r="AP116" i="42" s="1"/>
  <c r="AO124" i="42"/>
  <c r="AP124" i="42" s="1"/>
  <c r="AO132" i="42"/>
  <c r="AP132" i="42" s="1"/>
  <c r="AO140" i="42"/>
  <c r="AP140" i="42" s="1"/>
  <c r="AB40" i="40"/>
  <c r="AC40" i="40" s="1"/>
  <c r="AB42" i="40"/>
  <c r="AC42" i="40" s="1"/>
  <c r="AB94" i="40"/>
  <c r="AC94" i="40" s="1"/>
  <c r="AB96" i="40"/>
  <c r="AC96" i="40" s="1"/>
  <c r="AB98" i="40"/>
  <c r="AC98" i="40" s="1"/>
  <c r="AB100" i="40"/>
  <c r="AC100" i="40" s="1"/>
  <c r="AB64" i="39"/>
  <c r="AC64" i="39" s="1"/>
  <c r="AB66" i="39"/>
  <c r="AC66" i="39" s="1"/>
  <c r="AB68" i="39"/>
  <c r="AC68" i="39" s="1"/>
  <c r="AB70" i="39"/>
  <c r="AC70" i="39" s="1"/>
  <c r="AB140" i="38"/>
  <c r="AC140" i="38" s="1"/>
  <c r="Y45" i="35"/>
  <c r="Y7" i="35" s="1"/>
  <c r="AB18" i="34"/>
  <c r="AC18" i="34" s="1"/>
  <c r="AB125" i="34"/>
  <c r="AC125" i="34" s="1"/>
  <c r="AB141" i="34"/>
  <c r="AC141" i="34" s="1"/>
  <c r="AB214" i="34"/>
  <c r="AC214" i="34" s="1"/>
  <c r="AB220" i="34"/>
  <c r="AC220" i="34" s="1"/>
  <c r="AB222" i="34"/>
  <c r="AC222" i="34" s="1"/>
  <c r="AB14" i="33"/>
  <c r="AC14" i="33" s="1"/>
  <c r="AB90" i="33"/>
  <c r="AC90" i="33" s="1"/>
  <c r="AO45" i="45"/>
  <c r="AP45" i="45" s="1"/>
  <c r="AO61" i="45"/>
  <c r="AP61" i="45" s="1"/>
  <c r="AO77" i="45"/>
  <c r="AP77" i="45" s="1"/>
  <c r="AO93" i="45"/>
  <c r="AP93" i="45" s="1"/>
  <c r="AO109" i="45"/>
  <c r="AP109" i="45" s="1"/>
  <c r="AO125" i="45"/>
  <c r="AP125" i="45" s="1"/>
  <c r="AO14" i="44"/>
  <c r="AP14" i="44" s="1"/>
  <c r="AO16" i="44"/>
  <c r="AP16" i="44" s="1"/>
  <c r="AO14" i="42"/>
  <c r="AP14" i="42" s="1"/>
  <c r="AO22" i="42"/>
  <c r="AP22" i="42" s="1"/>
  <c r="AO30" i="42"/>
  <c r="AP30" i="42" s="1"/>
  <c r="AO38" i="42"/>
  <c r="AP38" i="42" s="1"/>
  <c r="AO46" i="42"/>
  <c r="AP46" i="42" s="1"/>
  <c r="AO54" i="42"/>
  <c r="AP54" i="42" s="1"/>
  <c r="AO62" i="42"/>
  <c r="AP62" i="42" s="1"/>
  <c r="AO70" i="42"/>
  <c r="AP70" i="42" s="1"/>
  <c r="AO78" i="42"/>
  <c r="AP78" i="42" s="1"/>
  <c r="AO86" i="42"/>
  <c r="AP86" i="42" s="1"/>
  <c r="AO94" i="42"/>
  <c r="AP94" i="42" s="1"/>
  <c r="AO102" i="42"/>
  <c r="AP102" i="42" s="1"/>
  <c r="AO110" i="42"/>
  <c r="AP110" i="42" s="1"/>
  <c r="AO118" i="42"/>
  <c r="AP118" i="42" s="1"/>
  <c r="AO126" i="42"/>
  <c r="AP126" i="42" s="1"/>
  <c r="AO134" i="42"/>
  <c r="AP134" i="42" s="1"/>
  <c r="AO142" i="42"/>
  <c r="AP142" i="42" s="1"/>
  <c r="AO150" i="42"/>
  <c r="AP150" i="42" s="1"/>
  <c r="AO158" i="42"/>
  <c r="AP158" i="42" s="1"/>
  <c r="AO166" i="42"/>
  <c r="AP166" i="42" s="1"/>
  <c r="AO174" i="42"/>
  <c r="AP174" i="42" s="1"/>
  <c r="AO182" i="42"/>
  <c r="AP182" i="42" s="1"/>
  <c r="AO190" i="42"/>
  <c r="AP190" i="42" s="1"/>
  <c r="AO198" i="42"/>
  <c r="AP198" i="42" s="1"/>
  <c r="AO206" i="42"/>
  <c r="AP206" i="42" s="1"/>
  <c r="AO216" i="42"/>
  <c r="AP216" i="42" s="1"/>
  <c r="AO226" i="42"/>
  <c r="AP226" i="42" s="1"/>
  <c r="AO227" i="42"/>
  <c r="AP227" i="42" s="1"/>
  <c r="AO234" i="42"/>
  <c r="AP234" i="42" s="1"/>
  <c r="AO235" i="42"/>
  <c r="AP235" i="42" s="1"/>
  <c r="AO242" i="42"/>
  <c r="AP242" i="42" s="1"/>
  <c r="AO243" i="42"/>
  <c r="AP243" i="42" s="1"/>
  <c r="AO245" i="42"/>
  <c r="AP245" i="42" s="1"/>
  <c r="AO255" i="42"/>
  <c r="AP255" i="42" s="1"/>
  <c r="AO271" i="42"/>
  <c r="AP271" i="42" s="1"/>
  <c r="AO17" i="41"/>
  <c r="AP17" i="41" s="1"/>
  <c r="AO18" i="41"/>
  <c r="AP18" i="41" s="1"/>
  <c r="AO20" i="41"/>
  <c r="AP20" i="41" s="1"/>
  <c r="AO21" i="41"/>
  <c r="AP21" i="41" s="1"/>
  <c r="AO39" i="41"/>
  <c r="AP39" i="41" s="1"/>
  <c r="AO40" i="41"/>
  <c r="AP40" i="41" s="1"/>
  <c r="AO62" i="41"/>
  <c r="AP62" i="41" s="1"/>
  <c r="AO78" i="41"/>
  <c r="AP78" i="41" s="1"/>
  <c r="AO79" i="41"/>
  <c r="AP79" i="41" s="1"/>
  <c r="AO94" i="41"/>
  <c r="AP94" i="41" s="1"/>
  <c r="AO95" i="41"/>
  <c r="AP95" i="41" s="1"/>
  <c r="AO10" i="40"/>
  <c r="AP10" i="40" s="1"/>
  <c r="AO26" i="40"/>
  <c r="AP26" i="40" s="1"/>
  <c r="AO42" i="40"/>
  <c r="AP42" i="40" s="1"/>
  <c r="AO58" i="40"/>
  <c r="AP58" i="40" s="1"/>
  <c r="AO74" i="40"/>
  <c r="AP74" i="40" s="1"/>
  <c r="AB46" i="40"/>
  <c r="AC46" i="40" s="1"/>
  <c r="AB48" i="40"/>
  <c r="AC48" i="40" s="1"/>
  <c r="AB50" i="40"/>
  <c r="AC50" i="40" s="1"/>
  <c r="AB52" i="40"/>
  <c r="AC52" i="40" s="1"/>
  <c r="AB69" i="40"/>
  <c r="AC69" i="40" s="1"/>
  <c r="AB73" i="40"/>
  <c r="AC73" i="40" s="1"/>
  <c r="AB75" i="40"/>
  <c r="AC75" i="40" s="1"/>
  <c r="AB77" i="40"/>
  <c r="AC77" i="40" s="1"/>
  <c r="AB110" i="40"/>
  <c r="AC110" i="40" s="1"/>
  <c r="AB112" i="40"/>
  <c r="AC112" i="40" s="1"/>
  <c r="AB114" i="40"/>
  <c r="AC114" i="40" s="1"/>
  <c r="AB116" i="40"/>
  <c r="AC116" i="40" s="1"/>
  <c r="AB135" i="40"/>
  <c r="AC135" i="40" s="1"/>
  <c r="AB137" i="40"/>
  <c r="AC137" i="40" s="1"/>
  <c r="AB139" i="40"/>
  <c r="AC139" i="40" s="1"/>
  <c r="AB141" i="40"/>
  <c r="AC141" i="40" s="1"/>
  <c r="AB16" i="39"/>
  <c r="AC16" i="39" s="1"/>
  <c r="AB18" i="39"/>
  <c r="AC18" i="39" s="1"/>
  <c r="AB20" i="39"/>
  <c r="AC20" i="39" s="1"/>
  <c r="AB22" i="39"/>
  <c r="AC22" i="39" s="1"/>
  <c r="AB41" i="39"/>
  <c r="AC41" i="39" s="1"/>
  <c r="AB43" i="39"/>
  <c r="AC43" i="39" s="1"/>
  <c r="AB45" i="39"/>
  <c r="AC45" i="39" s="1"/>
  <c r="AB47" i="39"/>
  <c r="AC47" i="39" s="1"/>
  <c r="AB80" i="39"/>
  <c r="AC80" i="39" s="1"/>
  <c r="AB82" i="39"/>
  <c r="AC82" i="39" s="1"/>
  <c r="AB84" i="39"/>
  <c r="AC84" i="39" s="1"/>
  <c r="AB86" i="39"/>
  <c r="AC86" i="39" s="1"/>
  <c r="AB105" i="39"/>
  <c r="AC105" i="39" s="1"/>
  <c r="AB107" i="39"/>
  <c r="AC107" i="39" s="1"/>
  <c r="AB109" i="39"/>
  <c r="AC109" i="39" s="1"/>
  <c r="AB111" i="39"/>
  <c r="AC111" i="39" s="1"/>
  <c r="Y180" i="38"/>
  <c r="Y7" i="38" s="1"/>
  <c r="AB15" i="35"/>
  <c r="AC15" i="35" s="1"/>
  <c r="AB16" i="35"/>
  <c r="AC16" i="35" s="1"/>
  <c r="AB17" i="35"/>
  <c r="AC17" i="35" s="1"/>
  <c r="AB40" i="35"/>
  <c r="AC40" i="35" s="1"/>
  <c r="AB41" i="35"/>
  <c r="AC41" i="35" s="1"/>
  <c r="AB44" i="35"/>
  <c r="AC44" i="35" s="1"/>
  <c r="AB24" i="34"/>
  <c r="AC24" i="34" s="1"/>
  <c r="AB25" i="34"/>
  <c r="AC25" i="34" s="1"/>
  <c r="AB50" i="34"/>
  <c r="AC50" i="34" s="1"/>
  <c r="AB66" i="34"/>
  <c r="AC66" i="34" s="1"/>
  <c r="AB72" i="34"/>
  <c r="AC72" i="34" s="1"/>
  <c r="AB114" i="34"/>
  <c r="AC114" i="34" s="1"/>
  <c r="AB130" i="34"/>
  <c r="AC130" i="34" s="1"/>
  <c r="AB162" i="34"/>
  <c r="AC162" i="34" s="1"/>
  <c r="AB176" i="34"/>
  <c r="AC176" i="34" s="1"/>
  <c r="AB178" i="34"/>
  <c r="AC178" i="34" s="1"/>
  <c r="AB224" i="34"/>
  <c r="AC224" i="34" s="1"/>
  <c r="AB228" i="34"/>
  <c r="AC228" i="34" s="1"/>
  <c r="AB22" i="33"/>
  <c r="AC22" i="33" s="1"/>
  <c r="AB66" i="33"/>
  <c r="AC66" i="33" s="1"/>
  <c r="AB98" i="33"/>
  <c r="AC98" i="33" s="1"/>
  <c r="AB104" i="33"/>
  <c r="AC104" i="33" s="1"/>
  <c r="AO47" i="45"/>
  <c r="AP47" i="45" s="1"/>
  <c r="AO49" i="45"/>
  <c r="AP49" i="45" s="1"/>
  <c r="AO51" i="45"/>
  <c r="AP51" i="45" s="1"/>
  <c r="AO63" i="45"/>
  <c r="AP63" i="45" s="1"/>
  <c r="AO65" i="45"/>
  <c r="AP65" i="45" s="1"/>
  <c r="AO67" i="45"/>
  <c r="AP67" i="45" s="1"/>
  <c r="AO79" i="45"/>
  <c r="AP79" i="45" s="1"/>
  <c r="AO81" i="45"/>
  <c r="AP81" i="45" s="1"/>
  <c r="AO83" i="45"/>
  <c r="AP83" i="45" s="1"/>
  <c r="AO95" i="45"/>
  <c r="AP95" i="45" s="1"/>
  <c r="AO97" i="45"/>
  <c r="AP97" i="45" s="1"/>
  <c r="AO99" i="45"/>
  <c r="AP99" i="45" s="1"/>
  <c r="AO111" i="45"/>
  <c r="AP111" i="45" s="1"/>
  <c r="AO113" i="45"/>
  <c r="AP113" i="45" s="1"/>
  <c r="AO115" i="45"/>
  <c r="AP115" i="45" s="1"/>
  <c r="AO127" i="45"/>
  <c r="AP127" i="45" s="1"/>
  <c r="AO129" i="45"/>
  <c r="AP129" i="45" s="1"/>
  <c r="AO10" i="44"/>
  <c r="AP10" i="44" s="1"/>
  <c r="AO18" i="44"/>
  <c r="AP18" i="44" s="1"/>
  <c r="AO24" i="44"/>
  <c r="AP24" i="44" s="1"/>
  <c r="AO124" i="44"/>
  <c r="AP124" i="44" s="1"/>
  <c r="AO141" i="44"/>
  <c r="AP141" i="44" s="1"/>
  <c r="AO51" i="43"/>
  <c r="AP51" i="43" s="1"/>
  <c r="AO59" i="43"/>
  <c r="AP59" i="43" s="1"/>
  <c r="AO67" i="43"/>
  <c r="AP67" i="43" s="1"/>
  <c r="AO75" i="43"/>
  <c r="AP75" i="43" s="1"/>
  <c r="AO83" i="43"/>
  <c r="AP83" i="43" s="1"/>
  <c r="AO91" i="43"/>
  <c r="AP91" i="43" s="1"/>
  <c r="AB188" i="34"/>
  <c r="AC188" i="34" s="1"/>
  <c r="AB202" i="34"/>
  <c r="AC202" i="34" s="1"/>
  <c r="AB203" i="34"/>
  <c r="AC203" i="34" s="1"/>
  <c r="AB232" i="34"/>
  <c r="AC232" i="34" s="1"/>
  <c r="AB8" i="33"/>
  <c r="AC8" i="33" s="1"/>
  <c r="AB9" i="33"/>
  <c r="AC9" i="33" s="1"/>
  <c r="AB12" i="33"/>
  <c r="AC12" i="33" s="1"/>
  <c r="AB13" i="33"/>
  <c r="AC13" i="33" s="1"/>
  <c r="AB34" i="33"/>
  <c r="AC34" i="33" s="1"/>
  <c r="AB48" i="33"/>
  <c r="AC48" i="33" s="1"/>
  <c r="AB49" i="33"/>
  <c r="AC49" i="33" s="1"/>
  <c r="AB52" i="33"/>
  <c r="AC52" i="33" s="1"/>
  <c r="AB74" i="33"/>
  <c r="AC74" i="33" s="1"/>
  <c r="AB84" i="33"/>
  <c r="AC84" i="33" s="1"/>
  <c r="AB85" i="33"/>
  <c r="AC85" i="33" s="1"/>
  <c r="AB88" i="33"/>
  <c r="AC88" i="33" s="1"/>
  <c r="AB89" i="33"/>
  <c r="AC89" i="33" s="1"/>
  <c r="AB106" i="33"/>
  <c r="AC106" i="33" s="1"/>
  <c r="AB116" i="33"/>
  <c r="AC116" i="33" s="1"/>
  <c r="AB117" i="33"/>
  <c r="AC117" i="33" s="1"/>
  <c r="AO53" i="45"/>
  <c r="AP53" i="45" s="1"/>
  <c r="AO69" i="45"/>
  <c r="AP69" i="45" s="1"/>
  <c r="AO85" i="45"/>
  <c r="AP85" i="45" s="1"/>
  <c r="AO101" i="45"/>
  <c r="AP101" i="45" s="1"/>
  <c r="AO117" i="45"/>
  <c r="AP117" i="45" s="1"/>
  <c r="AL146" i="44"/>
  <c r="AL7" i="44" s="1"/>
  <c r="AO20" i="44"/>
  <c r="AP20" i="44" s="1"/>
  <c r="AO30" i="44"/>
  <c r="AP30" i="44" s="1"/>
  <c r="AO81" i="44"/>
  <c r="AP81" i="44" s="1"/>
  <c r="AO113" i="44"/>
  <c r="AP113" i="44" s="1"/>
  <c r="AO146" i="42"/>
  <c r="AP146" i="42" s="1"/>
  <c r="AO154" i="42"/>
  <c r="AP154" i="42" s="1"/>
  <c r="AO162" i="42"/>
  <c r="AP162" i="42" s="1"/>
  <c r="AO170" i="42"/>
  <c r="AP170" i="42" s="1"/>
  <c r="AO178" i="42"/>
  <c r="AP178" i="42" s="1"/>
  <c r="AO186" i="42"/>
  <c r="AP186" i="42" s="1"/>
  <c r="AO194" i="42"/>
  <c r="AP194" i="42" s="1"/>
  <c r="AO202" i="42"/>
  <c r="AP202" i="42" s="1"/>
  <c r="AO210" i="42"/>
  <c r="AP210" i="42" s="1"/>
  <c r="AO211" i="42"/>
  <c r="AP211" i="42" s="1"/>
  <c r="AO213" i="42"/>
  <c r="AP213" i="42" s="1"/>
  <c r="AO220" i="42"/>
  <c r="AP220" i="42" s="1"/>
  <c r="AO228" i="42"/>
  <c r="AP228" i="42" s="1"/>
  <c r="AO236" i="42"/>
  <c r="AP236" i="42" s="1"/>
  <c r="AO248" i="42"/>
  <c r="AP248" i="42" s="1"/>
  <c r="AO263" i="42"/>
  <c r="AP263" i="42" s="1"/>
  <c r="AO8" i="41"/>
  <c r="AO30" i="41"/>
  <c r="AP30" i="41" s="1"/>
  <c r="AO49" i="41"/>
  <c r="AP49" i="41" s="1"/>
  <c r="AO50" i="41"/>
  <c r="AP50" i="41" s="1"/>
  <c r="AO52" i="41"/>
  <c r="AP52" i="41" s="1"/>
  <c r="AO53" i="41"/>
  <c r="AP53" i="41" s="1"/>
  <c r="AO70" i="41"/>
  <c r="AP70" i="41" s="1"/>
  <c r="AO71" i="41"/>
  <c r="AP71" i="41" s="1"/>
  <c r="AO86" i="41"/>
  <c r="AP86" i="41" s="1"/>
  <c r="AO87" i="41"/>
  <c r="AP87" i="41" s="1"/>
  <c r="AO102" i="41"/>
  <c r="AP102" i="41" s="1"/>
  <c r="AO103" i="41"/>
  <c r="AP103" i="41" s="1"/>
  <c r="AO18" i="40"/>
  <c r="AP18" i="40" s="1"/>
  <c r="AO34" i="40"/>
  <c r="AP34" i="40" s="1"/>
  <c r="AO50" i="40"/>
  <c r="AP50" i="40" s="1"/>
  <c r="AO66" i="40"/>
  <c r="AP66" i="40" s="1"/>
  <c r="AO82" i="40"/>
  <c r="AP82" i="40" s="1"/>
  <c r="AO274" i="42"/>
  <c r="AP274" i="42" s="1"/>
  <c r="AO275" i="42"/>
  <c r="AP275" i="42" s="1"/>
  <c r="AO11" i="41"/>
  <c r="AP11" i="41" s="1"/>
  <c r="AO34" i="41"/>
  <c r="AP34" i="41" s="1"/>
  <c r="AO36" i="41"/>
  <c r="AP36" i="41" s="1"/>
  <c r="AO43" i="41"/>
  <c r="AP43" i="41" s="1"/>
  <c r="AO11" i="40"/>
  <c r="AP11" i="40" s="1"/>
  <c r="AO19" i="40"/>
  <c r="AP19" i="40" s="1"/>
  <c r="AO27" i="40"/>
  <c r="AP27" i="40" s="1"/>
  <c r="AO35" i="40"/>
  <c r="AP35" i="40" s="1"/>
  <c r="AO43" i="40"/>
  <c r="AP43" i="40" s="1"/>
  <c r="AO51" i="40"/>
  <c r="AP51" i="40" s="1"/>
  <c r="AO59" i="40"/>
  <c r="AP59" i="40" s="1"/>
  <c r="AO67" i="40"/>
  <c r="AP67" i="40" s="1"/>
  <c r="AO75" i="40"/>
  <c r="AP75" i="40" s="1"/>
  <c r="AO83" i="40"/>
  <c r="AP83" i="40" s="1"/>
  <c r="AO91" i="40"/>
  <c r="AP91" i="40" s="1"/>
  <c r="AO99" i="40"/>
  <c r="AP99" i="40" s="1"/>
  <c r="AO107" i="40"/>
  <c r="AP107" i="40" s="1"/>
  <c r="AO115" i="40"/>
  <c r="AP115" i="40" s="1"/>
  <c r="AO123" i="40"/>
  <c r="AP123" i="40" s="1"/>
  <c r="AO131" i="40"/>
  <c r="AP131" i="40" s="1"/>
  <c r="AO139" i="40"/>
  <c r="AP139" i="40" s="1"/>
  <c r="AO13" i="39"/>
  <c r="AP13" i="39" s="1"/>
  <c r="AO21" i="39"/>
  <c r="AP21" i="39" s="1"/>
  <c r="AO29" i="39"/>
  <c r="AP29" i="39" s="1"/>
  <c r="AO37" i="39"/>
  <c r="AP37" i="39" s="1"/>
  <c r="AO45" i="39"/>
  <c r="AP45" i="39" s="1"/>
  <c r="AO53" i="39"/>
  <c r="AP53" i="39" s="1"/>
  <c r="AO61" i="39"/>
  <c r="AP61" i="39" s="1"/>
  <c r="AO69" i="39"/>
  <c r="AP69" i="39" s="1"/>
  <c r="AO77" i="39"/>
  <c r="AP77" i="39" s="1"/>
  <c r="AO85" i="39"/>
  <c r="AP85" i="39" s="1"/>
  <c r="AO93" i="39"/>
  <c r="AP93" i="39" s="1"/>
  <c r="AO101" i="39"/>
  <c r="AP101" i="39" s="1"/>
  <c r="AO109" i="39"/>
  <c r="AP109" i="39" s="1"/>
  <c r="AO117" i="39"/>
  <c r="AP117" i="39" s="1"/>
  <c r="AO125" i="39"/>
  <c r="AP125" i="39" s="1"/>
  <c r="AO133" i="39"/>
  <c r="AP133" i="39" s="1"/>
  <c r="AO141" i="39"/>
  <c r="AP141" i="39" s="1"/>
  <c r="AO149" i="39"/>
  <c r="AP149" i="39" s="1"/>
  <c r="AO53" i="38"/>
  <c r="AP53" i="38" s="1"/>
  <c r="AO61" i="38"/>
  <c r="AP61" i="38" s="1"/>
  <c r="AO69" i="38"/>
  <c r="AP69" i="38" s="1"/>
  <c r="AO72" i="38"/>
  <c r="AP72" i="38" s="1"/>
  <c r="AO77" i="38"/>
  <c r="AP77" i="38" s="1"/>
  <c r="AO79" i="38"/>
  <c r="AP79" i="38" s="1"/>
  <c r="AO104" i="38"/>
  <c r="AP104" i="38" s="1"/>
  <c r="AO109" i="38"/>
  <c r="AP109" i="38" s="1"/>
  <c r="AO111" i="38"/>
  <c r="AP111" i="38" s="1"/>
  <c r="AO136" i="38"/>
  <c r="AP136" i="38" s="1"/>
  <c r="AO57" i="37"/>
  <c r="AP57" i="37" s="1"/>
  <c r="AO61" i="37"/>
  <c r="AP61" i="37" s="1"/>
  <c r="AO78" i="37"/>
  <c r="AP78" i="37" s="1"/>
  <c r="AO250" i="42"/>
  <c r="AP250" i="42" s="1"/>
  <c r="AO251" i="42"/>
  <c r="AP251" i="42" s="1"/>
  <c r="AO253" i="42"/>
  <c r="AP253" i="42" s="1"/>
  <c r="AO261" i="42"/>
  <c r="AP261" i="42" s="1"/>
  <c r="AO269" i="42"/>
  <c r="AP269" i="42" s="1"/>
  <c r="AO15" i="41"/>
  <c r="AP15" i="41" s="1"/>
  <c r="AO25" i="41"/>
  <c r="AP25" i="41" s="1"/>
  <c r="AO26" i="41"/>
  <c r="AP26" i="41" s="1"/>
  <c r="AO28" i="41"/>
  <c r="AP28" i="41" s="1"/>
  <c r="AO47" i="41"/>
  <c r="AP47" i="41" s="1"/>
  <c r="AO57" i="41"/>
  <c r="AP57" i="41" s="1"/>
  <c r="AO58" i="41"/>
  <c r="AP58" i="41" s="1"/>
  <c r="AO60" i="41"/>
  <c r="AP60" i="41" s="1"/>
  <c r="AO68" i="41"/>
  <c r="AP68" i="41" s="1"/>
  <c r="AO73" i="41"/>
  <c r="AP73" i="41" s="1"/>
  <c r="AO76" i="41"/>
  <c r="AP76" i="41" s="1"/>
  <c r="AO81" i="41"/>
  <c r="AP81" i="41" s="1"/>
  <c r="AO84" i="41"/>
  <c r="AP84" i="41" s="1"/>
  <c r="AO89" i="41"/>
  <c r="AP89" i="41" s="1"/>
  <c r="AO92" i="41"/>
  <c r="AP92" i="41" s="1"/>
  <c r="AO97" i="41"/>
  <c r="AP97" i="41" s="1"/>
  <c r="AO100" i="41"/>
  <c r="AP100" i="41" s="1"/>
  <c r="AO105" i="41"/>
  <c r="AP105" i="41" s="1"/>
  <c r="AO16" i="40"/>
  <c r="AP16" i="40" s="1"/>
  <c r="AO24" i="40"/>
  <c r="AP24" i="40" s="1"/>
  <c r="AO32" i="40"/>
  <c r="AP32" i="40" s="1"/>
  <c r="AO40" i="40"/>
  <c r="AP40" i="40" s="1"/>
  <c r="AO48" i="40"/>
  <c r="AP48" i="40" s="1"/>
  <c r="AO56" i="40"/>
  <c r="AP56" i="40" s="1"/>
  <c r="AO64" i="40"/>
  <c r="AP64" i="40" s="1"/>
  <c r="AO72" i="40"/>
  <c r="AP72" i="40" s="1"/>
  <c r="AO80" i="40"/>
  <c r="AP80" i="40" s="1"/>
  <c r="AO88" i="40"/>
  <c r="AP88" i="40" s="1"/>
  <c r="AO96" i="40"/>
  <c r="AP96" i="40" s="1"/>
  <c r="AO104" i="40"/>
  <c r="AP104" i="40" s="1"/>
  <c r="AO112" i="40"/>
  <c r="AP112" i="40" s="1"/>
  <c r="AO120" i="40"/>
  <c r="AP120" i="40" s="1"/>
  <c r="AO128" i="40"/>
  <c r="AP128" i="40" s="1"/>
  <c r="AO136" i="40"/>
  <c r="AP136" i="40" s="1"/>
  <c r="AO10" i="39"/>
  <c r="AP10" i="39" s="1"/>
  <c r="AO18" i="39"/>
  <c r="AP18" i="39" s="1"/>
  <c r="AO26" i="39"/>
  <c r="AP26" i="39" s="1"/>
  <c r="AO34" i="39"/>
  <c r="AP34" i="39" s="1"/>
  <c r="AO42" i="39"/>
  <c r="AP42" i="39" s="1"/>
  <c r="AO50" i="39"/>
  <c r="AP50" i="39" s="1"/>
  <c r="AO58" i="39"/>
  <c r="AP58" i="39" s="1"/>
  <c r="AO66" i="39"/>
  <c r="AP66" i="39" s="1"/>
  <c r="AO74" i="39"/>
  <c r="AP74" i="39" s="1"/>
  <c r="AO82" i="39"/>
  <c r="AP82" i="39" s="1"/>
  <c r="AO90" i="39"/>
  <c r="AP90" i="39" s="1"/>
  <c r="AO98" i="39"/>
  <c r="AP98" i="39" s="1"/>
  <c r="AO106" i="39"/>
  <c r="AP106" i="39" s="1"/>
  <c r="AO114" i="39"/>
  <c r="AP114" i="39" s="1"/>
  <c r="AO122" i="39"/>
  <c r="AP122" i="39" s="1"/>
  <c r="AO130" i="39"/>
  <c r="AP130" i="39" s="1"/>
  <c r="AO138" i="39"/>
  <c r="AP138" i="39" s="1"/>
  <c r="AO146" i="39"/>
  <c r="AP146" i="39" s="1"/>
  <c r="AO154" i="39"/>
  <c r="AP154" i="39" s="1"/>
  <c r="AO12" i="38"/>
  <c r="AP12" i="38" s="1"/>
  <c r="AO22" i="38"/>
  <c r="AP22" i="38" s="1"/>
  <c r="AO28" i="38"/>
  <c r="AP28" i="38" s="1"/>
  <c r="AO38" i="38"/>
  <c r="AP38" i="38" s="1"/>
  <c r="AO44" i="38"/>
  <c r="AP44" i="38" s="1"/>
  <c r="AO50" i="38"/>
  <c r="AP50" i="38" s="1"/>
  <c r="AO58" i="38"/>
  <c r="AP58" i="38" s="1"/>
  <c r="AO66" i="38"/>
  <c r="AP66" i="38" s="1"/>
  <c r="AO74" i="38"/>
  <c r="AP74" i="38" s="1"/>
  <c r="AO96" i="38"/>
  <c r="AP96" i="38" s="1"/>
  <c r="AO106" i="38"/>
  <c r="AP106" i="38" s="1"/>
  <c r="AO132" i="38"/>
  <c r="AP132" i="38" s="1"/>
  <c r="AO148" i="38"/>
  <c r="AP148" i="38" s="1"/>
  <c r="AO164" i="38"/>
  <c r="AP164" i="38" s="1"/>
  <c r="AO169" i="38"/>
  <c r="AP169" i="38" s="1"/>
  <c r="AO173" i="38"/>
  <c r="AP173" i="38" s="1"/>
  <c r="AO9" i="37"/>
  <c r="AP9" i="37" s="1"/>
  <c r="AO13" i="37"/>
  <c r="AP13" i="37" s="1"/>
  <c r="AO30" i="37"/>
  <c r="AP30" i="37" s="1"/>
  <c r="AO38" i="37"/>
  <c r="AP38" i="37" s="1"/>
  <c r="AO44" i="37"/>
  <c r="AP44" i="37" s="1"/>
  <c r="AO51" i="37"/>
  <c r="AP51" i="37" s="1"/>
  <c r="AO52" i="37"/>
  <c r="AP52" i="37" s="1"/>
  <c r="AO65" i="37"/>
  <c r="AP65" i="37" s="1"/>
  <c r="AO73" i="37"/>
  <c r="AP73" i="37" s="1"/>
  <c r="AO88" i="37"/>
  <c r="AP88" i="37" s="1"/>
  <c r="AO15" i="36"/>
  <c r="AP15" i="36" s="1"/>
  <c r="AO29" i="36"/>
  <c r="AP29" i="36" s="1"/>
  <c r="AO90" i="40"/>
  <c r="AP90" i="40" s="1"/>
  <c r="AO98" i="40"/>
  <c r="AP98" i="40" s="1"/>
  <c r="AO106" i="40"/>
  <c r="AP106" i="40" s="1"/>
  <c r="AO114" i="40"/>
  <c r="AP114" i="40" s="1"/>
  <c r="AO122" i="40"/>
  <c r="AP122" i="40" s="1"/>
  <c r="AO130" i="40"/>
  <c r="AP130" i="40" s="1"/>
  <c r="AO138" i="40"/>
  <c r="AP138" i="40" s="1"/>
  <c r="AL156" i="39"/>
  <c r="AL7" i="39" s="1"/>
  <c r="AO12" i="39"/>
  <c r="AP12" i="39" s="1"/>
  <c r="AO20" i="39"/>
  <c r="AP20" i="39" s="1"/>
  <c r="AO28" i="39"/>
  <c r="AP28" i="39" s="1"/>
  <c r="AO36" i="39"/>
  <c r="AP36" i="39" s="1"/>
  <c r="AO44" i="39"/>
  <c r="AP44" i="39" s="1"/>
  <c r="AO52" i="39"/>
  <c r="AP52" i="39" s="1"/>
  <c r="AO60" i="39"/>
  <c r="AP60" i="39" s="1"/>
  <c r="AO68" i="39"/>
  <c r="AP68" i="39" s="1"/>
  <c r="AO76" i="39"/>
  <c r="AP76" i="39" s="1"/>
  <c r="AO84" i="39"/>
  <c r="AP84" i="39" s="1"/>
  <c r="AO92" i="39"/>
  <c r="AP92" i="39" s="1"/>
  <c r="AO100" i="39"/>
  <c r="AP100" i="39" s="1"/>
  <c r="AO108" i="39"/>
  <c r="AP108" i="39" s="1"/>
  <c r="AO116" i="39"/>
  <c r="AP116" i="39" s="1"/>
  <c r="AO124" i="39"/>
  <c r="AP124" i="39" s="1"/>
  <c r="AO132" i="39"/>
  <c r="AP132" i="39" s="1"/>
  <c r="AO140" i="39"/>
  <c r="AP140" i="39" s="1"/>
  <c r="AO148" i="39"/>
  <c r="AP148" i="39" s="1"/>
  <c r="AO18" i="38"/>
  <c r="AP18" i="38" s="1"/>
  <c r="AO24" i="38"/>
  <c r="AP24" i="38" s="1"/>
  <c r="AO34" i="38"/>
  <c r="AP34" i="38" s="1"/>
  <c r="AO40" i="38"/>
  <c r="AP40" i="38" s="1"/>
  <c r="AO52" i="38"/>
  <c r="AP52" i="38" s="1"/>
  <c r="AO60" i="38"/>
  <c r="AP60" i="38" s="1"/>
  <c r="AO68" i="38"/>
  <c r="AP68" i="38" s="1"/>
  <c r="AO88" i="38"/>
  <c r="AP88" i="38" s="1"/>
  <c r="AO98" i="38"/>
  <c r="AP98" i="38" s="1"/>
  <c r="AO120" i="38"/>
  <c r="AP120" i="38" s="1"/>
  <c r="AO128" i="38"/>
  <c r="AP128" i="38" s="1"/>
  <c r="AO144" i="38"/>
  <c r="AP144" i="38" s="1"/>
  <c r="AO160" i="38"/>
  <c r="AP160" i="38" s="1"/>
  <c r="AO177" i="38"/>
  <c r="AP177" i="38" s="1"/>
  <c r="AO17" i="37"/>
  <c r="AP17" i="37" s="1"/>
  <c r="AO25" i="37"/>
  <c r="AP25" i="37" s="1"/>
  <c r="AO46" i="37"/>
  <c r="AP46" i="37" s="1"/>
  <c r="AO54" i="37"/>
  <c r="AP54" i="37" s="1"/>
  <c r="AO60" i="37"/>
  <c r="AP60" i="37" s="1"/>
  <c r="AO67" i="37"/>
  <c r="AP67" i="37" s="1"/>
  <c r="AO68" i="37"/>
  <c r="AP68" i="37" s="1"/>
  <c r="AO81" i="37"/>
  <c r="AP81" i="37" s="1"/>
  <c r="BB58" i="45"/>
  <c r="BC58" i="45" s="1"/>
  <c r="BB74" i="45"/>
  <c r="BC74" i="45" s="1"/>
  <c r="BB82" i="45"/>
  <c r="BC82" i="45" s="1"/>
  <c r="BB90" i="45"/>
  <c r="BC90" i="45" s="1"/>
  <c r="BB98" i="45"/>
  <c r="BC98" i="45" s="1"/>
  <c r="BB106" i="45"/>
  <c r="BC106" i="45" s="1"/>
  <c r="BB114" i="45"/>
  <c r="BC114" i="45" s="1"/>
  <c r="BB122" i="45"/>
  <c r="BC122" i="45" s="1"/>
  <c r="BB34" i="43"/>
  <c r="BC34" i="43" s="1"/>
  <c r="BB42" i="43"/>
  <c r="BC42" i="43" s="1"/>
  <c r="BB50" i="43"/>
  <c r="BC50" i="43" s="1"/>
  <c r="BB58" i="43"/>
  <c r="BC58" i="43" s="1"/>
  <c r="BB74" i="43"/>
  <c r="BC74" i="43" s="1"/>
  <c r="BB82" i="43"/>
  <c r="BC82" i="43" s="1"/>
  <c r="BB8" i="42"/>
  <c r="BC8" i="42" s="1"/>
  <c r="BB14" i="42"/>
  <c r="BC14" i="42" s="1"/>
  <c r="BB30" i="42"/>
  <c r="BC30" i="42" s="1"/>
  <c r="BB46" i="42"/>
  <c r="BC46" i="42" s="1"/>
  <c r="BB66" i="42"/>
  <c r="BC66" i="42" s="1"/>
  <c r="BB98" i="42"/>
  <c r="BC98" i="42" s="1"/>
  <c r="BB130" i="42"/>
  <c r="BC130" i="42" s="1"/>
  <c r="BB162" i="42"/>
  <c r="BC162" i="42" s="1"/>
  <c r="BB212" i="42"/>
  <c r="BC212" i="42" s="1"/>
  <c r="BB234" i="42"/>
  <c r="BC234" i="42" s="1"/>
  <c r="BB250" i="42"/>
  <c r="BC250" i="42" s="1"/>
  <c r="BB266" i="42"/>
  <c r="BC266" i="42" s="1"/>
  <c r="AY106" i="41"/>
  <c r="AY7" i="41" s="1"/>
  <c r="AO54" i="36"/>
  <c r="AP54" i="36" s="1"/>
  <c r="AO58" i="36"/>
  <c r="AP58" i="36" s="1"/>
  <c r="AO118" i="36"/>
  <c r="AP118" i="36" s="1"/>
  <c r="AO122" i="36"/>
  <c r="AP122" i="36" s="1"/>
  <c r="AO33" i="35"/>
  <c r="AP33" i="35" s="1"/>
  <c r="AO52" i="34"/>
  <c r="AP52" i="34" s="1"/>
  <c r="AO66" i="34"/>
  <c r="AP66" i="34" s="1"/>
  <c r="AO158" i="34"/>
  <c r="AP158" i="34" s="1"/>
  <c r="AO168" i="34"/>
  <c r="AP168" i="34" s="1"/>
  <c r="AO170" i="34"/>
  <c r="AP170" i="34" s="1"/>
  <c r="AO230" i="34"/>
  <c r="AP230" i="34" s="1"/>
  <c r="BB80" i="44"/>
  <c r="BC80" i="44" s="1"/>
  <c r="BB128" i="44"/>
  <c r="BC128" i="44" s="1"/>
  <c r="BB136" i="44"/>
  <c r="BC136" i="44" s="1"/>
  <c r="BB144" i="44"/>
  <c r="BC144" i="44" s="1"/>
  <c r="BB12" i="43"/>
  <c r="BC12" i="43" s="1"/>
  <c r="BB20" i="43"/>
  <c r="BC20" i="43" s="1"/>
  <c r="BB28" i="43"/>
  <c r="BC28" i="43" s="1"/>
  <c r="BB36" i="43"/>
  <c r="BC36" i="43" s="1"/>
  <c r="BB44" i="43"/>
  <c r="BC44" i="43" s="1"/>
  <c r="BB52" i="43"/>
  <c r="BC52" i="43" s="1"/>
  <c r="BB60" i="43"/>
  <c r="BC60" i="43" s="1"/>
  <c r="BB68" i="43"/>
  <c r="BC68" i="43" s="1"/>
  <c r="BB76" i="43"/>
  <c r="BC76" i="43" s="1"/>
  <c r="BB84" i="43"/>
  <c r="BC84" i="43" s="1"/>
  <c r="AO86" i="37"/>
  <c r="AP86" i="37" s="1"/>
  <c r="AO92" i="37"/>
  <c r="AP92" i="37" s="1"/>
  <c r="AO10" i="36"/>
  <c r="AP10" i="36" s="1"/>
  <c r="AO27" i="36"/>
  <c r="AP27" i="36" s="1"/>
  <c r="AO35" i="36"/>
  <c r="AP35" i="36" s="1"/>
  <c r="AO41" i="36"/>
  <c r="AP41" i="36" s="1"/>
  <c r="AO48" i="36"/>
  <c r="AP48" i="36" s="1"/>
  <c r="AO49" i="36"/>
  <c r="AP49" i="36" s="1"/>
  <c r="AO62" i="36"/>
  <c r="AP62" i="36" s="1"/>
  <c r="AO70" i="36"/>
  <c r="AP70" i="36" s="1"/>
  <c r="AO74" i="36"/>
  <c r="AP74" i="36" s="1"/>
  <c r="AO91" i="36"/>
  <c r="AP91" i="36" s="1"/>
  <c r="AO99" i="36"/>
  <c r="AP99" i="36" s="1"/>
  <c r="AO105" i="36"/>
  <c r="AP105" i="36" s="1"/>
  <c r="AO112" i="36"/>
  <c r="AP112" i="36" s="1"/>
  <c r="AO113" i="36"/>
  <c r="AP113" i="36" s="1"/>
  <c r="AO126" i="36"/>
  <c r="AP126" i="36" s="1"/>
  <c r="AO134" i="36"/>
  <c r="AP134" i="36" s="1"/>
  <c r="AO16" i="35"/>
  <c r="AP16" i="35" s="1"/>
  <c r="AO20" i="35"/>
  <c r="AP20" i="35" s="1"/>
  <c r="AO30" i="35"/>
  <c r="AP30" i="35" s="1"/>
  <c r="AO37" i="35"/>
  <c r="AP37" i="35" s="1"/>
  <c r="AO38" i="35"/>
  <c r="AP38" i="35" s="1"/>
  <c r="AO16" i="34"/>
  <c r="AP16" i="34" s="1"/>
  <c r="AO24" i="34"/>
  <c r="AP24" i="34" s="1"/>
  <c r="AO32" i="34"/>
  <c r="AP32" i="34" s="1"/>
  <c r="AO40" i="34"/>
  <c r="AP40" i="34" s="1"/>
  <c r="AO48" i="34"/>
  <c r="AP48" i="34" s="1"/>
  <c r="AO107" i="34"/>
  <c r="AP107" i="34" s="1"/>
  <c r="AO115" i="34"/>
  <c r="AP115" i="34" s="1"/>
  <c r="AO123" i="34"/>
  <c r="AP123" i="34" s="1"/>
  <c r="AO128" i="34"/>
  <c r="AP128" i="34" s="1"/>
  <c r="AO131" i="34"/>
  <c r="AP131" i="34" s="1"/>
  <c r="AO140" i="34"/>
  <c r="AP140" i="34" s="1"/>
  <c r="AO143" i="34"/>
  <c r="AP143" i="34" s="1"/>
  <c r="AO150" i="34"/>
  <c r="AP150" i="34" s="1"/>
  <c r="AO153" i="34"/>
  <c r="AP153" i="34" s="1"/>
  <c r="AO155" i="34"/>
  <c r="AP155" i="34" s="1"/>
  <c r="AO160" i="34"/>
  <c r="AP160" i="34" s="1"/>
  <c r="AO162" i="34"/>
  <c r="AP162" i="34" s="1"/>
  <c r="AO182" i="34"/>
  <c r="AP182" i="34" s="1"/>
  <c r="AO185" i="34"/>
  <c r="AP185" i="34" s="1"/>
  <c r="AO192" i="34"/>
  <c r="AP192" i="34" s="1"/>
  <c r="AL120" i="33"/>
  <c r="AL7" i="33" s="1"/>
  <c r="BB18" i="44"/>
  <c r="BC18" i="44" s="1"/>
  <c r="BB26" i="44"/>
  <c r="BC26" i="44" s="1"/>
  <c r="BB42" i="44"/>
  <c r="BC42" i="44" s="1"/>
  <c r="BB50" i="44"/>
  <c r="BC50" i="44" s="1"/>
  <c r="BB66" i="44"/>
  <c r="BC66" i="44" s="1"/>
  <c r="AO94" i="37"/>
  <c r="AP94" i="37" s="1"/>
  <c r="AO14" i="36"/>
  <c r="AP14" i="36" s="1"/>
  <c r="AO22" i="36"/>
  <c r="AP22" i="36" s="1"/>
  <c r="AO43" i="36"/>
  <c r="AP43" i="36" s="1"/>
  <c r="AO51" i="36"/>
  <c r="AP51" i="36" s="1"/>
  <c r="AO57" i="36"/>
  <c r="AP57" i="36" s="1"/>
  <c r="AO64" i="36"/>
  <c r="AP64" i="36" s="1"/>
  <c r="AO65" i="36"/>
  <c r="AP65" i="36" s="1"/>
  <c r="AO78" i="36"/>
  <c r="AP78" i="36" s="1"/>
  <c r="AO86" i="36"/>
  <c r="AP86" i="36" s="1"/>
  <c r="AO107" i="36"/>
  <c r="AP107" i="36" s="1"/>
  <c r="AO115" i="36"/>
  <c r="AP115" i="36" s="1"/>
  <c r="AO121" i="36"/>
  <c r="AP121" i="36" s="1"/>
  <c r="AO128" i="36"/>
  <c r="AP128" i="36" s="1"/>
  <c r="AO129" i="36"/>
  <c r="AP129" i="36" s="1"/>
  <c r="AO10" i="35"/>
  <c r="AP10" i="35" s="1"/>
  <c r="AO11" i="35"/>
  <c r="AP11" i="35" s="1"/>
  <c r="AO24" i="35"/>
  <c r="AP24" i="35" s="1"/>
  <c r="AO32" i="35"/>
  <c r="AP32" i="35" s="1"/>
  <c r="AO40" i="35"/>
  <c r="AP40" i="35" s="1"/>
  <c r="AO13" i="34"/>
  <c r="AP13" i="34" s="1"/>
  <c r="AO21" i="34"/>
  <c r="AP21" i="34" s="1"/>
  <c r="AO34" i="34"/>
  <c r="AP34" i="34" s="1"/>
  <c r="AO42" i="34"/>
  <c r="AP42" i="34" s="1"/>
  <c r="AO51" i="34"/>
  <c r="AP51" i="34" s="1"/>
  <c r="AO56" i="34"/>
  <c r="AP56" i="34" s="1"/>
  <c r="AO58" i="34"/>
  <c r="AP58" i="34" s="1"/>
  <c r="AO60" i="34"/>
  <c r="AP60" i="34" s="1"/>
  <c r="AO63" i="34"/>
  <c r="AP63" i="34" s="1"/>
  <c r="AO75" i="34"/>
  <c r="AP75" i="34" s="1"/>
  <c r="AO83" i="34"/>
  <c r="AP83" i="34" s="1"/>
  <c r="AO91" i="34"/>
  <c r="AP91" i="34" s="1"/>
  <c r="AO99" i="34"/>
  <c r="AP99" i="34" s="1"/>
  <c r="AO125" i="34"/>
  <c r="AP125" i="34" s="1"/>
  <c r="AO137" i="34"/>
  <c r="AP137" i="34" s="1"/>
  <c r="AO145" i="34"/>
  <c r="AP145" i="34" s="1"/>
  <c r="AO147" i="34"/>
  <c r="AP147" i="34" s="1"/>
  <c r="AO165" i="34"/>
  <c r="AP165" i="34" s="1"/>
  <c r="AO167" i="34"/>
  <c r="AP167" i="34" s="1"/>
  <c r="AO174" i="34"/>
  <c r="AP174" i="34" s="1"/>
  <c r="AO177" i="34"/>
  <c r="AP177" i="34" s="1"/>
  <c r="AO179" i="34"/>
  <c r="AP179" i="34" s="1"/>
  <c r="AO194" i="34"/>
  <c r="AP194" i="34" s="1"/>
  <c r="AO202" i="34"/>
  <c r="AP202" i="34" s="1"/>
  <c r="AO210" i="34"/>
  <c r="AP210" i="34" s="1"/>
  <c r="AO218" i="34"/>
  <c r="AP218" i="34" s="1"/>
  <c r="AO226" i="34"/>
  <c r="AP226" i="34" s="1"/>
  <c r="AO234" i="34"/>
  <c r="AP234" i="34" s="1"/>
  <c r="AO12" i="33"/>
  <c r="AP12" i="33" s="1"/>
  <c r="AO20" i="33"/>
  <c r="AP20" i="33" s="1"/>
  <c r="AO28" i="33"/>
  <c r="AP28" i="33" s="1"/>
  <c r="AO36" i="33"/>
  <c r="AP36" i="33" s="1"/>
  <c r="AO44" i="33"/>
  <c r="AP44" i="33" s="1"/>
  <c r="AO52" i="33"/>
  <c r="AP52" i="33" s="1"/>
  <c r="AO60" i="33"/>
  <c r="AP60" i="33" s="1"/>
  <c r="AO68" i="33"/>
  <c r="AP68" i="33" s="1"/>
  <c r="AO76" i="33"/>
  <c r="AP76" i="33" s="1"/>
  <c r="AO84" i="33"/>
  <c r="AP84" i="33" s="1"/>
  <c r="AO92" i="33"/>
  <c r="AP92" i="33" s="1"/>
  <c r="AO100" i="33"/>
  <c r="AP100" i="33" s="1"/>
  <c r="AO108" i="33"/>
  <c r="AP108" i="33" s="1"/>
  <c r="AO116" i="33"/>
  <c r="AP116" i="33" s="1"/>
  <c r="BB24" i="45"/>
  <c r="BC24" i="45" s="1"/>
  <c r="BB32" i="45"/>
  <c r="BC32" i="45" s="1"/>
  <c r="BB128" i="45"/>
  <c r="BC128" i="45" s="1"/>
  <c r="BB12" i="44"/>
  <c r="BC12" i="44" s="1"/>
  <c r="BB36" i="44"/>
  <c r="BC36" i="44" s="1"/>
  <c r="BB116" i="44"/>
  <c r="BC116" i="44" s="1"/>
  <c r="BB124" i="44"/>
  <c r="BC124" i="44" s="1"/>
  <c r="BB132" i="44"/>
  <c r="BC132" i="44" s="1"/>
  <c r="BB140" i="44"/>
  <c r="BC140" i="44" s="1"/>
  <c r="BB64" i="43"/>
  <c r="BC64" i="43" s="1"/>
  <c r="BB89" i="43"/>
  <c r="BC89" i="43" s="1"/>
  <c r="BB246" i="42"/>
  <c r="BC246" i="42" s="1"/>
  <c r="BB262" i="42"/>
  <c r="BC262" i="42" s="1"/>
  <c r="BB88" i="43"/>
  <c r="BC88" i="43" s="1"/>
  <c r="BB96" i="43"/>
  <c r="BC96" i="43" s="1"/>
  <c r="BB13" i="42"/>
  <c r="BC13" i="42" s="1"/>
  <c r="BB21" i="42"/>
  <c r="BC21" i="42" s="1"/>
  <c r="BB29" i="42"/>
  <c r="BC29" i="42" s="1"/>
  <c r="BB37" i="42"/>
  <c r="BC37" i="42" s="1"/>
  <c r="BB45" i="42"/>
  <c r="BC45" i="42" s="1"/>
  <c r="BB53" i="42"/>
  <c r="BC53" i="42" s="1"/>
  <c r="BB61" i="42"/>
  <c r="BC61" i="42" s="1"/>
  <c r="BB69" i="42"/>
  <c r="BC69" i="42" s="1"/>
  <c r="BB77" i="42"/>
  <c r="BC77" i="42" s="1"/>
  <c r="BB85" i="42"/>
  <c r="BC85" i="42" s="1"/>
  <c r="BB93" i="42"/>
  <c r="BC93" i="42" s="1"/>
  <c r="BB101" i="42"/>
  <c r="BC101" i="42" s="1"/>
  <c r="BB109" i="42"/>
  <c r="BC109" i="42" s="1"/>
  <c r="BB117" i="42"/>
  <c r="BC117" i="42" s="1"/>
  <c r="BB125" i="42"/>
  <c r="BC125" i="42" s="1"/>
  <c r="BB133" i="42"/>
  <c r="BC133" i="42" s="1"/>
  <c r="BB141" i="42"/>
  <c r="BC141" i="42" s="1"/>
  <c r="BB149" i="42"/>
  <c r="BC149" i="42" s="1"/>
  <c r="BB157" i="42"/>
  <c r="BC157" i="42" s="1"/>
  <c r="BB165" i="42"/>
  <c r="BC165" i="42" s="1"/>
  <c r="BB173" i="42"/>
  <c r="BC173" i="42" s="1"/>
  <c r="BB181" i="42"/>
  <c r="BC181" i="42" s="1"/>
  <c r="BB193" i="42"/>
  <c r="BC193" i="42" s="1"/>
  <c r="BB209" i="42"/>
  <c r="BC209" i="42" s="1"/>
  <c r="BB225" i="42"/>
  <c r="BC225" i="42" s="1"/>
  <c r="BB10" i="40"/>
  <c r="BC10" i="40" s="1"/>
  <c r="BB11" i="40"/>
  <c r="BC11" i="40" s="1"/>
  <c r="BB19" i="40"/>
  <c r="BC19" i="40" s="1"/>
  <c r="BB27" i="40"/>
  <c r="BC27" i="40" s="1"/>
  <c r="BB35" i="40"/>
  <c r="BC35" i="40" s="1"/>
  <c r="BB43" i="40"/>
  <c r="BC43" i="40" s="1"/>
  <c r="BB92" i="43"/>
  <c r="BC92" i="43" s="1"/>
  <c r="BB9" i="42"/>
  <c r="BC9" i="42" s="1"/>
  <c r="BB17" i="42"/>
  <c r="BC17" i="42" s="1"/>
  <c r="BB25" i="42"/>
  <c r="BC25" i="42" s="1"/>
  <c r="BB33" i="42"/>
  <c r="BC33" i="42" s="1"/>
  <c r="BB41" i="42"/>
  <c r="BC41" i="42" s="1"/>
  <c r="BB49" i="42"/>
  <c r="BC49" i="42" s="1"/>
  <c r="BB57" i="42"/>
  <c r="BC57" i="42" s="1"/>
  <c r="BB65" i="42"/>
  <c r="BC65" i="42" s="1"/>
  <c r="BB73" i="42"/>
  <c r="BC73" i="42" s="1"/>
  <c r="BB81" i="42"/>
  <c r="BC81" i="42" s="1"/>
  <c r="BB89" i="42"/>
  <c r="BC89" i="42" s="1"/>
  <c r="BB97" i="42"/>
  <c r="BC97" i="42" s="1"/>
  <c r="BB105" i="42"/>
  <c r="BC105" i="42" s="1"/>
  <c r="BB113" i="42"/>
  <c r="BC113" i="42" s="1"/>
  <c r="BB121" i="42"/>
  <c r="BC121" i="42" s="1"/>
  <c r="BB129" i="42"/>
  <c r="BC129" i="42" s="1"/>
  <c r="BB137" i="42"/>
  <c r="BC137" i="42" s="1"/>
  <c r="BB145" i="42"/>
  <c r="BC145" i="42" s="1"/>
  <c r="BB153" i="42"/>
  <c r="BC153" i="42" s="1"/>
  <c r="BB161" i="42"/>
  <c r="BC161" i="42" s="1"/>
  <c r="BB169" i="42"/>
  <c r="BC169" i="42" s="1"/>
  <c r="BB177" i="42"/>
  <c r="BC177" i="42" s="1"/>
  <c r="BB185" i="42"/>
  <c r="BC185" i="42" s="1"/>
  <c r="BB201" i="42"/>
  <c r="BC201" i="42" s="1"/>
  <c r="BB217" i="42"/>
  <c r="BC217" i="42" s="1"/>
  <c r="BB233" i="42"/>
  <c r="BC233" i="42" s="1"/>
  <c r="BB14" i="40"/>
  <c r="BC14" i="40" s="1"/>
  <c r="BB15" i="40"/>
  <c r="BC15" i="40" s="1"/>
  <c r="BB23" i="40"/>
  <c r="BC23" i="40" s="1"/>
  <c r="BB31" i="40"/>
  <c r="BC31" i="40" s="1"/>
  <c r="BB39" i="40"/>
  <c r="BC39" i="40" s="1"/>
  <c r="BB47" i="40"/>
  <c r="BC47" i="40" s="1"/>
  <c r="AV142" i="40"/>
  <c r="AV7" i="40" s="1"/>
  <c r="BB69" i="40"/>
  <c r="BC69" i="40" s="1"/>
  <c r="BB46" i="41"/>
  <c r="BC46" i="41" s="1"/>
  <c r="BB54" i="41"/>
  <c r="BC54" i="41" s="1"/>
  <c r="BB62" i="41"/>
  <c r="BC62" i="41" s="1"/>
  <c r="BB70" i="41"/>
  <c r="BC70" i="41" s="1"/>
  <c r="BB78" i="41"/>
  <c r="BC78" i="41" s="1"/>
  <c r="BB86" i="41"/>
  <c r="BC86" i="41" s="1"/>
  <c r="BB94" i="41"/>
  <c r="BC94" i="41" s="1"/>
  <c r="BB100" i="41"/>
  <c r="BC100" i="41" s="1"/>
  <c r="BB104" i="41"/>
  <c r="BC104" i="41" s="1"/>
  <c r="AY142" i="40"/>
  <c r="AY7" i="40" s="1"/>
  <c r="BB64" i="40"/>
  <c r="BC64" i="40" s="1"/>
  <c r="BB65" i="40"/>
  <c r="BC65" i="40" s="1"/>
  <c r="AV180" i="38"/>
  <c r="AV7" i="38" s="1"/>
  <c r="BB8" i="38"/>
  <c r="BC8" i="38" s="1"/>
  <c r="BB21" i="38"/>
  <c r="BC21" i="38" s="1"/>
  <c r="BB22" i="38"/>
  <c r="BC22" i="38" s="1"/>
  <c r="BB37" i="38"/>
  <c r="BC37" i="38" s="1"/>
  <c r="BB38" i="38"/>
  <c r="BC38" i="38" s="1"/>
  <c r="BB53" i="38"/>
  <c r="BC53" i="38" s="1"/>
  <c r="BB54" i="38"/>
  <c r="BC54" i="38" s="1"/>
  <c r="BB69" i="38"/>
  <c r="BC69" i="38" s="1"/>
  <c r="BB70" i="38"/>
  <c r="BC70" i="38" s="1"/>
  <c r="BB85" i="38"/>
  <c r="BC85" i="38" s="1"/>
  <c r="BB86" i="38"/>
  <c r="BC86" i="38" s="1"/>
  <c r="BB101" i="38"/>
  <c r="BC101" i="38" s="1"/>
  <c r="BB102" i="38"/>
  <c r="BC102" i="38" s="1"/>
  <c r="BB109" i="38"/>
  <c r="BC109" i="38" s="1"/>
  <c r="BB110" i="38"/>
  <c r="BC110" i="38" s="1"/>
  <c r="BB117" i="38"/>
  <c r="BC117" i="38" s="1"/>
  <c r="BB118" i="38"/>
  <c r="BC118" i="38" s="1"/>
  <c r="BB125" i="38"/>
  <c r="BC125" i="38" s="1"/>
  <c r="BB126" i="38"/>
  <c r="BC126" i="38" s="1"/>
  <c r="BB133" i="38"/>
  <c r="BC133" i="38" s="1"/>
  <c r="BB134" i="38"/>
  <c r="BC134" i="38" s="1"/>
  <c r="BB141" i="38"/>
  <c r="BC141" i="38" s="1"/>
  <c r="BB142" i="38"/>
  <c r="BC142" i="38" s="1"/>
  <c r="BB149" i="38"/>
  <c r="BC149" i="38" s="1"/>
  <c r="BB150" i="38"/>
  <c r="BC150" i="38" s="1"/>
  <c r="BB157" i="38"/>
  <c r="BC157" i="38" s="1"/>
  <c r="BB158" i="38"/>
  <c r="BC158" i="38" s="1"/>
  <c r="BB165" i="38"/>
  <c r="BC165" i="38" s="1"/>
  <c r="BB166" i="38"/>
  <c r="BC166" i="38" s="1"/>
  <c r="BB175" i="38"/>
  <c r="BC175" i="38" s="1"/>
  <c r="BB176" i="38"/>
  <c r="BC176" i="38" s="1"/>
  <c r="BB14" i="36"/>
  <c r="BC14" i="36" s="1"/>
  <c r="BB15" i="36"/>
  <c r="BC15" i="36" s="1"/>
  <c r="BB18" i="40"/>
  <c r="BC18" i="40" s="1"/>
  <c r="BB22" i="40"/>
  <c r="BC22" i="40" s="1"/>
  <c r="BB26" i="40"/>
  <c r="BC26" i="40" s="1"/>
  <c r="BB30" i="40"/>
  <c r="BC30" i="40" s="1"/>
  <c r="BB34" i="40"/>
  <c r="BC34" i="40" s="1"/>
  <c r="BB38" i="40"/>
  <c r="BC38" i="40" s="1"/>
  <c r="BB42" i="40"/>
  <c r="BC42" i="40" s="1"/>
  <c r="BB46" i="40"/>
  <c r="BC46" i="40" s="1"/>
  <c r="BB60" i="40"/>
  <c r="BC60" i="40" s="1"/>
  <c r="BB61" i="40"/>
  <c r="BC61" i="40" s="1"/>
  <c r="BB120" i="40"/>
  <c r="BC120" i="40" s="1"/>
  <c r="BB135" i="40"/>
  <c r="BC135" i="40" s="1"/>
  <c r="BB16" i="39"/>
  <c r="BC16" i="39" s="1"/>
  <c r="BB136" i="40"/>
  <c r="BC136" i="40" s="1"/>
  <c r="BB10" i="39"/>
  <c r="BC10" i="39" s="1"/>
  <c r="BB18" i="39"/>
  <c r="BC18" i="39" s="1"/>
  <c r="BB26" i="39"/>
  <c r="BC26" i="39" s="1"/>
  <c r="BB28" i="39"/>
  <c r="BC28" i="39" s="1"/>
  <c r="AY180" i="38"/>
  <c r="AY7" i="38" s="1"/>
  <c r="BB50" i="40"/>
  <c r="BC50" i="40" s="1"/>
  <c r="BB54" i="40"/>
  <c r="BC54" i="40" s="1"/>
  <c r="BB58" i="40"/>
  <c r="BC58" i="40" s="1"/>
  <c r="BB62" i="40"/>
  <c r="BC62" i="40" s="1"/>
  <c r="BB66" i="40"/>
  <c r="BC66" i="40" s="1"/>
  <c r="BB70" i="40"/>
  <c r="BC70" i="40" s="1"/>
  <c r="BB74" i="40"/>
  <c r="BC74" i="40" s="1"/>
  <c r="BB78" i="40"/>
  <c r="BC78" i="40" s="1"/>
  <c r="BB82" i="40"/>
  <c r="BC82" i="40" s="1"/>
  <c r="BB86" i="40"/>
  <c r="BC86" i="40" s="1"/>
  <c r="BB90" i="40"/>
  <c r="BC90" i="40" s="1"/>
  <c r="BB94" i="40"/>
  <c r="BC94" i="40" s="1"/>
  <c r="BB98" i="40"/>
  <c r="BC98" i="40" s="1"/>
  <c r="BB102" i="40"/>
  <c r="BC102" i="40" s="1"/>
  <c r="BB106" i="40"/>
  <c r="BC106" i="40" s="1"/>
  <c r="BB110" i="40"/>
  <c r="BC110" i="40" s="1"/>
  <c r="BB114" i="40"/>
  <c r="BC114" i="40" s="1"/>
  <c r="BB119" i="40"/>
  <c r="BC119" i="40" s="1"/>
  <c r="BB127" i="40"/>
  <c r="BC127" i="40" s="1"/>
  <c r="BB133" i="40"/>
  <c r="BC133" i="40" s="1"/>
  <c r="BB141" i="40"/>
  <c r="BC141" i="40" s="1"/>
  <c r="BB13" i="39"/>
  <c r="BC13" i="39" s="1"/>
  <c r="BB15" i="39"/>
  <c r="BC15" i="39" s="1"/>
  <c r="BB21" i="39"/>
  <c r="BC21" i="39" s="1"/>
  <c r="BB23" i="39"/>
  <c r="BC23" i="39" s="1"/>
  <c r="BB30" i="39"/>
  <c r="BC30" i="39" s="1"/>
  <c r="BB33" i="39"/>
  <c r="BC33" i="39" s="1"/>
  <c r="BB35" i="39"/>
  <c r="BC35" i="39" s="1"/>
  <c r="BB37" i="39"/>
  <c r="BC37" i="39" s="1"/>
  <c r="BB39" i="39"/>
  <c r="BC39" i="39" s="1"/>
  <c r="BB41" i="39"/>
  <c r="BC41" i="39" s="1"/>
  <c r="BB43" i="39"/>
  <c r="BC43" i="39" s="1"/>
  <c r="BB45" i="39"/>
  <c r="BC45" i="39" s="1"/>
  <c r="BB47" i="39"/>
  <c r="BC47" i="39" s="1"/>
  <c r="BB49" i="39"/>
  <c r="BC49" i="39" s="1"/>
  <c r="BB51" i="39"/>
  <c r="BC51" i="39" s="1"/>
  <c r="BB53" i="39"/>
  <c r="BC53" i="39" s="1"/>
  <c r="BB55" i="39"/>
  <c r="BC55" i="39" s="1"/>
  <c r="BB57" i="39"/>
  <c r="BC57" i="39" s="1"/>
  <c r="BB59" i="39"/>
  <c r="BC59" i="39" s="1"/>
  <c r="BB61" i="39"/>
  <c r="BC61" i="39" s="1"/>
  <c r="BB63" i="39"/>
  <c r="BC63" i="39" s="1"/>
  <c r="BB65" i="39"/>
  <c r="BC65" i="39" s="1"/>
  <c r="BB67" i="39"/>
  <c r="BC67" i="39" s="1"/>
  <c r="BB69" i="39"/>
  <c r="BC69" i="39" s="1"/>
  <c r="BB71" i="39"/>
  <c r="BC71" i="39" s="1"/>
  <c r="BB73" i="39"/>
  <c r="BC73" i="39" s="1"/>
  <c r="BB75" i="39"/>
  <c r="BC75" i="39" s="1"/>
  <c r="BB77" i="39"/>
  <c r="BC77" i="39" s="1"/>
  <c r="BB79" i="39"/>
  <c r="BC79" i="39" s="1"/>
  <c r="BB81" i="39"/>
  <c r="BC81" i="39" s="1"/>
  <c r="BB83" i="39"/>
  <c r="BC83" i="39" s="1"/>
  <c r="BB85" i="39"/>
  <c r="BC85" i="39" s="1"/>
  <c r="BB87" i="39"/>
  <c r="BC87" i="39" s="1"/>
  <c r="BB89" i="39"/>
  <c r="BC89" i="39" s="1"/>
  <c r="BB91" i="39"/>
  <c r="BC91" i="39" s="1"/>
  <c r="BB93" i="39"/>
  <c r="BC93" i="39" s="1"/>
  <c r="BB95" i="39"/>
  <c r="BC95" i="39" s="1"/>
  <c r="BB97" i="39"/>
  <c r="BC97" i="39" s="1"/>
  <c r="BB99" i="39"/>
  <c r="BC99" i="39" s="1"/>
  <c r="BB101" i="39"/>
  <c r="BC101" i="39" s="1"/>
  <c r="BB103" i="39"/>
  <c r="BC103" i="39" s="1"/>
  <c r="BB105" i="39"/>
  <c r="BC105" i="39" s="1"/>
  <c r="BB107" i="39"/>
  <c r="BC107" i="39" s="1"/>
  <c r="BB109" i="39"/>
  <c r="BC109" i="39" s="1"/>
  <c r="BB111" i="39"/>
  <c r="BC111" i="39" s="1"/>
  <c r="BB113" i="39"/>
  <c r="BC113" i="39" s="1"/>
  <c r="BB115" i="39"/>
  <c r="BC115" i="39" s="1"/>
  <c r="BB117" i="39"/>
  <c r="BC117" i="39" s="1"/>
  <c r="BB119" i="39"/>
  <c r="BC119" i="39" s="1"/>
  <c r="BB121" i="39"/>
  <c r="BC121" i="39" s="1"/>
  <c r="BB123" i="39"/>
  <c r="BC123" i="39" s="1"/>
  <c r="BB125" i="39"/>
  <c r="BC125" i="39" s="1"/>
  <c r="BB127" i="39"/>
  <c r="BC127" i="39" s="1"/>
  <c r="BB129" i="39"/>
  <c r="BC129" i="39" s="1"/>
  <c r="BB131" i="39"/>
  <c r="BC131" i="39" s="1"/>
  <c r="BB133" i="39"/>
  <c r="BC133" i="39" s="1"/>
  <c r="BB135" i="39"/>
  <c r="BC135" i="39" s="1"/>
  <c r="BB137" i="39"/>
  <c r="BC137" i="39" s="1"/>
  <c r="BB139" i="39"/>
  <c r="BC139" i="39" s="1"/>
  <c r="BB141" i="39"/>
  <c r="BC141" i="39" s="1"/>
  <c r="BB143" i="39"/>
  <c r="BC143" i="39" s="1"/>
  <c r="BB145" i="39"/>
  <c r="BC145" i="39" s="1"/>
  <c r="BB147" i="39"/>
  <c r="BC147" i="39" s="1"/>
  <c r="BB149" i="39"/>
  <c r="BC149" i="39" s="1"/>
  <c r="BB11" i="38"/>
  <c r="BC11" i="38" s="1"/>
  <c r="BB19" i="38"/>
  <c r="BC19" i="38" s="1"/>
  <c r="BB27" i="38"/>
  <c r="BC27" i="38" s="1"/>
  <c r="BB35" i="38"/>
  <c r="BC35" i="38" s="1"/>
  <c r="BB43" i="38"/>
  <c r="BC43" i="38" s="1"/>
  <c r="BB51" i="38"/>
  <c r="BC51" i="38" s="1"/>
  <c r="BB59" i="38"/>
  <c r="BC59" i="38" s="1"/>
  <c r="BB67" i="38"/>
  <c r="BC67" i="38" s="1"/>
  <c r="BB75" i="38"/>
  <c r="BC75" i="38" s="1"/>
  <c r="BB83" i="38"/>
  <c r="BC83" i="38" s="1"/>
  <c r="BB91" i="38"/>
  <c r="BC91" i="38" s="1"/>
  <c r="BB99" i="38"/>
  <c r="BC99" i="38" s="1"/>
  <c r="AV95" i="37"/>
  <c r="AV7" i="37" s="1"/>
  <c r="BB8" i="37"/>
  <c r="BC8" i="37" s="1"/>
  <c r="BB203" i="34"/>
  <c r="BC203" i="34" s="1"/>
  <c r="AY95" i="37"/>
  <c r="AY7" i="37" s="1"/>
  <c r="AV138" i="36"/>
  <c r="AV7" i="36" s="1"/>
  <c r="BB9" i="37"/>
  <c r="BC9" i="37" s="1"/>
  <c r="BB13" i="37"/>
  <c r="BC13" i="37" s="1"/>
  <c r="BB17" i="37"/>
  <c r="BC17" i="37" s="1"/>
  <c r="BB21" i="37"/>
  <c r="BC21" i="37" s="1"/>
  <c r="BB25" i="37"/>
  <c r="BC25" i="37" s="1"/>
  <c r="BB29" i="37"/>
  <c r="BC29" i="37" s="1"/>
  <c r="BB33" i="37"/>
  <c r="BC33" i="37" s="1"/>
  <c r="BB37" i="37"/>
  <c r="BC37" i="37" s="1"/>
  <c r="BB41" i="37"/>
  <c r="BC41" i="37" s="1"/>
  <c r="BB45" i="37"/>
  <c r="BC45" i="37" s="1"/>
  <c r="BB49" i="37"/>
  <c r="BC49" i="37" s="1"/>
  <c r="BB53" i="37"/>
  <c r="BC53" i="37" s="1"/>
  <c r="BB57" i="37"/>
  <c r="BC57" i="37" s="1"/>
  <c r="BB61" i="37"/>
  <c r="BC61" i="37" s="1"/>
  <c r="BB65" i="37"/>
  <c r="BC65" i="37" s="1"/>
  <c r="BB69" i="37"/>
  <c r="BC69" i="37" s="1"/>
  <c r="BB73" i="37"/>
  <c r="BC73" i="37" s="1"/>
  <c r="BB77" i="37"/>
  <c r="BC77" i="37" s="1"/>
  <c r="BB81" i="37"/>
  <c r="BC81" i="37" s="1"/>
  <c r="BB85" i="37"/>
  <c r="BC85" i="37" s="1"/>
  <c r="BB89" i="37"/>
  <c r="BC89" i="37" s="1"/>
  <c r="BB93" i="37"/>
  <c r="BC93" i="37" s="1"/>
  <c r="AY138" i="36"/>
  <c r="AY7" i="36" s="1"/>
  <c r="BB48" i="36"/>
  <c r="BC48" i="36" s="1"/>
  <c r="BB61" i="36"/>
  <c r="BC61" i="36" s="1"/>
  <c r="BB72" i="36"/>
  <c r="BC72" i="36" s="1"/>
  <c r="BB84" i="36"/>
  <c r="BC84" i="36" s="1"/>
  <c r="BB92" i="36"/>
  <c r="BC92" i="36" s="1"/>
  <c r="BB100" i="36"/>
  <c r="BC100" i="36" s="1"/>
  <c r="BB108" i="36"/>
  <c r="BC108" i="36" s="1"/>
  <c r="BB116" i="36"/>
  <c r="BC116" i="36" s="1"/>
  <c r="BB124" i="36"/>
  <c r="BC124" i="36" s="1"/>
  <c r="BB132" i="36"/>
  <c r="BC132" i="36" s="1"/>
  <c r="BB16" i="35"/>
  <c r="BC16" i="35" s="1"/>
  <c r="BB24" i="35"/>
  <c r="BC24" i="35" s="1"/>
  <c r="BB32" i="35"/>
  <c r="BC32" i="35" s="1"/>
  <c r="BB40" i="35"/>
  <c r="BC40" i="35" s="1"/>
  <c r="BB15" i="34"/>
  <c r="BC15" i="34" s="1"/>
  <c r="BB23" i="34"/>
  <c r="BC23" i="34" s="1"/>
  <c r="BB32" i="34"/>
  <c r="BC32" i="34" s="1"/>
  <c r="BB40" i="34"/>
  <c r="BC40" i="34" s="1"/>
  <c r="BB48" i="34"/>
  <c r="BC48" i="34" s="1"/>
  <c r="BB56" i="34"/>
  <c r="BC56" i="34" s="1"/>
  <c r="BB64" i="34"/>
  <c r="BC64" i="34" s="1"/>
  <c r="BB72" i="34"/>
  <c r="BC72" i="34" s="1"/>
  <c r="BB80" i="34"/>
  <c r="BC80" i="34" s="1"/>
  <c r="BB88" i="34"/>
  <c r="BC88" i="34" s="1"/>
  <c r="BB96" i="34"/>
  <c r="BC96" i="34" s="1"/>
  <c r="BB104" i="34"/>
  <c r="BC104" i="34" s="1"/>
  <c r="BB187" i="34"/>
  <c r="BC187" i="34" s="1"/>
  <c r="BB189" i="34"/>
  <c r="BC189" i="34" s="1"/>
  <c r="BB14" i="33"/>
  <c r="BC14" i="33" s="1"/>
  <c r="BB15" i="33"/>
  <c r="BC15" i="33" s="1"/>
  <c r="BB30" i="33"/>
  <c r="BC30" i="33" s="1"/>
  <c r="BB31" i="33"/>
  <c r="BC31" i="33" s="1"/>
  <c r="BB46" i="33"/>
  <c r="BC46" i="33" s="1"/>
  <c r="BB47" i="33"/>
  <c r="BC47" i="33" s="1"/>
  <c r="BB62" i="33"/>
  <c r="BC62" i="33" s="1"/>
  <c r="BB63" i="33"/>
  <c r="BC63" i="33" s="1"/>
  <c r="BB78" i="33"/>
  <c r="BC78" i="33" s="1"/>
  <c r="BB79" i="33"/>
  <c r="BC79" i="33" s="1"/>
  <c r="BB94" i="33"/>
  <c r="BC94" i="33" s="1"/>
  <c r="BB95" i="33"/>
  <c r="BC95" i="33" s="1"/>
  <c r="BB110" i="33"/>
  <c r="BC110" i="33" s="1"/>
  <c r="BB111" i="33"/>
  <c r="BC111" i="33" s="1"/>
  <c r="BB144" i="34"/>
  <c r="BC144" i="34" s="1"/>
  <c r="BB191" i="34"/>
  <c r="BC191" i="34" s="1"/>
  <c r="BB193" i="34"/>
  <c r="BC193" i="34" s="1"/>
  <c r="BB216" i="34"/>
  <c r="BC216" i="34" s="1"/>
  <c r="AY120" i="33"/>
  <c r="AY7" i="33" s="1"/>
  <c r="BB58" i="33"/>
  <c r="BC58" i="33" s="1"/>
  <c r="BB114" i="33"/>
  <c r="BC114" i="33" s="1"/>
  <c r="BB114" i="34"/>
  <c r="BC114" i="34" s="1"/>
  <c r="BB122" i="34"/>
  <c r="BC122" i="34" s="1"/>
  <c r="BB130" i="34"/>
  <c r="BC130" i="34" s="1"/>
  <c r="BB138" i="34"/>
  <c r="BC138" i="34" s="1"/>
  <c r="BB146" i="34"/>
  <c r="BC146" i="34" s="1"/>
  <c r="BB154" i="34"/>
  <c r="BC154" i="34" s="1"/>
  <c r="BB162" i="34"/>
  <c r="BC162" i="34" s="1"/>
  <c r="BB170" i="34"/>
  <c r="BC170" i="34" s="1"/>
  <c r="BB178" i="34"/>
  <c r="BC178" i="34" s="1"/>
  <c r="BB186" i="34"/>
  <c r="BC186" i="34" s="1"/>
  <c r="BB195" i="34"/>
  <c r="BC195" i="34" s="1"/>
  <c r="BB197" i="34"/>
  <c r="BC197" i="34" s="1"/>
  <c r="BB200" i="34"/>
  <c r="BC200" i="34" s="1"/>
  <c r="BB202" i="34"/>
  <c r="BC202" i="34" s="1"/>
  <c r="BB210" i="34"/>
  <c r="BC210" i="34" s="1"/>
  <c r="BB218" i="34"/>
  <c r="BC218" i="34" s="1"/>
  <c r="BB226" i="34"/>
  <c r="BC226" i="34" s="1"/>
  <c r="BB234" i="34"/>
  <c r="BC234" i="34" s="1"/>
  <c r="BB12" i="33"/>
  <c r="BC12" i="33" s="1"/>
  <c r="BB20" i="33"/>
  <c r="BC20" i="33" s="1"/>
  <c r="BB28" i="33"/>
  <c r="BC28" i="33" s="1"/>
  <c r="BB36" i="33"/>
  <c r="BC36" i="33" s="1"/>
  <c r="BB44" i="33"/>
  <c r="BC44" i="33" s="1"/>
  <c r="BB52" i="33"/>
  <c r="BC52" i="33" s="1"/>
  <c r="BB60" i="33"/>
  <c r="BC60" i="33" s="1"/>
  <c r="BB68" i="33"/>
  <c r="BC68" i="33" s="1"/>
  <c r="BB76" i="33"/>
  <c r="BC76" i="33" s="1"/>
  <c r="BB84" i="33"/>
  <c r="BC84" i="33" s="1"/>
  <c r="BB92" i="33"/>
  <c r="BC92" i="33" s="1"/>
  <c r="BB100" i="33"/>
  <c r="BC100" i="33" s="1"/>
  <c r="BB108" i="33"/>
  <c r="BC108" i="33" s="1"/>
  <c r="BB116" i="33"/>
  <c r="BC116" i="33" s="1"/>
  <c r="BB15" i="30"/>
  <c r="BC15" i="30" s="1"/>
  <c r="BB16" i="30"/>
  <c r="BC16" i="30" s="1"/>
  <c r="BB17" i="30"/>
  <c r="BC17" i="30" s="1"/>
  <c r="BB18" i="30"/>
  <c r="BC18" i="30" s="1"/>
  <c r="BB19" i="30"/>
  <c r="BC19" i="30" s="1"/>
  <c r="BB20" i="30"/>
  <c r="BC20" i="30" s="1"/>
  <c r="BB23" i="30"/>
  <c r="BC23" i="30" s="1"/>
  <c r="BB24" i="30"/>
  <c r="BC24" i="30" s="1"/>
  <c r="BB25" i="30"/>
  <c r="BC25" i="30" s="1"/>
  <c r="BB26" i="30"/>
  <c r="BC26" i="30" s="1"/>
  <c r="BB27" i="30"/>
  <c r="BC27" i="30" s="1"/>
  <c r="BB28" i="30"/>
  <c r="BC28" i="30" s="1"/>
  <c r="BB31" i="30"/>
  <c r="BC31" i="30" s="1"/>
  <c r="BB32" i="30"/>
  <c r="BC32" i="30" s="1"/>
  <c r="BB33" i="30"/>
  <c r="BC33" i="30" s="1"/>
  <c r="BB34" i="30"/>
  <c r="BC34" i="30" s="1"/>
  <c r="BB35" i="30"/>
  <c r="BC35" i="30" s="1"/>
  <c r="BB36" i="30"/>
  <c r="BC36" i="30" s="1"/>
  <c r="BB47" i="30"/>
  <c r="BC47" i="30" s="1"/>
  <c r="BB48" i="30"/>
  <c r="BC48" i="30" s="1"/>
  <c r="BB49" i="30"/>
  <c r="BC49" i="30" s="1"/>
  <c r="BB50" i="30"/>
  <c r="BC50" i="30" s="1"/>
  <c r="BB51" i="30"/>
  <c r="BC51" i="30" s="1"/>
  <c r="BB52" i="30"/>
  <c r="BC52" i="30" s="1"/>
  <c r="BB55" i="30"/>
  <c r="BC55" i="30" s="1"/>
  <c r="BB56" i="30"/>
  <c r="BC56" i="30" s="1"/>
  <c r="BB57" i="30"/>
  <c r="BC57" i="30" s="1"/>
  <c r="BB58" i="30"/>
  <c r="BC58" i="30" s="1"/>
  <c r="BB59" i="30"/>
  <c r="BC59" i="30" s="1"/>
  <c r="BB60" i="30"/>
  <c r="BC60" i="30" s="1"/>
  <c r="BB12" i="30"/>
  <c r="BC12" i="30" s="1"/>
  <c r="BB38" i="30"/>
  <c r="BC38" i="30" s="1"/>
  <c r="BB44" i="30"/>
  <c r="BC44" i="30" s="1"/>
  <c r="AO21" i="30"/>
  <c r="AP21" i="30" s="1"/>
  <c r="AO23" i="30"/>
  <c r="AP23" i="30" s="1"/>
  <c r="AO25" i="30"/>
  <c r="AP25" i="30" s="1"/>
  <c r="AO26" i="30"/>
  <c r="AP26" i="30" s="1"/>
  <c r="AO27" i="30"/>
  <c r="AP27" i="30" s="1"/>
  <c r="AO29" i="30"/>
  <c r="AP29" i="30" s="1"/>
  <c r="AO30" i="30"/>
  <c r="AP30" i="30" s="1"/>
  <c r="AO31" i="30"/>
  <c r="AP31" i="30" s="1"/>
  <c r="AO33" i="30"/>
  <c r="AP33" i="30" s="1"/>
  <c r="AO34" i="30"/>
  <c r="AP34" i="30" s="1"/>
  <c r="AO35" i="30"/>
  <c r="AP35" i="30" s="1"/>
  <c r="AO37" i="30"/>
  <c r="AP37" i="30" s="1"/>
  <c r="AO39" i="30"/>
  <c r="AP39" i="30" s="1"/>
  <c r="AO41" i="30"/>
  <c r="AP41" i="30" s="1"/>
  <c r="AO45" i="30"/>
  <c r="AP45" i="30" s="1"/>
  <c r="AO47" i="30"/>
  <c r="AP47" i="30" s="1"/>
  <c r="AO49" i="30"/>
  <c r="AP49" i="30" s="1"/>
  <c r="AO51" i="30"/>
  <c r="AP51" i="30" s="1"/>
  <c r="AO53" i="30"/>
  <c r="AP53" i="30" s="1"/>
  <c r="AO55" i="30"/>
  <c r="AP55" i="30" s="1"/>
  <c r="AO57" i="30"/>
  <c r="AP57" i="30" s="1"/>
  <c r="AO59" i="30"/>
  <c r="AP59" i="30" s="1"/>
  <c r="AB16" i="30"/>
  <c r="AC16" i="30" s="1"/>
  <c r="AB18" i="30"/>
  <c r="AC18" i="30" s="1"/>
  <c r="AB19" i="30"/>
  <c r="AC19" i="30" s="1"/>
  <c r="AB20" i="30"/>
  <c r="AC20" i="30" s="1"/>
  <c r="AB22" i="30"/>
  <c r="AC22" i="30" s="1"/>
  <c r="AB24" i="30"/>
  <c r="AC24" i="30" s="1"/>
  <c r="AB32" i="30"/>
  <c r="AC32" i="30" s="1"/>
  <c r="AB34" i="30"/>
  <c r="AC34" i="30" s="1"/>
  <c r="AB35" i="30"/>
  <c r="AC35" i="30" s="1"/>
  <c r="AB36" i="30"/>
  <c r="AC36" i="30" s="1"/>
  <c r="AB38" i="30"/>
  <c r="AC38" i="30" s="1"/>
  <c r="AB40" i="30"/>
  <c r="AC40" i="30" s="1"/>
  <c r="AB50" i="30"/>
  <c r="AC50" i="30" s="1"/>
  <c r="AB51" i="30"/>
  <c r="AC51" i="30" s="1"/>
  <c r="AB52" i="30"/>
  <c r="AC52" i="30" s="1"/>
  <c r="AB55" i="30"/>
  <c r="AC55" i="30" s="1"/>
  <c r="AB56" i="30"/>
  <c r="AC56" i="30" s="1"/>
  <c r="AB58" i="30"/>
  <c r="AC58" i="30" s="1"/>
  <c r="AB59" i="30"/>
  <c r="AC59" i="30" s="1"/>
  <c r="AB60" i="30"/>
  <c r="AC60" i="30" s="1"/>
  <c r="AU3" i="44"/>
  <c r="AZ3" i="44" s="1"/>
  <c r="AB14" i="30"/>
  <c r="AC14" i="30" s="1"/>
  <c r="AO9" i="30"/>
  <c r="AP9" i="30" s="1"/>
  <c r="AO12" i="30"/>
  <c r="AP12" i="30" s="1"/>
  <c r="AO14" i="30"/>
  <c r="AP14" i="30" s="1"/>
  <c r="AO16" i="30"/>
  <c r="AP16" i="30" s="1"/>
  <c r="AO18" i="30"/>
  <c r="AP18" i="30" s="1"/>
  <c r="BB14" i="30"/>
  <c r="BC14" i="30" s="1"/>
  <c r="BB46" i="30"/>
  <c r="BC46" i="30" s="1"/>
  <c r="AB30" i="30"/>
  <c r="AC30" i="30" s="1"/>
  <c r="AO42" i="30"/>
  <c r="AP42" i="30" s="1"/>
  <c r="BB22" i="30"/>
  <c r="BC22" i="30" s="1"/>
  <c r="BB54" i="30"/>
  <c r="BC54" i="30" s="1"/>
  <c r="AB46" i="30"/>
  <c r="AC46" i="30" s="1"/>
  <c r="AB48" i="30"/>
  <c r="AC48" i="30" s="1"/>
  <c r="AO60" i="30"/>
  <c r="AP60" i="30" s="1"/>
  <c r="AO62" i="30"/>
  <c r="AP62" i="30" s="1"/>
  <c r="AV63" i="30"/>
  <c r="AV7" i="30" s="1"/>
  <c r="BB9" i="30"/>
  <c r="BC9" i="30" s="1"/>
  <c r="BB10" i="30"/>
  <c r="BC10" i="30" s="1"/>
  <c r="BB11" i="30"/>
  <c r="BC11" i="30" s="1"/>
  <c r="BB30" i="30"/>
  <c r="BC30" i="30" s="1"/>
  <c r="BB39" i="30"/>
  <c r="BC39" i="30" s="1"/>
  <c r="BB40" i="30"/>
  <c r="BC40" i="30" s="1"/>
  <c r="BB41" i="30"/>
  <c r="BC41" i="30" s="1"/>
  <c r="BB42" i="30"/>
  <c r="BC42" i="30" s="1"/>
  <c r="BB43" i="30"/>
  <c r="BC43" i="30" s="1"/>
  <c r="BB62" i="30"/>
  <c r="BC62" i="30" s="1"/>
  <c r="AB62" i="30"/>
  <c r="AC62" i="30" s="1"/>
  <c r="AO52" i="30"/>
  <c r="AP52" i="30" s="1"/>
  <c r="AO54" i="30"/>
  <c r="AP54" i="30" s="1"/>
  <c r="AO56" i="30"/>
  <c r="AP56" i="30" s="1"/>
  <c r="BB8" i="30"/>
  <c r="BC8" i="30" s="1"/>
  <c r="AB54" i="30"/>
  <c r="AC54" i="30" s="1"/>
  <c r="AO20" i="30"/>
  <c r="AP20" i="30" s="1"/>
  <c r="AO22" i="30"/>
  <c r="AP22" i="30" s="1"/>
  <c r="AO24" i="30"/>
  <c r="AP24" i="30" s="1"/>
  <c r="AO44" i="30"/>
  <c r="AP44" i="30" s="1"/>
  <c r="AO46" i="30"/>
  <c r="AP46" i="30" s="1"/>
  <c r="AO48" i="30"/>
  <c r="AP48" i="30" s="1"/>
  <c r="AO50" i="30"/>
  <c r="AP50" i="30" s="1"/>
  <c r="AY63" i="30"/>
  <c r="AY7" i="30" s="1"/>
  <c r="AB8" i="30"/>
  <c r="AC8" i="30" s="1"/>
  <c r="AB10" i="30"/>
  <c r="AC10" i="30" s="1"/>
  <c r="AB11" i="30"/>
  <c r="AC11" i="30" s="1"/>
  <c r="AB12" i="30"/>
  <c r="AC12" i="30" s="1"/>
  <c r="AB26" i="30"/>
  <c r="AC26" i="30" s="1"/>
  <c r="AB27" i="30"/>
  <c r="AC27" i="30" s="1"/>
  <c r="AB28" i="30"/>
  <c r="AC28" i="30" s="1"/>
  <c r="AB42" i="30"/>
  <c r="AC42" i="30" s="1"/>
  <c r="AB43" i="30"/>
  <c r="AC43" i="30" s="1"/>
  <c r="AB44" i="30"/>
  <c r="AC44" i="30" s="1"/>
  <c r="AB47" i="30"/>
  <c r="AC47" i="30" s="1"/>
  <c r="AI63" i="30"/>
  <c r="AI7" i="30" s="1"/>
  <c r="AO10" i="30"/>
  <c r="AP10" i="30" s="1"/>
  <c r="AO11" i="30"/>
  <c r="AP11" i="30" s="1"/>
  <c r="AO13" i="30"/>
  <c r="AP13" i="30" s="1"/>
  <c r="AO15" i="30"/>
  <c r="AP15" i="30" s="1"/>
  <c r="AO17" i="30"/>
  <c r="AP17" i="30" s="1"/>
  <c r="AO19" i="30"/>
  <c r="AP19" i="30" s="1"/>
  <c r="AO36" i="30"/>
  <c r="AP36" i="30" s="1"/>
  <c r="AO38" i="30"/>
  <c r="AP38" i="30" s="1"/>
  <c r="AO40" i="30"/>
  <c r="AP40" i="30" s="1"/>
  <c r="AO43" i="30"/>
  <c r="AP43" i="30" s="1"/>
  <c r="AO58" i="30"/>
  <c r="AP58" i="30" s="1"/>
  <c r="AO61" i="30"/>
  <c r="AP61" i="30" s="1"/>
  <c r="BB13" i="30"/>
  <c r="BC13" i="30" s="1"/>
  <c r="BB21" i="30"/>
  <c r="BC21" i="30" s="1"/>
  <c r="BB29" i="30"/>
  <c r="BC29" i="30" s="1"/>
  <c r="BB37" i="30"/>
  <c r="BC37" i="30" s="1"/>
  <c r="BB45" i="30"/>
  <c r="BC45" i="30" s="1"/>
  <c r="BB53" i="30"/>
  <c r="BC53" i="30" s="1"/>
  <c r="BB61" i="30"/>
  <c r="BC61" i="30" s="1"/>
  <c r="BB8" i="45"/>
  <c r="BB8" i="44"/>
  <c r="AV97" i="43"/>
  <c r="AV7" i="43" s="1"/>
  <c r="BB8" i="43"/>
  <c r="BB187" i="42"/>
  <c r="BC187" i="42" s="1"/>
  <c r="BB191" i="42"/>
  <c r="BC191" i="42" s="1"/>
  <c r="BB195" i="42"/>
  <c r="BC195" i="42" s="1"/>
  <c r="BB199" i="42"/>
  <c r="BC199" i="42" s="1"/>
  <c r="BB203" i="42"/>
  <c r="BC203" i="42" s="1"/>
  <c r="BB207" i="42"/>
  <c r="BC207" i="42" s="1"/>
  <c r="BB211" i="42"/>
  <c r="BC211" i="42" s="1"/>
  <c r="BB215" i="42"/>
  <c r="BC215" i="42" s="1"/>
  <c r="BB219" i="42"/>
  <c r="BC219" i="42" s="1"/>
  <c r="BB223" i="42"/>
  <c r="BC223" i="42" s="1"/>
  <c r="BB227" i="42"/>
  <c r="BC227" i="42" s="1"/>
  <c r="BB231" i="42"/>
  <c r="BC231" i="42" s="1"/>
  <c r="BB235" i="42"/>
  <c r="BC235" i="42" s="1"/>
  <c r="BB239" i="42"/>
  <c r="BC239" i="42" s="1"/>
  <c r="BB243" i="42"/>
  <c r="BC243" i="42" s="1"/>
  <c r="BB247" i="42"/>
  <c r="BC247" i="42" s="1"/>
  <c r="BB251" i="42"/>
  <c r="BC251" i="42" s="1"/>
  <c r="BB255" i="42"/>
  <c r="BC255" i="42" s="1"/>
  <c r="BB259" i="42"/>
  <c r="BC259" i="42" s="1"/>
  <c r="BB263" i="42"/>
  <c r="BC263" i="42" s="1"/>
  <c r="BB267" i="42"/>
  <c r="BC267" i="42" s="1"/>
  <c r="BB271" i="42"/>
  <c r="BC271" i="42" s="1"/>
  <c r="BB275" i="42"/>
  <c r="BC275" i="42" s="1"/>
  <c r="BB10" i="41"/>
  <c r="BC10" i="41" s="1"/>
  <c r="BB14" i="41"/>
  <c r="BC14" i="41" s="1"/>
  <c r="BB18" i="41"/>
  <c r="BC18" i="41" s="1"/>
  <c r="BB22" i="41"/>
  <c r="BC22" i="41" s="1"/>
  <c r="BB26" i="41"/>
  <c r="BC26" i="41" s="1"/>
  <c r="BB30" i="41"/>
  <c r="BC30" i="41" s="1"/>
  <c r="BB34" i="41"/>
  <c r="BC34" i="41" s="1"/>
  <c r="BB38" i="41"/>
  <c r="BC38" i="41" s="1"/>
  <c r="BB42" i="41"/>
  <c r="BC42" i="41" s="1"/>
  <c r="AY277" i="42"/>
  <c r="AY7" i="42" s="1"/>
  <c r="BB237" i="42"/>
  <c r="BC237" i="42" s="1"/>
  <c r="BB241" i="42"/>
  <c r="BC241" i="42" s="1"/>
  <c r="BB245" i="42"/>
  <c r="BC245" i="42" s="1"/>
  <c r="BB249" i="42"/>
  <c r="BC249" i="42" s="1"/>
  <c r="BB253" i="42"/>
  <c r="BC253" i="42" s="1"/>
  <c r="BB257" i="42"/>
  <c r="BC257" i="42" s="1"/>
  <c r="BB261" i="42"/>
  <c r="BC261" i="42" s="1"/>
  <c r="BB265" i="42"/>
  <c r="BC265" i="42" s="1"/>
  <c r="BB269" i="42"/>
  <c r="BC269" i="42" s="1"/>
  <c r="BB273" i="42"/>
  <c r="BC273" i="42" s="1"/>
  <c r="AV106" i="41"/>
  <c r="AV7" i="41" s="1"/>
  <c r="BA2" i="41" s="1"/>
  <c r="BB8" i="41"/>
  <c r="BB12" i="41"/>
  <c r="BC12" i="41" s="1"/>
  <c r="BB16" i="41"/>
  <c r="BC16" i="41" s="1"/>
  <c r="BB20" i="41"/>
  <c r="BC20" i="41" s="1"/>
  <c r="BB24" i="41"/>
  <c r="BC24" i="41" s="1"/>
  <c r="BB28" i="41"/>
  <c r="BC28" i="41" s="1"/>
  <c r="BB32" i="41"/>
  <c r="BC32" i="41" s="1"/>
  <c r="BB36" i="41"/>
  <c r="BC36" i="41" s="1"/>
  <c r="BB40" i="41"/>
  <c r="BC40" i="41" s="1"/>
  <c r="BB8" i="40"/>
  <c r="BB125" i="40"/>
  <c r="BC125" i="40" s="1"/>
  <c r="BB123" i="40"/>
  <c r="BC123" i="40" s="1"/>
  <c r="AY156" i="39"/>
  <c r="AY7" i="39" s="1"/>
  <c r="AV156" i="39"/>
  <c r="AV7" i="39" s="1"/>
  <c r="BB151" i="39"/>
  <c r="BC151" i="39" s="1"/>
  <c r="BB155" i="39"/>
  <c r="BC155" i="39" s="1"/>
  <c r="AV45" i="35"/>
  <c r="AV7" i="35" s="1"/>
  <c r="BB8" i="35"/>
  <c r="BB8" i="36"/>
  <c r="BB80" i="36"/>
  <c r="BC80" i="36" s="1"/>
  <c r="BB66" i="36"/>
  <c r="BC66" i="36" s="1"/>
  <c r="BB70" i="36"/>
  <c r="BC70" i="36" s="1"/>
  <c r="BB74" i="36"/>
  <c r="BC74" i="36" s="1"/>
  <c r="BB78" i="36"/>
  <c r="BC78" i="36" s="1"/>
  <c r="AV236" i="34"/>
  <c r="AV7" i="34" s="1"/>
  <c r="AY236" i="34"/>
  <c r="AY7" i="34" s="1"/>
  <c r="BB8" i="33"/>
  <c r="AV120" i="33"/>
  <c r="AV7" i="33" s="1"/>
  <c r="AB13" i="30"/>
  <c r="AC13" i="30" s="1"/>
  <c r="AB21" i="30"/>
  <c r="AC21" i="30" s="1"/>
  <c r="AB29" i="30"/>
  <c r="AC29" i="30" s="1"/>
  <c r="AB37" i="30"/>
  <c r="AC37" i="30" s="1"/>
  <c r="AB45" i="30"/>
  <c r="AC45" i="30" s="1"/>
  <c r="AB53" i="30"/>
  <c r="AC53" i="30" s="1"/>
  <c r="AB61" i="30"/>
  <c r="AC61" i="30" s="1"/>
  <c r="AB12" i="45"/>
  <c r="AC12" i="45" s="1"/>
  <c r="AB20" i="45"/>
  <c r="AC20" i="45" s="1"/>
  <c r="AB28" i="45"/>
  <c r="AC28" i="45" s="1"/>
  <c r="AB36" i="45"/>
  <c r="AC36" i="45" s="1"/>
  <c r="AB44" i="45"/>
  <c r="AC44" i="45" s="1"/>
  <c r="AB52" i="45"/>
  <c r="AC52" i="45" s="1"/>
  <c r="AB60" i="45"/>
  <c r="AC60" i="45" s="1"/>
  <c r="AB68" i="45"/>
  <c r="AC68" i="45" s="1"/>
  <c r="AB76" i="45"/>
  <c r="AC76" i="45" s="1"/>
  <c r="AB84" i="45"/>
  <c r="AC84" i="45" s="1"/>
  <c r="AB92" i="45"/>
  <c r="AC92" i="45" s="1"/>
  <c r="AB100" i="45"/>
  <c r="AC100" i="45" s="1"/>
  <c r="AB108" i="45"/>
  <c r="AC108" i="45" s="1"/>
  <c r="AB116" i="45"/>
  <c r="AC116" i="45" s="1"/>
  <c r="AB124" i="45"/>
  <c r="AC124" i="45" s="1"/>
  <c r="AB8" i="44"/>
  <c r="AB16" i="44"/>
  <c r="AC16" i="44" s="1"/>
  <c r="AB24" i="44"/>
  <c r="AC24" i="44" s="1"/>
  <c r="AB32" i="44"/>
  <c r="AC32" i="44" s="1"/>
  <c r="AB40" i="44"/>
  <c r="AC40" i="44" s="1"/>
  <c r="AB48" i="44"/>
  <c r="AC48" i="44" s="1"/>
  <c r="AB56" i="44"/>
  <c r="AC56" i="44" s="1"/>
  <c r="AB64" i="44"/>
  <c r="AC64" i="44" s="1"/>
  <c r="AB72" i="44"/>
  <c r="AC72" i="44" s="1"/>
  <c r="AB80" i="44"/>
  <c r="AC80" i="44" s="1"/>
  <c r="AB88" i="44"/>
  <c r="AC88" i="44" s="1"/>
  <c r="AB96" i="44"/>
  <c r="AC96" i="44" s="1"/>
  <c r="AB104" i="44"/>
  <c r="AC104" i="44" s="1"/>
  <c r="AB112" i="44"/>
  <c r="AC112" i="44" s="1"/>
  <c r="AB120" i="44"/>
  <c r="AC120" i="44" s="1"/>
  <c r="AB128" i="44"/>
  <c r="AC128" i="44" s="1"/>
  <c r="AB136" i="44"/>
  <c r="AC136" i="44" s="1"/>
  <c r="AB144" i="44"/>
  <c r="AC144" i="44" s="1"/>
  <c r="AB12" i="43"/>
  <c r="AC12" i="43" s="1"/>
  <c r="AB20" i="43"/>
  <c r="AC20" i="43" s="1"/>
  <c r="AB28" i="43"/>
  <c r="AC28" i="43" s="1"/>
  <c r="AB36" i="43"/>
  <c r="AC36" i="43" s="1"/>
  <c r="AB44" i="43"/>
  <c r="AC44" i="43" s="1"/>
  <c r="AB52" i="43"/>
  <c r="AC52" i="43" s="1"/>
  <c r="AB60" i="43"/>
  <c r="AC60" i="43" s="1"/>
  <c r="AB68" i="43"/>
  <c r="AC68" i="43" s="1"/>
  <c r="AB76" i="43"/>
  <c r="AC76" i="43" s="1"/>
  <c r="AB84" i="43"/>
  <c r="AC84" i="43" s="1"/>
  <c r="AB92" i="43"/>
  <c r="AC92" i="43" s="1"/>
  <c r="AB15" i="42"/>
  <c r="AC15" i="42" s="1"/>
  <c r="AB23" i="42"/>
  <c r="AC23" i="42" s="1"/>
  <c r="AB31" i="42"/>
  <c r="AC31" i="42" s="1"/>
  <c r="AB39" i="42"/>
  <c r="AC39" i="42" s="1"/>
  <c r="AB47" i="42"/>
  <c r="AC47" i="42" s="1"/>
  <c r="AB55" i="42"/>
  <c r="AC55" i="42" s="1"/>
  <c r="AB63" i="42"/>
  <c r="AC63" i="42" s="1"/>
  <c r="AB71" i="42"/>
  <c r="AC71" i="42" s="1"/>
  <c r="AB75" i="42"/>
  <c r="AC75" i="42" s="1"/>
  <c r="AB84" i="42"/>
  <c r="AC84" i="42" s="1"/>
  <c r="AB87" i="42"/>
  <c r="AC87" i="42" s="1"/>
  <c r="AB91" i="42"/>
  <c r="AC91" i="42" s="1"/>
  <c r="AB100" i="42"/>
  <c r="AC100" i="42" s="1"/>
  <c r="AB103" i="42"/>
  <c r="AC103" i="42" s="1"/>
  <c r="AB107" i="42"/>
  <c r="AC107" i="42" s="1"/>
  <c r="AB116" i="42"/>
  <c r="AC116" i="42" s="1"/>
  <c r="AB119" i="42"/>
  <c r="AC119" i="42" s="1"/>
  <c r="AB128" i="42"/>
  <c r="AC128" i="42" s="1"/>
  <c r="AB131" i="42"/>
  <c r="AC131" i="42" s="1"/>
  <c r="AB139" i="42"/>
  <c r="AC139" i="42" s="1"/>
  <c r="AB148" i="42"/>
  <c r="AC148" i="42" s="1"/>
  <c r="AB151" i="42"/>
  <c r="AC151" i="42" s="1"/>
  <c r="AB156" i="42"/>
  <c r="AC156" i="42" s="1"/>
  <c r="AB159" i="42"/>
  <c r="AC159" i="42" s="1"/>
  <c r="AB164" i="42"/>
  <c r="AC164" i="42" s="1"/>
  <c r="AB167" i="42"/>
  <c r="AC167" i="42" s="1"/>
  <c r="AB173" i="42"/>
  <c r="AC173" i="42" s="1"/>
  <c r="AB181" i="42"/>
  <c r="AC181" i="42" s="1"/>
  <c r="AB189" i="42"/>
  <c r="AC189" i="42" s="1"/>
  <c r="AB197" i="42"/>
  <c r="AC197" i="42" s="1"/>
  <c r="AB205" i="42"/>
  <c r="AC205" i="42" s="1"/>
  <c r="AB213" i="42"/>
  <c r="AC213" i="42" s="1"/>
  <c r="AB221" i="42"/>
  <c r="AC221" i="42" s="1"/>
  <c r="AB229" i="42"/>
  <c r="AC229" i="42" s="1"/>
  <c r="AB237" i="42"/>
  <c r="AC237" i="42" s="1"/>
  <c r="AB245" i="42"/>
  <c r="AC245" i="42" s="1"/>
  <c r="AB253" i="42"/>
  <c r="AC253" i="42" s="1"/>
  <c r="AB261" i="42"/>
  <c r="AC261" i="42" s="1"/>
  <c r="AB269" i="42"/>
  <c r="AC269" i="42" s="1"/>
  <c r="AB14" i="41"/>
  <c r="AC14" i="41" s="1"/>
  <c r="AB23" i="41"/>
  <c r="AC23" i="41" s="1"/>
  <c r="AB31" i="41"/>
  <c r="AC31" i="41" s="1"/>
  <c r="AB39" i="41"/>
  <c r="AC39" i="41" s="1"/>
  <c r="AB47" i="41"/>
  <c r="AC47" i="41" s="1"/>
  <c r="AB55" i="41"/>
  <c r="AC55" i="41" s="1"/>
  <c r="AB63" i="41"/>
  <c r="AC63" i="41" s="1"/>
  <c r="AB71" i="41"/>
  <c r="AC71" i="41" s="1"/>
  <c r="AB79" i="41"/>
  <c r="AC79" i="41" s="1"/>
  <c r="AB87" i="41"/>
  <c r="AC87" i="41" s="1"/>
  <c r="AB95" i="41"/>
  <c r="AC95" i="41" s="1"/>
  <c r="AB103" i="41"/>
  <c r="AC103" i="41" s="1"/>
  <c r="AB11" i="40"/>
  <c r="AC11" i="40" s="1"/>
  <c r="AB16" i="40"/>
  <c r="AC16" i="40" s="1"/>
  <c r="AB19" i="40"/>
  <c r="AC19" i="40" s="1"/>
  <c r="AB24" i="40"/>
  <c r="AC24" i="40" s="1"/>
  <c r="AB27" i="40"/>
  <c r="AC27" i="40" s="1"/>
  <c r="AB32" i="40"/>
  <c r="AC32" i="40" s="1"/>
  <c r="AB53" i="40"/>
  <c r="AC53" i="40" s="1"/>
  <c r="AB68" i="40"/>
  <c r="AC68" i="40" s="1"/>
  <c r="AB71" i="40"/>
  <c r="AC71" i="40" s="1"/>
  <c r="AB101" i="40"/>
  <c r="AC101" i="40" s="1"/>
  <c r="AB136" i="39"/>
  <c r="AC136" i="39" s="1"/>
  <c r="AB152" i="39"/>
  <c r="AC152" i="39" s="1"/>
  <c r="AB18" i="38"/>
  <c r="AC18" i="38" s="1"/>
  <c r="AB34" i="38"/>
  <c r="AC34" i="38" s="1"/>
  <c r="AB50" i="38"/>
  <c r="AC50" i="38" s="1"/>
  <c r="AB66" i="38"/>
  <c r="AC66" i="38" s="1"/>
  <c r="AB82" i="38"/>
  <c r="AC82" i="38" s="1"/>
  <c r="AB98" i="38"/>
  <c r="AC98" i="38" s="1"/>
  <c r="AB114" i="38"/>
  <c r="AC114" i="38" s="1"/>
  <c r="AB130" i="38"/>
  <c r="AC130" i="38" s="1"/>
  <c r="AB39" i="35"/>
  <c r="AC39" i="35" s="1"/>
  <c r="AB218" i="34"/>
  <c r="AC218" i="34" s="1"/>
  <c r="AB16" i="33"/>
  <c r="AC16" i="33" s="1"/>
  <c r="AB92" i="33"/>
  <c r="AC92" i="33" s="1"/>
  <c r="AO32" i="30"/>
  <c r="AP32" i="30" s="1"/>
  <c r="AO11" i="45"/>
  <c r="AP11" i="45" s="1"/>
  <c r="AO19" i="45"/>
  <c r="AP19" i="45" s="1"/>
  <c r="AO27" i="45"/>
  <c r="AP27" i="45" s="1"/>
  <c r="AO35" i="45"/>
  <c r="AP35" i="45" s="1"/>
  <c r="AO11" i="44"/>
  <c r="AP11" i="44" s="1"/>
  <c r="AO17" i="44"/>
  <c r="AP17" i="44" s="1"/>
  <c r="AO23" i="44"/>
  <c r="AP23" i="44" s="1"/>
  <c r="AB15" i="30"/>
  <c r="AC15" i="30" s="1"/>
  <c r="AB23" i="30"/>
  <c r="AC23" i="30" s="1"/>
  <c r="AB31" i="30"/>
  <c r="AC31" i="30" s="1"/>
  <c r="AB39" i="30"/>
  <c r="AC39" i="30" s="1"/>
  <c r="AB46" i="45"/>
  <c r="AC46" i="45" s="1"/>
  <c r="AB54" i="45"/>
  <c r="AC54" i="45" s="1"/>
  <c r="AB62" i="45"/>
  <c r="AC62" i="45" s="1"/>
  <c r="AB70" i="45"/>
  <c r="AC70" i="45" s="1"/>
  <c r="AB78" i="45"/>
  <c r="AC78" i="45" s="1"/>
  <c r="AB86" i="45"/>
  <c r="AC86" i="45" s="1"/>
  <c r="AB118" i="45"/>
  <c r="AC118" i="45" s="1"/>
  <c r="Y146" i="44"/>
  <c r="Y7" i="44" s="1"/>
  <c r="AB10" i="44"/>
  <c r="AC10" i="44" s="1"/>
  <c r="AB18" i="44"/>
  <c r="AC18" i="44" s="1"/>
  <c r="AB26" i="44"/>
  <c r="AC26" i="44" s="1"/>
  <c r="AB42" i="44"/>
  <c r="AC42" i="44" s="1"/>
  <c r="AB50" i="44"/>
  <c r="AC50" i="44" s="1"/>
  <c r="AB58" i="44"/>
  <c r="AC58" i="44" s="1"/>
  <c r="AB66" i="44"/>
  <c r="AC66" i="44" s="1"/>
  <c r="AB90" i="44"/>
  <c r="AC90" i="44" s="1"/>
  <c r="AB130" i="44"/>
  <c r="AC130" i="44" s="1"/>
  <c r="AB38" i="43"/>
  <c r="AC38" i="43" s="1"/>
  <c r="AB46" i="43"/>
  <c r="AC46" i="43" s="1"/>
  <c r="AB70" i="43"/>
  <c r="AC70" i="43" s="1"/>
  <c r="AB78" i="43"/>
  <c r="AC78" i="43" s="1"/>
  <c r="AB86" i="43"/>
  <c r="AC86" i="43" s="1"/>
  <c r="AB94" i="43"/>
  <c r="AC94" i="43" s="1"/>
  <c r="AB9" i="42"/>
  <c r="AC9" i="42" s="1"/>
  <c r="AB17" i="42"/>
  <c r="AC17" i="42" s="1"/>
  <c r="AB41" i="42"/>
  <c r="AC41" i="42" s="1"/>
  <c r="AB93" i="42"/>
  <c r="AC93" i="42" s="1"/>
  <c r="AB18" i="37"/>
  <c r="AC18" i="37" s="1"/>
  <c r="AB34" i="37"/>
  <c r="AC34" i="37" s="1"/>
  <c r="AB50" i="37"/>
  <c r="AC50" i="37" s="1"/>
  <c r="AB66" i="37"/>
  <c r="AC66" i="37" s="1"/>
  <c r="AB82" i="37"/>
  <c r="AC82" i="37" s="1"/>
  <c r="AB9" i="36"/>
  <c r="AC9" i="36" s="1"/>
  <c r="AB25" i="36"/>
  <c r="AC25" i="36" s="1"/>
  <c r="AB43" i="36"/>
  <c r="AC43" i="36" s="1"/>
  <c r="AB59" i="36"/>
  <c r="AC59" i="36" s="1"/>
  <c r="AB75" i="36"/>
  <c r="AC75" i="36" s="1"/>
  <c r="AB91" i="36"/>
  <c r="AC91" i="36" s="1"/>
  <c r="AB107" i="36"/>
  <c r="AC107" i="36" s="1"/>
  <c r="AB123" i="36"/>
  <c r="AC123" i="36" s="1"/>
  <c r="AL63" i="30"/>
  <c r="AL7" i="30" s="1"/>
  <c r="AO19" i="44"/>
  <c r="AP19" i="44" s="1"/>
  <c r="AO25" i="44"/>
  <c r="AP25" i="44" s="1"/>
  <c r="AO29" i="44"/>
  <c r="AP29" i="44" s="1"/>
  <c r="AO35" i="44"/>
  <c r="AP35" i="44" s="1"/>
  <c r="AO39" i="44"/>
  <c r="AP39" i="44" s="1"/>
  <c r="AO43" i="44"/>
  <c r="AP43" i="44" s="1"/>
  <c r="AO47" i="44"/>
  <c r="AP47" i="44" s="1"/>
  <c r="AO51" i="44"/>
  <c r="AP51" i="44" s="1"/>
  <c r="AO55" i="44"/>
  <c r="AP55" i="44" s="1"/>
  <c r="Y63" i="30"/>
  <c r="Y7" i="30" s="1"/>
  <c r="AB9" i="30"/>
  <c r="AC9" i="30" s="1"/>
  <c r="AB17" i="30"/>
  <c r="AC17" i="30" s="1"/>
  <c r="AB25" i="30"/>
  <c r="AC25" i="30" s="1"/>
  <c r="AB33" i="30"/>
  <c r="AC33" i="30" s="1"/>
  <c r="AB41" i="30"/>
  <c r="AC41" i="30" s="1"/>
  <c r="AB49" i="30"/>
  <c r="AC49" i="30" s="1"/>
  <c r="AB57" i="30"/>
  <c r="AC57" i="30" s="1"/>
  <c r="AB8" i="45"/>
  <c r="AC8" i="45" s="1"/>
  <c r="AB16" i="45"/>
  <c r="AC16" i="45" s="1"/>
  <c r="AB24" i="45"/>
  <c r="AC24" i="45" s="1"/>
  <c r="AB32" i="45"/>
  <c r="AC32" i="45" s="1"/>
  <c r="AB40" i="45"/>
  <c r="AC40" i="45" s="1"/>
  <c r="AB48" i="45"/>
  <c r="AC48" i="45" s="1"/>
  <c r="AB56" i="45"/>
  <c r="AC56" i="45" s="1"/>
  <c r="AB64" i="45"/>
  <c r="AC64" i="45" s="1"/>
  <c r="AB72" i="45"/>
  <c r="AC72" i="45" s="1"/>
  <c r="AB80" i="45"/>
  <c r="AC80" i="45" s="1"/>
  <c r="AB88" i="45"/>
  <c r="AC88" i="45" s="1"/>
  <c r="AB96" i="45"/>
  <c r="AC96" i="45" s="1"/>
  <c r="AB104" i="45"/>
  <c r="AC104" i="45" s="1"/>
  <c r="AB112" i="45"/>
  <c r="AC112" i="45" s="1"/>
  <c r="AB120" i="45"/>
  <c r="AC120" i="45" s="1"/>
  <c r="AB128" i="45"/>
  <c r="AC128" i="45" s="1"/>
  <c r="AB12" i="44"/>
  <c r="AC12" i="44" s="1"/>
  <c r="AB20" i="44"/>
  <c r="AC20" i="44" s="1"/>
  <c r="AB28" i="44"/>
  <c r="AC28" i="44" s="1"/>
  <c r="AB36" i="44"/>
  <c r="AC36" i="44" s="1"/>
  <c r="AB44" i="44"/>
  <c r="AC44" i="44" s="1"/>
  <c r="AB52" i="44"/>
  <c r="AC52" i="44" s="1"/>
  <c r="AB60" i="44"/>
  <c r="AC60" i="44" s="1"/>
  <c r="AB68" i="44"/>
  <c r="AC68" i="44" s="1"/>
  <c r="AB76" i="44"/>
  <c r="AC76" i="44" s="1"/>
  <c r="AB84" i="44"/>
  <c r="AC84" i="44" s="1"/>
  <c r="AB92" i="44"/>
  <c r="AC92" i="44" s="1"/>
  <c r="AB100" i="44"/>
  <c r="AC100" i="44" s="1"/>
  <c r="AB108" i="44"/>
  <c r="AC108" i="44" s="1"/>
  <c r="AB116" i="44"/>
  <c r="AC116" i="44" s="1"/>
  <c r="AB124" i="44"/>
  <c r="AC124" i="44" s="1"/>
  <c r="AB132" i="44"/>
  <c r="AC132" i="44" s="1"/>
  <c r="AB140" i="44"/>
  <c r="AC140" i="44" s="1"/>
  <c r="V97" i="43"/>
  <c r="V7" i="43" s="1"/>
  <c r="AA2" i="43" s="1"/>
  <c r="AB16" i="43"/>
  <c r="AC16" i="43" s="1"/>
  <c r="AB24" i="43"/>
  <c r="AC24" i="43" s="1"/>
  <c r="AB32" i="43"/>
  <c r="AC32" i="43" s="1"/>
  <c r="AB40" i="43"/>
  <c r="AC40" i="43" s="1"/>
  <c r="AB48" i="43"/>
  <c r="AC48" i="43" s="1"/>
  <c r="AB56" i="43"/>
  <c r="AC56" i="43" s="1"/>
  <c r="AB64" i="43"/>
  <c r="AC64" i="43" s="1"/>
  <c r="AB72" i="43"/>
  <c r="AC72" i="43" s="1"/>
  <c r="AB80" i="43"/>
  <c r="AC80" i="43" s="1"/>
  <c r="AB88" i="43"/>
  <c r="AC88" i="43" s="1"/>
  <c r="AB96" i="43"/>
  <c r="AC96" i="43" s="1"/>
  <c r="AB11" i="42"/>
  <c r="AC11" i="42" s="1"/>
  <c r="AB19" i="42"/>
  <c r="AC19" i="42" s="1"/>
  <c r="AB27" i="42"/>
  <c r="AC27" i="42" s="1"/>
  <c r="AB35" i="42"/>
  <c r="AC35" i="42" s="1"/>
  <c r="AB43" i="42"/>
  <c r="AC43" i="42" s="1"/>
  <c r="AB51" i="42"/>
  <c r="AC51" i="42" s="1"/>
  <c r="AB59" i="42"/>
  <c r="AC59" i="42" s="1"/>
  <c r="AB67" i="42"/>
  <c r="AC67" i="42" s="1"/>
  <c r="AB76" i="42"/>
  <c r="AC76" i="42" s="1"/>
  <c r="AB79" i="42"/>
  <c r="AC79" i="42" s="1"/>
  <c r="AB83" i="42"/>
  <c r="AC83" i="42" s="1"/>
  <c r="AB92" i="42"/>
  <c r="AC92" i="42" s="1"/>
  <c r="AB95" i="42"/>
  <c r="AC95" i="42" s="1"/>
  <c r="AB99" i="42"/>
  <c r="AC99" i="42" s="1"/>
  <c r="AB108" i="42"/>
  <c r="AC108" i="42" s="1"/>
  <c r="AB111" i="42"/>
  <c r="AC111" i="42" s="1"/>
  <c r="AB115" i="42"/>
  <c r="AC115" i="42" s="1"/>
  <c r="AB132" i="42"/>
  <c r="AC132" i="42" s="1"/>
  <c r="AB135" i="42"/>
  <c r="AC135" i="42" s="1"/>
  <c r="AB141" i="42"/>
  <c r="AC141" i="42" s="1"/>
  <c r="AB147" i="42"/>
  <c r="AC147" i="42" s="1"/>
  <c r="AB152" i="42"/>
  <c r="AC152" i="42" s="1"/>
  <c r="AB155" i="42"/>
  <c r="AC155" i="42" s="1"/>
  <c r="AB160" i="42"/>
  <c r="AC160" i="42" s="1"/>
  <c r="AB163" i="42"/>
  <c r="AC163" i="42" s="1"/>
  <c r="AB169" i="42"/>
  <c r="AC169" i="42" s="1"/>
  <c r="AB177" i="42"/>
  <c r="AC177" i="42" s="1"/>
  <c r="AB185" i="42"/>
  <c r="AC185" i="42" s="1"/>
  <c r="AB193" i="42"/>
  <c r="AC193" i="42" s="1"/>
  <c r="AB201" i="42"/>
  <c r="AC201" i="42" s="1"/>
  <c r="AB209" i="42"/>
  <c r="AC209" i="42" s="1"/>
  <c r="AB217" i="42"/>
  <c r="AC217" i="42" s="1"/>
  <c r="AB225" i="42"/>
  <c r="AC225" i="42" s="1"/>
  <c r="AB233" i="42"/>
  <c r="AC233" i="42" s="1"/>
  <c r="AB241" i="42"/>
  <c r="AC241" i="42" s="1"/>
  <c r="AB249" i="42"/>
  <c r="AC249" i="42" s="1"/>
  <c r="AB257" i="42"/>
  <c r="AC257" i="42" s="1"/>
  <c r="AB265" i="42"/>
  <c r="AC265" i="42" s="1"/>
  <c r="AB273" i="42"/>
  <c r="AC273" i="42" s="1"/>
  <c r="AB10" i="41"/>
  <c r="AC10" i="41" s="1"/>
  <c r="AB18" i="41"/>
  <c r="AC18" i="41" s="1"/>
  <c r="AB27" i="41"/>
  <c r="AC27" i="41" s="1"/>
  <c r="AB35" i="41"/>
  <c r="AC35" i="41" s="1"/>
  <c r="AB43" i="41"/>
  <c r="AC43" i="41" s="1"/>
  <c r="AB51" i="41"/>
  <c r="AC51" i="41" s="1"/>
  <c r="AB59" i="41"/>
  <c r="AC59" i="41" s="1"/>
  <c r="AB67" i="41"/>
  <c r="AC67" i="41" s="1"/>
  <c r="AB75" i="41"/>
  <c r="AC75" i="41" s="1"/>
  <c r="AB83" i="41"/>
  <c r="AC83" i="41" s="1"/>
  <c r="AB91" i="41"/>
  <c r="AC91" i="41" s="1"/>
  <c r="AB99" i="41"/>
  <c r="AC99" i="41" s="1"/>
  <c r="AB12" i="40"/>
  <c r="AC12" i="40" s="1"/>
  <c r="AB15" i="40"/>
  <c r="AC15" i="40" s="1"/>
  <c r="AB20" i="40"/>
  <c r="AC20" i="40" s="1"/>
  <c r="AB23" i="40"/>
  <c r="AC23" i="40" s="1"/>
  <c r="AB28" i="40"/>
  <c r="AC28" i="40" s="1"/>
  <c r="AB31" i="40"/>
  <c r="AC31" i="40" s="1"/>
  <c r="AB41" i="40"/>
  <c r="AC41" i="40" s="1"/>
  <c r="AB43" i="40"/>
  <c r="AC43" i="40" s="1"/>
  <c r="AB54" i="40"/>
  <c r="AC54" i="40" s="1"/>
  <c r="AB56" i="40"/>
  <c r="AC56" i="40" s="1"/>
  <c r="AB58" i="40"/>
  <c r="AC58" i="40" s="1"/>
  <c r="AB85" i="40"/>
  <c r="AC85" i="40" s="1"/>
  <c r="AB128" i="39"/>
  <c r="AC128" i="39" s="1"/>
  <c r="AB144" i="39"/>
  <c r="AC144" i="39" s="1"/>
  <c r="AB10" i="38"/>
  <c r="AC10" i="38" s="1"/>
  <c r="AB26" i="38"/>
  <c r="AC26" i="38" s="1"/>
  <c r="AB42" i="38"/>
  <c r="AC42" i="38" s="1"/>
  <c r="AB58" i="38"/>
  <c r="AC58" i="38" s="1"/>
  <c r="AB74" i="38"/>
  <c r="AC74" i="38" s="1"/>
  <c r="AB90" i="38"/>
  <c r="AC90" i="38" s="1"/>
  <c r="AB106" i="38"/>
  <c r="AC106" i="38" s="1"/>
  <c r="AB122" i="38"/>
  <c r="AC122" i="38" s="1"/>
  <c r="AB138" i="38"/>
  <c r="AC138" i="38" s="1"/>
  <c r="AB154" i="38"/>
  <c r="AC154" i="38" s="1"/>
  <c r="AB170" i="38"/>
  <c r="AC170" i="38" s="1"/>
  <c r="AB23" i="35"/>
  <c r="AC23" i="35" s="1"/>
  <c r="AB14" i="34"/>
  <c r="AC14" i="34" s="1"/>
  <c r="AB204" i="34"/>
  <c r="AC204" i="34" s="1"/>
  <c r="AB36" i="33"/>
  <c r="AC36" i="33" s="1"/>
  <c r="AB76" i="33"/>
  <c r="AC76" i="33" s="1"/>
  <c r="AB108" i="33"/>
  <c r="AC108" i="33" s="1"/>
  <c r="AO28" i="30"/>
  <c r="AP28" i="30" s="1"/>
  <c r="AO15" i="45"/>
  <c r="AP15" i="45" s="1"/>
  <c r="AO23" i="45"/>
  <c r="AP23" i="45" s="1"/>
  <c r="AO31" i="45"/>
  <c r="AP31" i="45" s="1"/>
  <c r="AO39" i="45"/>
  <c r="AP39" i="45" s="1"/>
  <c r="AO13" i="44"/>
  <c r="AP13" i="44" s="1"/>
  <c r="AO21" i="44"/>
  <c r="AP21" i="44" s="1"/>
  <c r="AO31" i="44"/>
  <c r="AP31" i="44" s="1"/>
  <c r="AO123" i="44"/>
  <c r="AP123" i="44" s="1"/>
  <c r="AB72" i="40"/>
  <c r="AC72" i="40" s="1"/>
  <c r="AB74" i="40"/>
  <c r="AC74" i="40" s="1"/>
  <c r="AB86" i="40"/>
  <c r="AC86" i="40" s="1"/>
  <c r="AB88" i="40"/>
  <c r="AC88" i="40" s="1"/>
  <c r="AB90" i="40"/>
  <c r="AC90" i="40" s="1"/>
  <c r="AB102" i="40"/>
  <c r="AC102" i="40" s="1"/>
  <c r="AB104" i="40"/>
  <c r="AC104" i="40" s="1"/>
  <c r="AB106" i="40"/>
  <c r="AC106" i="40" s="1"/>
  <c r="AB118" i="40"/>
  <c r="AC118" i="40" s="1"/>
  <c r="AB120" i="40"/>
  <c r="AC120" i="40" s="1"/>
  <c r="AB122" i="40"/>
  <c r="AC122" i="40" s="1"/>
  <c r="AB134" i="40"/>
  <c r="AC134" i="40" s="1"/>
  <c r="AB136" i="40"/>
  <c r="AC136" i="40" s="1"/>
  <c r="AB138" i="40"/>
  <c r="AC138" i="40" s="1"/>
  <c r="AB24" i="39"/>
  <c r="AC24" i="39" s="1"/>
  <c r="AB40" i="39"/>
  <c r="AC40" i="39" s="1"/>
  <c r="AB56" i="39"/>
  <c r="AC56" i="39" s="1"/>
  <c r="AB72" i="39"/>
  <c r="AC72" i="39" s="1"/>
  <c r="AB88" i="39"/>
  <c r="AC88" i="39" s="1"/>
  <c r="AB104" i="39"/>
  <c r="AC104" i="39" s="1"/>
  <c r="AB120" i="39"/>
  <c r="AC120" i="39" s="1"/>
  <c r="AB118" i="36"/>
  <c r="AC118" i="36" s="1"/>
  <c r="AB126" i="36"/>
  <c r="AC126" i="36" s="1"/>
  <c r="AB134" i="36"/>
  <c r="AC134" i="36" s="1"/>
  <c r="AB10" i="35"/>
  <c r="AC10" i="35" s="1"/>
  <c r="AB18" i="35"/>
  <c r="AC18" i="35" s="1"/>
  <c r="AB26" i="35"/>
  <c r="AC26" i="35" s="1"/>
  <c r="AB34" i="35"/>
  <c r="AC34" i="35" s="1"/>
  <c r="AB42" i="35"/>
  <c r="AC42" i="35" s="1"/>
  <c r="AB17" i="34"/>
  <c r="AC17" i="34" s="1"/>
  <c r="AB22" i="34"/>
  <c r="AC22" i="34" s="1"/>
  <c r="AB30" i="34"/>
  <c r="AC30" i="34" s="1"/>
  <c r="AB38" i="34"/>
  <c r="AC38" i="34" s="1"/>
  <c r="AB52" i="34"/>
  <c r="AC52" i="34" s="1"/>
  <c r="AB54" i="34"/>
  <c r="AC54" i="34" s="1"/>
  <c r="AB68" i="34"/>
  <c r="AC68" i="34" s="1"/>
  <c r="AB70" i="34"/>
  <c r="AC70" i="34" s="1"/>
  <c r="AB84" i="34"/>
  <c r="AC84" i="34" s="1"/>
  <c r="AB86" i="34"/>
  <c r="AC86" i="34" s="1"/>
  <c r="AB100" i="34"/>
  <c r="AC100" i="34" s="1"/>
  <c r="AB102" i="34"/>
  <c r="AC102" i="34" s="1"/>
  <c r="AB116" i="34"/>
  <c r="AC116" i="34" s="1"/>
  <c r="AB118" i="34"/>
  <c r="AC118" i="34" s="1"/>
  <c r="AB132" i="34"/>
  <c r="AC132" i="34" s="1"/>
  <c r="AB134" i="34"/>
  <c r="AC134" i="34" s="1"/>
  <c r="AB148" i="34"/>
  <c r="AC148" i="34" s="1"/>
  <c r="AB150" i="34"/>
  <c r="AC150" i="34" s="1"/>
  <c r="AB164" i="34"/>
  <c r="AC164" i="34" s="1"/>
  <c r="AB166" i="34"/>
  <c r="AC166" i="34" s="1"/>
  <c r="AB180" i="34"/>
  <c r="AC180" i="34" s="1"/>
  <c r="AB182" i="34"/>
  <c r="AC182" i="34" s="1"/>
  <c r="AB200" i="34"/>
  <c r="AC200" i="34" s="1"/>
  <c r="AB207" i="34"/>
  <c r="AC207" i="34" s="1"/>
  <c r="AB212" i="34"/>
  <c r="AC212" i="34" s="1"/>
  <c r="AB227" i="34"/>
  <c r="AC227" i="34" s="1"/>
  <c r="AB235" i="34"/>
  <c r="AC235" i="34" s="1"/>
  <c r="AB10" i="33"/>
  <c r="AC10" i="33" s="1"/>
  <c r="AB26" i="33"/>
  <c r="AC26" i="33" s="1"/>
  <c r="AB29" i="33"/>
  <c r="AC29" i="33" s="1"/>
  <c r="AB38" i="33"/>
  <c r="AC38" i="33" s="1"/>
  <c r="AB58" i="33"/>
  <c r="AC58" i="33" s="1"/>
  <c r="AB70" i="33"/>
  <c r="AC70" i="33" s="1"/>
  <c r="AB78" i="33"/>
  <c r="AC78" i="33" s="1"/>
  <c r="AB86" i="33"/>
  <c r="AC86" i="33" s="1"/>
  <c r="AB94" i="33"/>
  <c r="AC94" i="33" s="1"/>
  <c r="AB102" i="33"/>
  <c r="AC102" i="33" s="1"/>
  <c r="AB110" i="33"/>
  <c r="AC110" i="33" s="1"/>
  <c r="AO8" i="30"/>
  <c r="AI146" i="44"/>
  <c r="AI7" i="44" s="1"/>
  <c r="AI97" i="43"/>
  <c r="AI7" i="43" s="1"/>
  <c r="AO11" i="43"/>
  <c r="AP11" i="43" s="1"/>
  <c r="AO15" i="43"/>
  <c r="AP15" i="43" s="1"/>
  <c r="AO19" i="43"/>
  <c r="AP19" i="43" s="1"/>
  <c r="AO23" i="43"/>
  <c r="AP23" i="43" s="1"/>
  <c r="AO27" i="43"/>
  <c r="AP27" i="43" s="1"/>
  <c r="AO31" i="43"/>
  <c r="AP31" i="43" s="1"/>
  <c r="AO35" i="43"/>
  <c r="AP35" i="43" s="1"/>
  <c r="AO39" i="43"/>
  <c r="AP39" i="43" s="1"/>
  <c r="AO43" i="43"/>
  <c r="AP43" i="43" s="1"/>
  <c r="AB37" i="40"/>
  <c r="AC37" i="40" s="1"/>
  <c r="AB44" i="40"/>
  <c r="AC44" i="40" s="1"/>
  <c r="AB47" i="40"/>
  <c r="AC47" i="40" s="1"/>
  <c r="AB49" i="40"/>
  <c r="AC49" i="40" s="1"/>
  <c r="AB51" i="40"/>
  <c r="AC51" i="40" s="1"/>
  <c r="AB60" i="40"/>
  <c r="AC60" i="40" s="1"/>
  <c r="AB63" i="40"/>
  <c r="AC63" i="40" s="1"/>
  <c r="AB65" i="40"/>
  <c r="AC65" i="40" s="1"/>
  <c r="AB67" i="40"/>
  <c r="AC67" i="40" s="1"/>
  <c r="AB76" i="40"/>
  <c r="AC76" i="40" s="1"/>
  <c r="AB79" i="40"/>
  <c r="AC79" i="40" s="1"/>
  <c r="AB81" i="40"/>
  <c r="AC81" i="40" s="1"/>
  <c r="AB83" i="40"/>
  <c r="AC83" i="40" s="1"/>
  <c r="AB92" i="40"/>
  <c r="AC92" i="40" s="1"/>
  <c r="AB95" i="40"/>
  <c r="AC95" i="40" s="1"/>
  <c r="AB97" i="40"/>
  <c r="AC97" i="40" s="1"/>
  <c r="AB99" i="40"/>
  <c r="AC99" i="40" s="1"/>
  <c r="AB108" i="40"/>
  <c r="AC108" i="40" s="1"/>
  <c r="AB111" i="40"/>
  <c r="AC111" i="40" s="1"/>
  <c r="AB113" i="40"/>
  <c r="AC113" i="40" s="1"/>
  <c r="AB115" i="40"/>
  <c r="AC115" i="40" s="1"/>
  <c r="AB124" i="40"/>
  <c r="AC124" i="40" s="1"/>
  <c r="AB127" i="40"/>
  <c r="AC127" i="40" s="1"/>
  <c r="AB129" i="40"/>
  <c r="AC129" i="40" s="1"/>
  <c r="AB131" i="40"/>
  <c r="AC131" i="40" s="1"/>
  <c r="AB140" i="40"/>
  <c r="AC140" i="40" s="1"/>
  <c r="AB10" i="39"/>
  <c r="AC10" i="39" s="1"/>
  <c r="AB12" i="39"/>
  <c r="AC12" i="39" s="1"/>
  <c r="AB14" i="39"/>
  <c r="AC14" i="39" s="1"/>
  <c r="AB17" i="39"/>
  <c r="AC17" i="39" s="1"/>
  <c r="AB26" i="39"/>
  <c r="AC26" i="39" s="1"/>
  <c r="AB28" i="39"/>
  <c r="AC28" i="39" s="1"/>
  <c r="AB30" i="39"/>
  <c r="AC30" i="39" s="1"/>
  <c r="AB33" i="39"/>
  <c r="AC33" i="39" s="1"/>
  <c r="AB42" i="39"/>
  <c r="AC42" i="39" s="1"/>
  <c r="AB44" i="39"/>
  <c r="AC44" i="39" s="1"/>
  <c r="AB46" i="39"/>
  <c r="AC46" i="39" s="1"/>
  <c r="AB49" i="39"/>
  <c r="AC49" i="39" s="1"/>
  <c r="AB58" i="39"/>
  <c r="AC58" i="39" s="1"/>
  <c r="AB60" i="39"/>
  <c r="AC60" i="39" s="1"/>
  <c r="AB62" i="39"/>
  <c r="AC62" i="39" s="1"/>
  <c r="AB65" i="39"/>
  <c r="AC65" i="39" s="1"/>
  <c r="AB74" i="39"/>
  <c r="AC74" i="39" s="1"/>
  <c r="AB76" i="39"/>
  <c r="AC76" i="39" s="1"/>
  <c r="AB78" i="39"/>
  <c r="AC78" i="39" s="1"/>
  <c r="AB81" i="39"/>
  <c r="AC81" i="39" s="1"/>
  <c r="AB90" i="39"/>
  <c r="AC90" i="39" s="1"/>
  <c r="AB92" i="39"/>
  <c r="AC92" i="39" s="1"/>
  <c r="AB94" i="39"/>
  <c r="AC94" i="39" s="1"/>
  <c r="AB97" i="39"/>
  <c r="AC97" i="39" s="1"/>
  <c r="AB106" i="39"/>
  <c r="AC106" i="39" s="1"/>
  <c r="AB108" i="39"/>
  <c r="AC108" i="39" s="1"/>
  <c r="AB110" i="39"/>
  <c r="AC110" i="39" s="1"/>
  <c r="AB113" i="39"/>
  <c r="AC113" i="39" s="1"/>
  <c r="AB125" i="39"/>
  <c r="AC125" i="39" s="1"/>
  <c r="AB133" i="39"/>
  <c r="AC133" i="39" s="1"/>
  <c r="AB141" i="39"/>
  <c r="AC141" i="39" s="1"/>
  <c r="AB149" i="39"/>
  <c r="AC149" i="39" s="1"/>
  <c r="V180" i="38"/>
  <c r="V7" i="38" s="1"/>
  <c r="AB15" i="38"/>
  <c r="AC15" i="38" s="1"/>
  <c r="AB23" i="38"/>
  <c r="AC23" i="38" s="1"/>
  <c r="AB31" i="38"/>
  <c r="AC31" i="38" s="1"/>
  <c r="AB39" i="38"/>
  <c r="AC39" i="38" s="1"/>
  <c r="AB47" i="38"/>
  <c r="AC47" i="38" s="1"/>
  <c r="AB55" i="38"/>
  <c r="AC55" i="38" s="1"/>
  <c r="AB63" i="38"/>
  <c r="AC63" i="38" s="1"/>
  <c r="AB71" i="38"/>
  <c r="AC71" i="38" s="1"/>
  <c r="AB79" i="38"/>
  <c r="AC79" i="38" s="1"/>
  <c r="AB87" i="38"/>
  <c r="AC87" i="38" s="1"/>
  <c r="AB95" i="38"/>
  <c r="AC95" i="38" s="1"/>
  <c r="AB103" i="38"/>
  <c r="AC103" i="38" s="1"/>
  <c r="AB111" i="38"/>
  <c r="AC111" i="38" s="1"/>
  <c r="AB119" i="38"/>
  <c r="AC119" i="38" s="1"/>
  <c r="AB127" i="38"/>
  <c r="AC127" i="38" s="1"/>
  <c r="AB135" i="38"/>
  <c r="AC135" i="38" s="1"/>
  <c r="AB143" i="38"/>
  <c r="AC143" i="38" s="1"/>
  <c r="AB151" i="38"/>
  <c r="AC151" i="38" s="1"/>
  <c r="AB159" i="38"/>
  <c r="AC159" i="38" s="1"/>
  <c r="AB167" i="38"/>
  <c r="AC167" i="38" s="1"/>
  <c r="AB175" i="38"/>
  <c r="AC175" i="38" s="1"/>
  <c r="AB15" i="37"/>
  <c r="AC15" i="37" s="1"/>
  <c r="AB23" i="37"/>
  <c r="AC23" i="37" s="1"/>
  <c r="AB31" i="37"/>
  <c r="AC31" i="37" s="1"/>
  <c r="AB39" i="37"/>
  <c r="AC39" i="37" s="1"/>
  <c r="AB47" i="37"/>
  <c r="AC47" i="37" s="1"/>
  <c r="AB55" i="37"/>
  <c r="AC55" i="37" s="1"/>
  <c r="AB63" i="37"/>
  <c r="AC63" i="37" s="1"/>
  <c r="AB71" i="37"/>
  <c r="AC71" i="37" s="1"/>
  <c r="AB79" i="37"/>
  <c r="AC79" i="37" s="1"/>
  <c r="AB87" i="37"/>
  <c r="AC87" i="37" s="1"/>
  <c r="AB14" i="36"/>
  <c r="AC14" i="36" s="1"/>
  <c r="AB22" i="36"/>
  <c r="AC22" i="36" s="1"/>
  <c r="AB30" i="36"/>
  <c r="AC30" i="36" s="1"/>
  <c r="AB38" i="36"/>
  <c r="AC38" i="36" s="1"/>
  <c r="AB39" i="36"/>
  <c r="AC39" i="36" s="1"/>
  <c r="AB40" i="36"/>
  <c r="AC40" i="36" s="1"/>
  <c r="AB48" i="36"/>
  <c r="AC48" i="36" s="1"/>
  <c r="AB56" i="36"/>
  <c r="AC56" i="36" s="1"/>
  <c r="AB64" i="36"/>
  <c r="AC64" i="36" s="1"/>
  <c r="AB72" i="36"/>
  <c r="AC72" i="36" s="1"/>
  <c r="AB80" i="36"/>
  <c r="AC80" i="36" s="1"/>
  <c r="AB88" i="36"/>
  <c r="AC88" i="36" s="1"/>
  <c r="AB96" i="36"/>
  <c r="AC96" i="36" s="1"/>
  <c r="AB104" i="36"/>
  <c r="AC104" i="36" s="1"/>
  <c r="AB112" i="36"/>
  <c r="AC112" i="36" s="1"/>
  <c r="AB120" i="36"/>
  <c r="AC120" i="36" s="1"/>
  <c r="AB128" i="36"/>
  <c r="AC128" i="36" s="1"/>
  <c r="AB136" i="36"/>
  <c r="AC136" i="36" s="1"/>
  <c r="AB12" i="35"/>
  <c r="AC12" i="35" s="1"/>
  <c r="AB20" i="35"/>
  <c r="AC20" i="35" s="1"/>
  <c r="AB11" i="34"/>
  <c r="AC11" i="34" s="1"/>
  <c r="AB26" i="34"/>
  <c r="AC26" i="34" s="1"/>
  <c r="AB34" i="34"/>
  <c r="AC34" i="34" s="1"/>
  <c r="AB42" i="34"/>
  <c r="AC42" i="34" s="1"/>
  <c r="AB56" i="34"/>
  <c r="AC56" i="34" s="1"/>
  <c r="AB58" i="34"/>
  <c r="AC58" i="34" s="1"/>
  <c r="AB74" i="34"/>
  <c r="AC74" i="34" s="1"/>
  <c r="AB77" i="34"/>
  <c r="AC77" i="34" s="1"/>
  <c r="AB88" i="34"/>
  <c r="AC88" i="34" s="1"/>
  <c r="AB90" i="34"/>
  <c r="AC90" i="34" s="1"/>
  <c r="AB104" i="34"/>
  <c r="AC104" i="34" s="1"/>
  <c r="AB106" i="34"/>
  <c r="AC106" i="34" s="1"/>
  <c r="AB120" i="34"/>
  <c r="AC120" i="34" s="1"/>
  <c r="AB122" i="34"/>
  <c r="AC122" i="34" s="1"/>
  <c r="AB136" i="34"/>
  <c r="AC136" i="34" s="1"/>
  <c r="AB138" i="34"/>
  <c r="AC138" i="34" s="1"/>
  <c r="AB152" i="34"/>
  <c r="AC152" i="34" s="1"/>
  <c r="AB154" i="34"/>
  <c r="AC154" i="34" s="1"/>
  <c r="AB168" i="34"/>
  <c r="AC168" i="34" s="1"/>
  <c r="AB170" i="34"/>
  <c r="AC170" i="34" s="1"/>
  <c r="AB184" i="34"/>
  <c r="AC184" i="34" s="1"/>
  <c r="AB192" i="34"/>
  <c r="AC192" i="34" s="1"/>
  <c r="AB194" i="34"/>
  <c r="AC194" i="34" s="1"/>
  <c r="AB196" i="34"/>
  <c r="AC196" i="34" s="1"/>
  <c r="AB18" i="33"/>
  <c r="AC18" i="33" s="1"/>
  <c r="AB30" i="33"/>
  <c r="AC30" i="33" s="1"/>
  <c r="AB50" i="33"/>
  <c r="AC50" i="33" s="1"/>
  <c r="AB53" i="33"/>
  <c r="AC53" i="33" s="1"/>
  <c r="AB62" i="33"/>
  <c r="AC62" i="33" s="1"/>
  <c r="AB113" i="33"/>
  <c r="AC113" i="33" s="1"/>
  <c r="AI130" i="45"/>
  <c r="AI7" i="45" s="1"/>
  <c r="AO131" i="44"/>
  <c r="AP131" i="44" s="1"/>
  <c r="AO135" i="44"/>
  <c r="AP135" i="44" s="1"/>
  <c r="AO139" i="44"/>
  <c r="AP139" i="44" s="1"/>
  <c r="AO143" i="44"/>
  <c r="AP143" i="44" s="1"/>
  <c r="AL97" i="43"/>
  <c r="AL7" i="43" s="1"/>
  <c r="AI277" i="42"/>
  <c r="AI7" i="42" s="1"/>
  <c r="AO8" i="42"/>
  <c r="AL138" i="36"/>
  <c r="AL7" i="36" s="1"/>
  <c r="AB117" i="40"/>
  <c r="AC117" i="40" s="1"/>
  <c r="AB133" i="40"/>
  <c r="AC133" i="40" s="1"/>
  <c r="AB19" i="39"/>
  <c r="AC19" i="39" s="1"/>
  <c r="AB21" i="39"/>
  <c r="AC21" i="39" s="1"/>
  <c r="AB23" i="39"/>
  <c r="AC23" i="39" s="1"/>
  <c r="AB35" i="39"/>
  <c r="AC35" i="39" s="1"/>
  <c r="AB37" i="39"/>
  <c r="AC37" i="39" s="1"/>
  <c r="AB39" i="39"/>
  <c r="AC39" i="39" s="1"/>
  <c r="AB51" i="39"/>
  <c r="AC51" i="39" s="1"/>
  <c r="AB53" i="39"/>
  <c r="AC53" i="39" s="1"/>
  <c r="AB55" i="39"/>
  <c r="AC55" i="39" s="1"/>
  <c r="AB67" i="39"/>
  <c r="AC67" i="39" s="1"/>
  <c r="AB69" i="39"/>
  <c r="AC69" i="39" s="1"/>
  <c r="AB71" i="39"/>
  <c r="AC71" i="39" s="1"/>
  <c r="AB83" i="39"/>
  <c r="AC83" i="39" s="1"/>
  <c r="AB85" i="39"/>
  <c r="AC85" i="39" s="1"/>
  <c r="AB87" i="39"/>
  <c r="AC87" i="39" s="1"/>
  <c r="AB99" i="39"/>
  <c r="AC99" i="39" s="1"/>
  <c r="AB101" i="39"/>
  <c r="AC101" i="39" s="1"/>
  <c r="AB103" i="39"/>
  <c r="AC103" i="39" s="1"/>
  <c r="AB115" i="39"/>
  <c r="AC115" i="39" s="1"/>
  <c r="AB117" i="39"/>
  <c r="AC117" i="39" s="1"/>
  <c r="AB119" i="39"/>
  <c r="AC119" i="39" s="1"/>
  <c r="AB127" i="39"/>
  <c r="AC127" i="39" s="1"/>
  <c r="AB135" i="39"/>
  <c r="AC135" i="39" s="1"/>
  <c r="AB143" i="39"/>
  <c r="AC143" i="39" s="1"/>
  <c r="AB151" i="39"/>
  <c r="AC151" i="39" s="1"/>
  <c r="AB9" i="38"/>
  <c r="AC9" i="38" s="1"/>
  <c r="AB17" i="38"/>
  <c r="AC17" i="38" s="1"/>
  <c r="AB25" i="38"/>
  <c r="AC25" i="38" s="1"/>
  <c r="AB33" i="38"/>
  <c r="AC33" i="38" s="1"/>
  <c r="AB41" i="38"/>
  <c r="AC41" i="38" s="1"/>
  <c r="AB49" i="38"/>
  <c r="AC49" i="38" s="1"/>
  <c r="AB57" i="38"/>
  <c r="AC57" i="38" s="1"/>
  <c r="AB65" i="38"/>
  <c r="AC65" i="38" s="1"/>
  <c r="AB73" i="38"/>
  <c r="AC73" i="38" s="1"/>
  <c r="AB81" i="38"/>
  <c r="AC81" i="38" s="1"/>
  <c r="AB89" i="38"/>
  <c r="AC89" i="38" s="1"/>
  <c r="AB97" i="38"/>
  <c r="AC97" i="38" s="1"/>
  <c r="AB105" i="38"/>
  <c r="AC105" i="38" s="1"/>
  <c r="AB113" i="38"/>
  <c r="AC113" i="38" s="1"/>
  <c r="AB121" i="38"/>
  <c r="AC121" i="38" s="1"/>
  <c r="AB129" i="38"/>
  <c r="AC129" i="38" s="1"/>
  <c r="AB137" i="38"/>
  <c r="AC137" i="38" s="1"/>
  <c r="AB145" i="38"/>
  <c r="AC145" i="38" s="1"/>
  <c r="AB153" i="38"/>
  <c r="AC153" i="38" s="1"/>
  <c r="AB161" i="38"/>
  <c r="AC161" i="38" s="1"/>
  <c r="AB169" i="38"/>
  <c r="AC169" i="38" s="1"/>
  <c r="AB177" i="38"/>
  <c r="AC177" i="38" s="1"/>
  <c r="Y95" i="37"/>
  <c r="Y7" i="37" s="1"/>
  <c r="AB9" i="37"/>
  <c r="AC9" i="37" s="1"/>
  <c r="AB17" i="37"/>
  <c r="AC17" i="37" s="1"/>
  <c r="AB25" i="37"/>
  <c r="AC25" i="37" s="1"/>
  <c r="AB33" i="37"/>
  <c r="AC33" i="37" s="1"/>
  <c r="AB41" i="37"/>
  <c r="AC41" i="37" s="1"/>
  <c r="AB49" i="37"/>
  <c r="AC49" i="37" s="1"/>
  <c r="AB57" i="37"/>
  <c r="AC57" i="37" s="1"/>
  <c r="AB65" i="37"/>
  <c r="AC65" i="37" s="1"/>
  <c r="AB73" i="37"/>
  <c r="AC73" i="37" s="1"/>
  <c r="AB81" i="37"/>
  <c r="AC81" i="37" s="1"/>
  <c r="AB89" i="37"/>
  <c r="AC89" i="37" s="1"/>
  <c r="AB16" i="36"/>
  <c r="AC16" i="36" s="1"/>
  <c r="AB24" i="36"/>
  <c r="AC24" i="36" s="1"/>
  <c r="AB32" i="36"/>
  <c r="AC32" i="36" s="1"/>
  <c r="AB42" i="36"/>
  <c r="AC42" i="36" s="1"/>
  <c r="AB50" i="36"/>
  <c r="AC50" i="36" s="1"/>
  <c r="AB58" i="36"/>
  <c r="AC58" i="36" s="1"/>
  <c r="AB66" i="36"/>
  <c r="AC66" i="36" s="1"/>
  <c r="AB74" i="36"/>
  <c r="AC74" i="36" s="1"/>
  <c r="AB82" i="36"/>
  <c r="AC82" i="36" s="1"/>
  <c r="AB90" i="36"/>
  <c r="AC90" i="36" s="1"/>
  <c r="AB98" i="36"/>
  <c r="AC98" i="36" s="1"/>
  <c r="AB106" i="36"/>
  <c r="AC106" i="36" s="1"/>
  <c r="AB114" i="36"/>
  <c r="AC114" i="36" s="1"/>
  <c r="AB122" i="36"/>
  <c r="AC122" i="36" s="1"/>
  <c r="AB130" i="36"/>
  <c r="AC130" i="36" s="1"/>
  <c r="AB14" i="35"/>
  <c r="AC14" i="35" s="1"/>
  <c r="AB22" i="35"/>
  <c r="AC22" i="35" s="1"/>
  <c r="AB30" i="35"/>
  <c r="AC30" i="35" s="1"/>
  <c r="AB38" i="35"/>
  <c r="AC38" i="35" s="1"/>
  <c r="AB13" i="34"/>
  <c r="AC13" i="34" s="1"/>
  <c r="AB21" i="34"/>
  <c r="AC21" i="34" s="1"/>
  <c r="AB29" i="34"/>
  <c r="AC29" i="34" s="1"/>
  <c r="AB37" i="34"/>
  <c r="AC37" i="34" s="1"/>
  <c r="AB44" i="34"/>
  <c r="AC44" i="34" s="1"/>
  <c r="AB46" i="34"/>
  <c r="AC46" i="34" s="1"/>
  <c r="AB49" i="34"/>
  <c r="AC49" i="34" s="1"/>
  <c r="AB51" i="34"/>
  <c r="AC51" i="34" s="1"/>
  <c r="AB60" i="34"/>
  <c r="AC60" i="34" s="1"/>
  <c r="AB62" i="34"/>
  <c r="AC62" i="34" s="1"/>
  <c r="AB65" i="34"/>
  <c r="AC65" i="34" s="1"/>
  <c r="AB76" i="34"/>
  <c r="AC76" i="34" s="1"/>
  <c r="AB78" i="34"/>
  <c r="AC78" i="34" s="1"/>
  <c r="AB81" i="34"/>
  <c r="AC81" i="34" s="1"/>
  <c r="AB92" i="34"/>
  <c r="AC92" i="34" s="1"/>
  <c r="AB94" i="34"/>
  <c r="AC94" i="34" s="1"/>
  <c r="AB97" i="34"/>
  <c r="AC97" i="34" s="1"/>
  <c r="AB108" i="34"/>
  <c r="AC108" i="34" s="1"/>
  <c r="AB110" i="34"/>
  <c r="AC110" i="34" s="1"/>
  <c r="AB113" i="34"/>
  <c r="AC113" i="34" s="1"/>
  <c r="AB124" i="34"/>
  <c r="AC124" i="34" s="1"/>
  <c r="AB126" i="34"/>
  <c r="AC126" i="34" s="1"/>
  <c r="AB129" i="34"/>
  <c r="AC129" i="34" s="1"/>
  <c r="AB140" i="34"/>
  <c r="AC140" i="34" s="1"/>
  <c r="AB142" i="34"/>
  <c r="AC142" i="34" s="1"/>
  <c r="AB145" i="34"/>
  <c r="AC145" i="34" s="1"/>
  <c r="AB156" i="34"/>
  <c r="AC156" i="34" s="1"/>
  <c r="AB158" i="34"/>
  <c r="AC158" i="34" s="1"/>
  <c r="AB161" i="34"/>
  <c r="AC161" i="34" s="1"/>
  <c r="AB172" i="34"/>
  <c r="AC172" i="34" s="1"/>
  <c r="AB174" i="34"/>
  <c r="AC174" i="34" s="1"/>
  <c r="AB177" i="34"/>
  <c r="AC177" i="34" s="1"/>
  <c r="AB187" i="34"/>
  <c r="AC187" i="34" s="1"/>
  <c r="AB208" i="34"/>
  <c r="AC208" i="34" s="1"/>
  <c r="AB216" i="34"/>
  <c r="AC216" i="34" s="1"/>
  <c r="AB231" i="34"/>
  <c r="AC231" i="34" s="1"/>
  <c r="AB21" i="33"/>
  <c r="AC21" i="33" s="1"/>
  <c r="AB42" i="33"/>
  <c r="AC42" i="33" s="1"/>
  <c r="AB45" i="33"/>
  <c r="AC45" i="33" s="1"/>
  <c r="AB57" i="33"/>
  <c r="AC57" i="33" s="1"/>
  <c r="AB115" i="33"/>
  <c r="AC115" i="33" s="1"/>
  <c r="AO8" i="44"/>
  <c r="AO9" i="43"/>
  <c r="AP9" i="43" s="1"/>
  <c r="AO13" i="43"/>
  <c r="AP13" i="43" s="1"/>
  <c r="AO17" i="43"/>
  <c r="AP17" i="43" s="1"/>
  <c r="AO21" i="43"/>
  <c r="AP21" i="43" s="1"/>
  <c r="AO25" i="43"/>
  <c r="AP25" i="43" s="1"/>
  <c r="AO29" i="43"/>
  <c r="AP29" i="43" s="1"/>
  <c r="AO33" i="43"/>
  <c r="AP33" i="43" s="1"/>
  <c r="AO37" i="43"/>
  <c r="AP37" i="43" s="1"/>
  <c r="AO41" i="43"/>
  <c r="AP41" i="43" s="1"/>
  <c r="AL106" i="41"/>
  <c r="AL7" i="41" s="1"/>
  <c r="AO8" i="40"/>
  <c r="AI142" i="40"/>
  <c r="AI7" i="40" s="1"/>
  <c r="AL95" i="37"/>
  <c r="AL7" i="37" s="1"/>
  <c r="AI106" i="41"/>
  <c r="AI7" i="41" s="1"/>
  <c r="AO9" i="39"/>
  <c r="AP9" i="39" s="1"/>
  <c r="AL142" i="40"/>
  <c r="AL7" i="40" s="1"/>
  <c r="AO8" i="39"/>
  <c r="AI156" i="39"/>
  <c r="AI7" i="39" s="1"/>
  <c r="AI180" i="38"/>
  <c r="AI7" i="38" s="1"/>
  <c r="AO8" i="38"/>
  <c r="AL236" i="34"/>
  <c r="AL7" i="34" s="1"/>
  <c r="AL180" i="38"/>
  <c r="AL7" i="38" s="1"/>
  <c r="AO78" i="38"/>
  <c r="AP78" i="38" s="1"/>
  <c r="AO86" i="38"/>
  <c r="AP86" i="38" s="1"/>
  <c r="AO94" i="38"/>
  <c r="AP94" i="38" s="1"/>
  <c r="AO102" i="38"/>
  <c r="AP102" i="38" s="1"/>
  <c r="AO110" i="38"/>
  <c r="AP110" i="38" s="1"/>
  <c r="AO118" i="38"/>
  <c r="AP118" i="38" s="1"/>
  <c r="AO126" i="38"/>
  <c r="AP126" i="38" s="1"/>
  <c r="AO130" i="38"/>
  <c r="AP130" i="38" s="1"/>
  <c r="AO134" i="38"/>
  <c r="AP134" i="38" s="1"/>
  <c r="AO138" i="38"/>
  <c r="AP138" i="38" s="1"/>
  <c r="AO142" i="38"/>
  <c r="AP142" i="38" s="1"/>
  <c r="AO146" i="38"/>
  <c r="AP146" i="38" s="1"/>
  <c r="AO150" i="38"/>
  <c r="AP150" i="38" s="1"/>
  <c r="AO154" i="38"/>
  <c r="AP154" i="38" s="1"/>
  <c r="AO158" i="38"/>
  <c r="AP158" i="38" s="1"/>
  <c r="AO162" i="38"/>
  <c r="AP162" i="38" s="1"/>
  <c r="AO166" i="38"/>
  <c r="AP166" i="38" s="1"/>
  <c r="AO171" i="38"/>
  <c r="AP171" i="38" s="1"/>
  <c r="AO11" i="37"/>
  <c r="AP11" i="37" s="1"/>
  <c r="AO27" i="37"/>
  <c r="AP27" i="37" s="1"/>
  <c r="AO43" i="37"/>
  <c r="AP43" i="37" s="1"/>
  <c r="AO59" i="37"/>
  <c r="AP59" i="37" s="1"/>
  <c r="AO75" i="37"/>
  <c r="AP75" i="37" s="1"/>
  <c r="AO91" i="37"/>
  <c r="AP91" i="37" s="1"/>
  <c r="AO8" i="36"/>
  <c r="AO24" i="36"/>
  <c r="AP24" i="36" s="1"/>
  <c r="AO40" i="36"/>
  <c r="AP40" i="36" s="1"/>
  <c r="AO56" i="36"/>
  <c r="AP56" i="36" s="1"/>
  <c r="AO72" i="36"/>
  <c r="AP72" i="36" s="1"/>
  <c r="AO88" i="36"/>
  <c r="AP88" i="36" s="1"/>
  <c r="AO104" i="36"/>
  <c r="AP104" i="36" s="1"/>
  <c r="AO120" i="36"/>
  <c r="AP120" i="36" s="1"/>
  <c r="AO136" i="36"/>
  <c r="AP136" i="36" s="1"/>
  <c r="AO8" i="34"/>
  <c r="AO76" i="38"/>
  <c r="AP76" i="38" s="1"/>
  <c r="AO84" i="38"/>
  <c r="AP84" i="38" s="1"/>
  <c r="AO92" i="38"/>
  <c r="AP92" i="38" s="1"/>
  <c r="AO100" i="38"/>
  <c r="AP100" i="38" s="1"/>
  <c r="AO108" i="38"/>
  <c r="AP108" i="38" s="1"/>
  <c r="AO116" i="38"/>
  <c r="AP116" i="38" s="1"/>
  <c r="AO124" i="38"/>
  <c r="AP124" i="38" s="1"/>
  <c r="AI95" i="37"/>
  <c r="AI7" i="37" s="1"/>
  <c r="AI138" i="36"/>
  <c r="AI7" i="36" s="1"/>
  <c r="AI45" i="35"/>
  <c r="AI7" i="35" s="1"/>
  <c r="AO8" i="35"/>
  <c r="AO18" i="35"/>
  <c r="AP18" i="35" s="1"/>
  <c r="AO29" i="35"/>
  <c r="AP29" i="35" s="1"/>
  <c r="AO12" i="34"/>
  <c r="AP12" i="34" s="1"/>
  <c r="AL45" i="35"/>
  <c r="AL7" i="35" s="1"/>
  <c r="AO31" i="34"/>
  <c r="AP31" i="34" s="1"/>
  <c r="AO45" i="34"/>
  <c r="AP45" i="34" s="1"/>
  <c r="AO55" i="34"/>
  <c r="AP55" i="34" s="1"/>
  <c r="AO23" i="34"/>
  <c r="AP23" i="34" s="1"/>
  <c r="AO37" i="34"/>
  <c r="AP37" i="34" s="1"/>
  <c r="AO77" i="34"/>
  <c r="AP77" i="34" s="1"/>
  <c r="AO109" i="34"/>
  <c r="AP109" i="34" s="1"/>
  <c r="AI236" i="34"/>
  <c r="AI7" i="34" s="1"/>
  <c r="AO29" i="34"/>
  <c r="AP29" i="34" s="1"/>
  <c r="AO47" i="34"/>
  <c r="AP47" i="34" s="1"/>
  <c r="AO61" i="34"/>
  <c r="AP61" i="34" s="1"/>
  <c r="AO85" i="34"/>
  <c r="AP85" i="34" s="1"/>
  <c r="AO117" i="34"/>
  <c r="AP117" i="34" s="1"/>
  <c r="AO25" i="34"/>
  <c r="AP25" i="34" s="1"/>
  <c r="AO33" i="34"/>
  <c r="AP33" i="34" s="1"/>
  <c r="AO41" i="34"/>
  <c r="AP41" i="34" s="1"/>
  <c r="AO49" i="34"/>
  <c r="AP49" i="34" s="1"/>
  <c r="AO57" i="34"/>
  <c r="AP57" i="34" s="1"/>
  <c r="AO65" i="34"/>
  <c r="AP65" i="34" s="1"/>
  <c r="AO73" i="34"/>
  <c r="AP73" i="34" s="1"/>
  <c r="AO81" i="34"/>
  <c r="AP81" i="34" s="1"/>
  <c r="AO89" i="34"/>
  <c r="AP89" i="34" s="1"/>
  <c r="AO97" i="34"/>
  <c r="AP97" i="34" s="1"/>
  <c r="AO105" i="34"/>
  <c r="AP105" i="34" s="1"/>
  <c r="AO113" i="34"/>
  <c r="AP113" i="34" s="1"/>
  <c r="AO121" i="34"/>
  <c r="AP121" i="34" s="1"/>
  <c r="AO79" i="34"/>
  <c r="AP79" i="34" s="1"/>
  <c r="AO87" i="34"/>
  <c r="AP87" i="34" s="1"/>
  <c r="AO95" i="34"/>
  <c r="AP95" i="34" s="1"/>
  <c r="AO103" i="34"/>
  <c r="AP103" i="34" s="1"/>
  <c r="AO111" i="34"/>
  <c r="AP111" i="34" s="1"/>
  <c r="AO119" i="34"/>
  <c r="AP119" i="34" s="1"/>
  <c r="AO8" i="33"/>
  <c r="AI120" i="33"/>
  <c r="AI7" i="33" s="1"/>
  <c r="V130" i="45"/>
  <c r="V7" i="45" s="1"/>
  <c r="V146" i="44"/>
  <c r="V7" i="44" s="1"/>
  <c r="AB117" i="42"/>
  <c r="AC117" i="42" s="1"/>
  <c r="AB125" i="42"/>
  <c r="AC125" i="42" s="1"/>
  <c r="AB133" i="42"/>
  <c r="AC133" i="42" s="1"/>
  <c r="V106" i="41"/>
  <c r="V7" i="41" s="1"/>
  <c r="AB8" i="41"/>
  <c r="Y156" i="39"/>
  <c r="Y7" i="39" s="1"/>
  <c r="AB8" i="39"/>
  <c r="V63" i="30"/>
  <c r="V7" i="30" s="1"/>
  <c r="AB8" i="43"/>
  <c r="V277" i="42"/>
  <c r="V7" i="42" s="1"/>
  <c r="Y106" i="41"/>
  <c r="Y7" i="41" s="1"/>
  <c r="V45" i="35"/>
  <c r="V7" i="35" s="1"/>
  <c r="AB8" i="35"/>
  <c r="Y277" i="42"/>
  <c r="Y7" i="42" s="1"/>
  <c r="AB73" i="42"/>
  <c r="AC73" i="42" s="1"/>
  <c r="AB81" i="42"/>
  <c r="AC81" i="42" s="1"/>
  <c r="AB89" i="42"/>
  <c r="AC89" i="42" s="1"/>
  <c r="AB97" i="42"/>
  <c r="AC97" i="42" s="1"/>
  <c r="AB105" i="42"/>
  <c r="AC105" i="42" s="1"/>
  <c r="AB113" i="42"/>
  <c r="AC113" i="42" s="1"/>
  <c r="AB121" i="42"/>
  <c r="AC121" i="42" s="1"/>
  <c r="AB129" i="42"/>
  <c r="AC129" i="42" s="1"/>
  <c r="Y142" i="40"/>
  <c r="Y7" i="40" s="1"/>
  <c r="AB8" i="40"/>
  <c r="V95" i="37"/>
  <c r="V7" i="37" s="1"/>
  <c r="V156" i="39"/>
  <c r="V7" i="39" s="1"/>
  <c r="V138" i="36"/>
  <c r="V7" i="36" s="1"/>
  <c r="AB8" i="36"/>
  <c r="Y138" i="36"/>
  <c r="Y7" i="36" s="1"/>
  <c r="AB23" i="34"/>
  <c r="AC23" i="34" s="1"/>
  <c r="AB31" i="34"/>
  <c r="AC31" i="34" s="1"/>
  <c r="AB39" i="34"/>
  <c r="AC39" i="34" s="1"/>
  <c r="AB55" i="34"/>
  <c r="AC55" i="34" s="1"/>
  <c r="AB63" i="34"/>
  <c r="AC63" i="34" s="1"/>
  <c r="AB71" i="34"/>
  <c r="AC71" i="34" s="1"/>
  <c r="AB79" i="34"/>
  <c r="AC79" i="34" s="1"/>
  <c r="AB87" i="34"/>
  <c r="AC87" i="34" s="1"/>
  <c r="AB95" i="34"/>
  <c r="AC95" i="34" s="1"/>
  <c r="AB103" i="34"/>
  <c r="AC103" i="34" s="1"/>
  <c r="AB111" i="34"/>
  <c r="AC111" i="34" s="1"/>
  <c r="AB119" i="34"/>
  <c r="AC119" i="34" s="1"/>
  <c r="AB127" i="34"/>
  <c r="AC127" i="34" s="1"/>
  <c r="AB135" i="34"/>
  <c r="AC135" i="34" s="1"/>
  <c r="AB143" i="34"/>
  <c r="AC143" i="34" s="1"/>
  <c r="AB151" i="34"/>
  <c r="AC151" i="34" s="1"/>
  <c r="AB159" i="34"/>
  <c r="AC159" i="34" s="1"/>
  <c r="AB167" i="34"/>
  <c r="AC167" i="34" s="1"/>
  <c r="AB175" i="34"/>
  <c r="AC175" i="34" s="1"/>
  <c r="V236" i="34"/>
  <c r="V7" i="34" s="1"/>
  <c r="Y236" i="34"/>
  <c r="Y7" i="34" s="1"/>
  <c r="AB19" i="34"/>
  <c r="AC19" i="34" s="1"/>
  <c r="AB27" i="34"/>
  <c r="AC27" i="34" s="1"/>
  <c r="AB35" i="34"/>
  <c r="AC35" i="34" s="1"/>
  <c r="AB59" i="34"/>
  <c r="AC59" i="34" s="1"/>
  <c r="AB67" i="34"/>
  <c r="AC67" i="34" s="1"/>
  <c r="AB75" i="34"/>
  <c r="AC75" i="34" s="1"/>
  <c r="AB83" i="34"/>
  <c r="AC83" i="34" s="1"/>
  <c r="AB91" i="34"/>
  <c r="AC91" i="34" s="1"/>
  <c r="AB99" i="34"/>
  <c r="AC99" i="34" s="1"/>
  <c r="AB107" i="34"/>
  <c r="AC107" i="34" s="1"/>
  <c r="AB115" i="34"/>
  <c r="AC115" i="34" s="1"/>
  <c r="AB123" i="34"/>
  <c r="AC123" i="34" s="1"/>
  <c r="AB131" i="34"/>
  <c r="AC131" i="34" s="1"/>
  <c r="AB139" i="34"/>
  <c r="AC139" i="34" s="1"/>
  <c r="AB147" i="34"/>
  <c r="AC147" i="34" s="1"/>
  <c r="AB155" i="34"/>
  <c r="AC155" i="34" s="1"/>
  <c r="AB163" i="34"/>
  <c r="AC163" i="34" s="1"/>
  <c r="AB171" i="34"/>
  <c r="AC171" i="34" s="1"/>
  <c r="AB179" i="34"/>
  <c r="AC179" i="34" s="1"/>
  <c r="AB199" i="34"/>
  <c r="AC199" i="34" s="1"/>
  <c r="V120" i="33"/>
  <c r="V7" i="33" s="1"/>
  <c r="AB183" i="34"/>
  <c r="AC183" i="34" s="1"/>
  <c r="AB197" i="34"/>
  <c r="AC197" i="34" s="1"/>
  <c r="AB185" i="34"/>
  <c r="AC185" i="34" s="1"/>
  <c r="AB193" i="34"/>
  <c r="AC193" i="34" s="1"/>
  <c r="AB201" i="34"/>
  <c r="AC201" i="34" s="1"/>
  <c r="AB209" i="34"/>
  <c r="AC209" i="34" s="1"/>
  <c r="AB217" i="34"/>
  <c r="AC217" i="34" s="1"/>
  <c r="AB225" i="34"/>
  <c r="AC225" i="34" s="1"/>
  <c r="AB233" i="34"/>
  <c r="AC233" i="34" s="1"/>
  <c r="Y120" i="33"/>
  <c r="Y7" i="33" s="1"/>
  <c r="AB11" i="33"/>
  <c r="AC11" i="33" s="1"/>
  <c r="AB19" i="33"/>
  <c r="AC19" i="33" s="1"/>
  <c r="AB27" i="33"/>
  <c r="AC27" i="33" s="1"/>
  <c r="AB35" i="33"/>
  <c r="AC35" i="33" s="1"/>
  <c r="AB43" i="33"/>
  <c r="AC43" i="33" s="1"/>
  <c r="AB51" i="33"/>
  <c r="AC51" i="33" s="1"/>
  <c r="AB59" i="33"/>
  <c r="AC59" i="33" s="1"/>
  <c r="AB67" i="33"/>
  <c r="AC67" i="33" s="1"/>
  <c r="AB75" i="33"/>
  <c r="AC75" i="33" s="1"/>
  <c r="AB83" i="33"/>
  <c r="AC83" i="33" s="1"/>
  <c r="AB91" i="33"/>
  <c r="AC91" i="33" s="1"/>
  <c r="AB99" i="33"/>
  <c r="AC99" i="33" s="1"/>
  <c r="AB107" i="33"/>
  <c r="AC107" i="33" s="1"/>
  <c r="AB213" i="34"/>
  <c r="AC213" i="34" s="1"/>
  <c r="AB221" i="34"/>
  <c r="AC221" i="34" s="1"/>
  <c r="AB229" i="34"/>
  <c r="AC229" i="34" s="1"/>
  <c r="AB15" i="33"/>
  <c r="AC15" i="33" s="1"/>
  <c r="AB23" i="33"/>
  <c r="AC23" i="33" s="1"/>
  <c r="AB31" i="33"/>
  <c r="AC31" i="33" s="1"/>
  <c r="AB39" i="33"/>
  <c r="AC39" i="33" s="1"/>
  <c r="AB47" i="33"/>
  <c r="AC47" i="33" s="1"/>
  <c r="AB55" i="33"/>
  <c r="AC55" i="33" s="1"/>
  <c r="AB63" i="33"/>
  <c r="AC63" i="33" s="1"/>
  <c r="AB71" i="33"/>
  <c r="AC71" i="33" s="1"/>
  <c r="AB79" i="33"/>
  <c r="AC79" i="33" s="1"/>
  <c r="AB87" i="33"/>
  <c r="AC87" i="33" s="1"/>
  <c r="AB95" i="33"/>
  <c r="AC95" i="33" s="1"/>
  <c r="AB103" i="33"/>
  <c r="AC103" i="33" s="1"/>
  <c r="AB111" i="33"/>
  <c r="AC111" i="33" s="1"/>
  <c r="AB119" i="33"/>
  <c r="AC119" i="33" s="1"/>
  <c r="BO130" i="45" l="1"/>
  <c r="BG130" i="45" s="1"/>
  <c r="BG7" i="45" s="1"/>
  <c r="BN2" i="43"/>
  <c r="BK3" i="43" s="1"/>
  <c r="BO97" i="43"/>
  <c r="BG97" i="43" s="1"/>
  <c r="BG7" i="43" s="1"/>
  <c r="BN2" i="42"/>
  <c r="BN2" i="38"/>
  <c r="BK3" i="38" s="1"/>
  <c r="BK3" i="37"/>
  <c r="BK3" i="30"/>
  <c r="BM3" i="30" s="1"/>
  <c r="S9" i="46"/>
  <c r="T9" i="46" s="1"/>
  <c r="CA2" i="34"/>
  <c r="BN2" i="35"/>
  <c r="BH3" i="35" s="1"/>
  <c r="S10" i="46"/>
  <c r="T10" i="46" s="1"/>
  <c r="BO45" i="35"/>
  <c r="BG45" i="35" s="1"/>
  <c r="BG7" i="35" s="1"/>
  <c r="BN2" i="34"/>
  <c r="BH3" i="34" s="1"/>
  <c r="BK3" i="34" s="1"/>
  <c r="CA2" i="30"/>
  <c r="BU3" i="30" s="1"/>
  <c r="V9" i="46"/>
  <c r="W9" i="46" s="1"/>
  <c r="BZ3" i="35"/>
  <c r="BZ3" i="37"/>
  <c r="BM3" i="37"/>
  <c r="CB130" i="45"/>
  <c r="BT130" i="45" s="1"/>
  <c r="BT7" i="45" s="1"/>
  <c r="CC8" i="45"/>
  <c r="BX3" i="45"/>
  <c r="BU3" i="45"/>
  <c r="BZ3" i="45" s="1"/>
  <c r="BK3" i="45"/>
  <c r="BH3" i="45"/>
  <c r="BN2" i="44"/>
  <c r="BK3" i="44" s="1"/>
  <c r="BX3" i="44"/>
  <c r="BU3" i="44"/>
  <c r="BO146" i="44"/>
  <c r="BG146" i="44" s="1"/>
  <c r="BG7" i="44" s="1"/>
  <c r="CB146" i="44"/>
  <c r="BT146" i="44" s="1"/>
  <c r="BT7" i="44" s="1"/>
  <c r="CC8" i="44"/>
  <c r="BX3" i="43"/>
  <c r="BU3" i="43"/>
  <c r="BH3" i="43"/>
  <c r="CB277" i="42"/>
  <c r="BT277" i="42" s="1"/>
  <c r="BT7" i="42" s="1"/>
  <c r="CC8" i="42"/>
  <c r="CA2" i="42"/>
  <c r="BO277" i="42"/>
  <c r="BG277" i="42" s="1"/>
  <c r="BG7" i="42" s="1"/>
  <c r="BP8" i="42"/>
  <c r="BK3" i="42"/>
  <c r="BH3" i="42"/>
  <c r="BM3" i="42" s="1"/>
  <c r="BX3" i="41"/>
  <c r="BU3" i="41"/>
  <c r="BO106" i="41"/>
  <c r="BG106" i="41" s="1"/>
  <c r="BG7" i="41" s="1"/>
  <c r="BK3" i="41"/>
  <c r="BH3" i="41"/>
  <c r="BO142" i="40"/>
  <c r="BG142" i="40" s="1"/>
  <c r="BG7" i="40" s="1"/>
  <c r="BU3" i="40"/>
  <c r="BX3" i="40" s="1"/>
  <c r="CB142" i="40"/>
  <c r="BT142" i="40" s="1"/>
  <c r="BT7" i="40" s="1"/>
  <c r="CC8" i="40"/>
  <c r="BK3" i="40"/>
  <c r="BH3" i="40"/>
  <c r="BN2" i="39"/>
  <c r="BH3" i="39" s="1"/>
  <c r="BO156" i="39"/>
  <c r="BG156" i="39" s="1"/>
  <c r="BG7" i="39" s="1"/>
  <c r="BX3" i="39"/>
  <c r="BU3" i="39"/>
  <c r="BZ3" i="39" s="1"/>
  <c r="CB156" i="39"/>
  <c r="BT156" i="39" s="1"/>
  <c r="BT7" i="39" s="1"/>
  <c r="CC8" i="39"/>
  <c r="BH3" i="38"/>
  <c r="BM3" i="38" s="1"/>
  <c r="BU3" i="38"/>
  <c r="BX3" i="38"/>
  <c r="CB180" i="38"/>
  <c r="BT180" i="38" s="1"/>
  <c r="BT7" i="38" s="1"/>
  <c r="CC8" i="38"/>
  <c r="BO180" i="38"/>
  <c r="BG180" i="38" s="1"/>
  <c r="BG7" i="38" s="1"/>
  <c r="BP8" i="38"/>
  <c r="BO95" i="37"/>
  <c r="BG95" i="37" s="1"/>
  <c r="BG7" i="37" s="1"/>
  <c r="CB138" i="36"/>
  <c r="BT138" i="36" s="1"/>
  <c r="BT7" i="36" s="1"/>
  <c r="CC8" i="36"/>
  <c r="BN2" i="36"/>
  <c r="BK3" i="36" s="1"/>
  <c r="BO138" i="36"/>
  <c r="BG138" i="36" s="1"/>
  <c r="BG7" i="36" s="1"/>
  <c r="BX3" i="36"/>
  <c r="BU3" i="36"/>
  <c r="BH3" i="36"/>
  <c r="BP8" i="35"/>
  <c r="CB236" i="34"/>
  <c r="BT236" i="34" s="1"/>
  <c r="BT7" i="34" s="1"/>
  <c r="CC8" i="34"/>
  <c r="BU3" i="34"/>
  <c r="BX3" i="34"/>
  <c r="P10" i="46"/>
  <c r="Q10" i="46" s="1"/>
  <c r="BO236" i="34"/>
  <c r="BG236" i="34" s="1"/>
  <c r="BG7" i="34" s="1"/>
  <c r="BP8" i="34"/>
  <c r="M10" i="46"/>
  <c r="N10" i="46" s="1"/>
  <c r="BO120" i="33"/>
  <c r="BG120" i="33" s="1"/>
  <c r="BG7" i="33" s="1"/>
  <c r="CA2" i="33"/>
  <c r="J10" i="46"/>
  <c r="K10" i="46" s="1"/>
  <c r="P9" i="46"/>
  <c r="Q9" i="46" s="1"/>
  <c r="BK3" i="33"/>
  <c r="BH3" i="33"/>
  <c r="BO63" i="30"/>
  <c r="BG63" i="30" s="1"/>
  <c r="BG7" i="30" s="1"/>
  <c r="AN2" i="45"/>
  <c r="AH3" i="45" s="1"/>
  <c r="M9" i="46"/>
  <c r="N9" i="46" s="1"/>
  <c r="J9" i="46"/>
  <c r="K9" i="46" s="1"/>
  <c r="BA2" i="35"/>
  <c r="AU3" i="35" s="1"/>
  <c r="AN2" i="37"/>
  <c r="AH3" i="37" s="1"/>
  <c r="AN2" i="33"/>
  <c r="AK3" i="33" s="1"/>
  <c r="AN2" i="39"/>
  <c r="AH3" i="39" s="1"/>
  <c r="AN2" i="41"/>
  <c r="AH3" i="41" s="1"/>
  <c r="AN2" i="36"/>
  <c r="AK3" i="36" s="1"/>
  <c r="BA2" i="36"/>
  <c r="AX3" i="36" s="1"/>
  <c r="BA2" i="37"/>
  <c r="AX3" i="37" s="1"/>
  <c r="BB236" i="34"/>
  <c r="AT236" i="34" s="1"/>
  <c r="AT7" i="34" s="1"/>
  <c r="AA2" i="37"/>
  <c r="X3" i="37" s="1"/>
  <c r="AA2" i="35"/>
  <c r="U3" i="35" s="1"/>
  <c r="BC8" i="34"/>
  <c r="AN2" i="42"/>
  <c r="AK3" i="42" s="1"/>
  <c r="AA2" i="38"/>
  <c r="X3" i="38" s="1"/>
  <c r="AN2" i="44"/>
  <c r="AK3" i="44" s="1"/>
  <c r="BA2" i="42"/>
  <c r="AU3" i="42" s="1"/>
  <c r="AA2" i="34"/>
  <c r="BA2" i="39"/>
  <c r="AX3" i="39" s="1"/>
  <c r="AU3" i="36"/>
  <c r="AZ3" i="36" s="1"/>
  <c r="AO106" i="41"/>
  <c r="AG106" i="41" s="1"/>
  <c r="AG7" i="41" s="1"/>
  <c r="AA2" i="44"/>
  <c r="X3" i="44" s="1"/>
  <c r="AP8" i="41"/>
  <c r="BA2" i="43"/>
  <c r="AX3" i="43" s="1"/>
  <c r="BB95" i="37"/>
  <c r="AT95" i="37" s="1"/>
  <c r="AT7" i="37" s="1"/>
  <c r="AA2" i="45"/>
  <c r="X3" i="45" s="1"/>
  <c r="BA2" i="40"/>
  <c r="AA2" i="36"/>
  <c r="X3" i="36" s="1"/>
  <c r="AN2" i="35"/>
  <c r="AK3" i="35" s="1"/>
  <c r="BA2" i="45"/>
  <c r="AA2" i="33"/>
  <c r="AA2" i="39"/>
  <c r="AA2" i="41"/>
  <c r="BA2" i="34"/>
  <c r="BB180" i="38"/>
  <c r="AT180" i="38" s="1"/>
  <c r="AT7" i="38" s="1"/>
  <c r="AX3" i="41"/>
  <c r="AU3" i="41"/>
  <c r="AA2" i="42"/>
  <c r="AN2" i="34"/>
  <c r="AN2" i="40"/>
  <c r="BA2" i="33"/>
  <c r="AN2" i="38"/>
  <c r="AB146" i="44"/>
  <c r="T146" i="44" s="1"/>
  <c r="T7" i="44" s="1"/>
  <c r="BA2" i="38"/>
  <c r="AN2" i="43"/>
  <c r="U3" i="43"/>
  <c r="X3" i="43"/>
  <c r="AA2" i="40"/>
  <c r="BA2" i="30"/>
  <c r="AU3" i="30" s="1"/>
  <c r="AN2" i="30"/>
  <c r="AK3" i="30" s="1"/>
  <c r="AB63" i="30"/>
  <c r="T63" i="30" s="1"/>
  <c r="T7" i="30" s="1"/>
  <c r="AA2" i="30"/>
  <c r="U3" i="30" s="1"/>
  <c r="BB63" i="30"/>
  <c r="AT63" i="30" s="1"/>
  <c r="AT7" i="30" s="1"/>
  <c r="BB138" i="36"/>
  <c r="AT138" i="36" s="1"/>
  <c r="AT7" i="36" s="1"/>
  <c r="BC8" i="36"/>
  <c r="BB106" i="41"/>
  <c r="AT106" i="41" s="1"/>
  <c r="AT7" i="41" s="1"/>
  <c r="BC8" i="41"/>
  <c r="BB277" i="42"/>
  <c r="AT277" i="42" s="1"/>
  <c r="AT7" i="42" s="1"/>
  <c r="BC8" i="35"/>
  <c r="BB45" i="35"/>
  <c r="AT45" i="35" s="1"/>
  <c r="AT7" i="35" s="1"/>
  <c r="BB146" i="44"/>
  <c r="AT146" i="44" s="1"/>
  <c r="AT7" i="44" s="1"/>
  <c r="BC8" i="44"/>
  <c r="BB120" i="33"/>
  <c r="AT120" i="33" s="1"/>
  <c r="AT7" i="33" s="1"/>
  <c r="BC8" i="33"/>
  <c r="BB156" i="39"/>
  <c r="AT156" i="39" s="1"/>
  <c r="AT7" i="39" s="1"/>
  <c r="BB142" i="40"/>
  <c r="AT142" i="40" s="1"/>
  <c r="AT7" i="40" s="1"/>
  <c r="BC8" i="40"/>
  <c r="BB97" i="43"/>
  <c r="AT97" i="43" s="1"/>
  <c r="AT7" i="43" s="1"/>
  <c r="BC8" i="43"/>
  <c r="BB130" i="45"/>
  <c r="AT130" i="45" s="1"/>
  <c r="AT7" i="45" s="1"/>
  <c r="BC8" i="45"/>
  <c r="AO120" i="33"/>
  <c r="AG120" i="33" s="1"/>
  <c r="AG7" i="33" s="1"/>
  <c r="AP8" i="33"/>
  <c r="AO236" i="34"/>
  <c r="AG236" i="34" s="1"/>
  <c r="AG7" i="34" s="1"/>
  <c r="AP8" i="34"/>
  <c r="AB180" i="38"/>
  <c r="T180" i="38" s="1"/>
  <c r="AO138" i="36"/>
  <c r="AG138" i="36" s="1"/>
  <c r="AG7" i="36" s="1"/>
  <c r="AP8" i="36"/>
  <c r="AB95" i="37"/>
  <c r="T95" i="37" s="1"/>
  <c r="T7" i="37" s="1"/>
  <c r="AC8" i="44"/>
  <c r="AB130" i="45"/>
  <c r="T130" i="45" s="1"/>
  <c r="T7" i="45" s="1"/>
  <c r="AO180" i="38"/>
  <c r="AG180" i="38" s="1"/>
  <c r="AG7" i="38" s="1"/>
  <c r="AP8" i="38"/>
  <c r="AO97" i="43"/>
  <c r="AG97" i="43" s="1"/>
  <c r="AG7" i="43" s="1"/>
  <c r="AP8" i="42"/>
  <c r="AO277" i="42"/>
  <c r="AG277" i="42" s="1"/>
  <c r="AG7" i="42" s="1"/>
  <c r="AO45" i="35"/>
  <c r="AG45" i="35" s="1"/>
  <c r="AG7" i="35" s="1"/>
  <c r="AP8" i="35"/>
  <c r="AO95" i="37"/>
  <c r="AG95" i="37" s="1"/>
  <c r="AG7" i="37" s="1"/>
  <c r="AP8" i="39"/>
  <c r="AO156" i="39"/>
  <c r="AG156" i="39" s="1"/>
  <c r="AG7" i="39" s="1"/>
  <c r="AP8" i="40"/>
  <c r="AO142" i="40"/>
  <c r="AG142" i="40" s="1"/>
  <c r="AG7" i="40" s="1"/>
  <c r="AO146" i="44"/>
  <c r="AG146" i="44" s="1"/>
  <c r="AG7" i="44" s="1"/>
  <c r="AP8" i="44"/>
  <c r="AP8" i="30"/>
  <c r="AO63" i="30"/>
  <c r="AG63" i="30" s="1"/>
  <c r="AG7" i="30" s="1"/>
  <c r="AO130" i="45"/>
  <c r="AG130" i="45" s="1"/>
  <c r="AG7" i="45" s="1"/>
  <c r="AB106" i="41"/>
  <c r="T106" i="41" s="1"/>
  <c r="T7" i="41" s="1"/>
  <c r="AC8" i="41"/>
  <c r="AB236" i="34"/>
  <c r="T236" i="34" s="1"/>
  <c r="T7" i="34" s="1"/>
  <c r="AB277" i="42"/>
  <c r="T277" i="42" s="1"/>
  <c r="T7" i="42" s="1"/>
  <c r="AC8" i="35"/>
  <c r="AB45" i="35"/>
  <c r="T45" i="35" s="1"/>
  <c r="T7" i="35" s="1"/>
  <c r="AB156" i="39"/>
  <c r="T156" i="39" s="1"/>
  <c r="T7" i="39" s="1"/>
  <c r="AC8" i="39"/>
  <c r="AB120" i="33"/>
  <c r="T120" i="33" s="1"/>
  <c r="T7" i="33" s="1"/>
  <c r="AB138" i="36"/>
  <c r="T138" i="36" s="1"/>
  <c r="T7" i="36" s="1"/>
  <c r="AC8" i="36"/>
  <c r="AB142" i="40"/>
  <c r="T142" i="40" s="1"/>
  <c r="T7" i="40" s="1"/>
  <c r="AC8" i="40"/>
  <c r="AC8" i="43"/>
  <c r="AB97" i="43"/>
  <c r="T97" i="43" s="1"/>
  <c r="T7" i="43" s="1"/>
  <c r="BK3" i="39" l="1"/>
  <c r="BM3" i="39" s="1"/>
  <c r="BM3" i="36"/>
  <c r="BK3" i="35"/>
  <c r="T11" i="46"/>
  <c r="T12" i="46" s="1"/>
  <c r="AX3" i="35"/>
  <c r="AZ3" i="35" s="1"/>
  <c r="BX3" i="30"/>
  <c r="BM3" i="34"/>
  <c r="BZ3" i="34"/>
  <c r="BZ3" i="40"/>
  <c r="BZ3" i="41"/>
  <c r="BZ3" i="44"/>
  <c r="BM3" i="45"/>
  <c r="BH3" i="44"/>
  <c r="BM3" i="44" s="1"/>
  <c r="BM3" i="43"/>
  <c r="BZ3" i="43"/>
  <c r="BU3" i="42"/>
  <c r="BX3" i="42"/>
  <c r="BM3" i="41"/>
  <c r="BM3" i="40"/>
  <c r="BZ3" i="38"/>
  <c r="AG6" i="38"/>
  <c r="T7" i="38"/>
  <c r="BZ3" i="36"/>
  <c r="BM3" i="35"/>
  <c r="BM3" i="33"/>
  <c r="BU3" i="33"/>
  <c r="BX3" i="33" s="1"/>
  <c r="AK3" i="37"/>
  <c r="AM3" i="37" s="1"/>
  <c r="AH3" i="33"/>
  <c r="AM3" i="33" s="1"/>
  <c r="AK3" i="39"/>
  <c r="AM3" i="39" s="1"/>
  <c r="AK3" i="41"/>
  <c r="AM3" i="41" s="1"/>
  <c r="X3" i="35"/>
  <c r="Z3" i="35" s="1"/>
  <c r="AH3" i="44"/>
  <c r="AM3" i="44" s="1"/>
  <c r="U3" i="37"/>
  <c r="Z3" i="37" s="1"/>
  <c r="AH3" i="36"/>
  <c r="AM3" i="36" s="1"/>
  <c r="AU3" i="39"/>
  <c r="AZ3" i="39" s="1"/>
  <c r="U3" i="44"/>
  <c r="Z3" i="44" s="1"/>
  <c r="AU3" i="37"/>
  <c r="AZ3" i="37" s="1"/>
  <c r="U3" i="38"/>
  <c r="Z3" i="38" s="1"/>
  <c r="U3" i="34"/>
  <c r="AH3" i="42"/>
  <c r="AM3" i="42" s="1"/>
  <c r="U3" i="45"/>
  <c r="Z3" i="45" s="1"/>
  <c r="AU3" i="43"/>
  <c r="AZ3" i="43" s="1"/>
  <c r="AX3" i="42"/>
  <c r="AZ3" i="42" s="1"/>
  <c r="AH3" i="35"/>
  <c r="AM3" i="35" s="1"/>
  <c r="Z3" i="43"/>
  <c r="U3" i="36"/>
  <c r="Z3" i="36" s="1"/>
  <c r="AX3" i="45"/>
  <c r="AU3" i="45"/>
  <c r="AX3" i="40"/>
  <c r="AU3" i="40"/>
  <c r="X3" i="40"/>
  <c r="U3" i="40"/>
  <c r="AX3" i="33"/>
  <c r="AU3" i="33"/>
  <c r="AX3" i="34"/>
  <c r="AU3" i="34"/>
  <c r="X3" i="39"/>
  <c r="U3" i="39"/>
  <c r="AX3" i="30"/>
  <c r="AX3" i="38"/>
  <c r="AU3" i="38"/>
  <c r="AK3" i="40"/>
  <c r="AH3" i="40"/>
  <c r="X3" i="42"/>
  <c r="U3" i="42"/>
  <c r="AZ3" i="41"/>
  <c r="U3" i="33"/>
  <c r="AK3" i="43"/>
  <c r="AH3" i="43"/>
  <c r="AK3" i="38"/>
  <c r="AH3" i="38"/>
  <c r="AK3" i="34"/>
  <c r="AH3" i="34"/>
  <c r="X3" i="41"/>
  <c r="U3" i="41"/>
  <c r="AH3" i="30"/>
  <c r="AM3" i="30" s="1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N60" i="30"/>
  <c r="N61" i="30"/>
  <c r="N62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Q63" i="45"/>
  <c r="R63" i="45"/>
  <c r="Q64" i="45"/>
  <c r="R64" i="45"/>
  <c r="Q65" i="45"/>
  <c r="R65" i="45"/>
  <c r="Q66" i="45"/>
  <c r="R66" i="45"/>
  <c r="Q67" i="45"/>
  <c r="R67" i="45"/>
  <c r="Q68" i="45"/>
  <c r="R68" i="45"/>
  <c r="Q69" i="45"/>
  <c r="R69" i="45"/>
  <c r="Q70" i="45"/>
  <c r="R70" i="45"/>
  <c r="Q71" i="45"/>
  <c r="R71" i="45"/>
  <c r="Q72" i="45"/>
  <c r="R72" i="45"/>
  <c r="Q73" i="45"/>
  <c r="R73" i="45"/>
  <c r="Q74" i="45"/>
  <c r="R74" i="45"/>
  <c r="Q75" i="45"/>
  <c r="R75" i="45"/>
  <c r="Q76" i="45"/>
  <c r="R76" i="45"/>
  <c r="Q77" i="45"/>
  <c r="R77" i="45"/>
  <c r="Q78" i="45"/>
  <c r="R78" i="45"/>
  <c r="Q79" i="45"/>
  <c r="R79" i="45"/>
  <c r="Q80" i="45"/>
  <c r="R80" i="45"/>
  <c r="Q81" i="45"/>
  <c r="R81" i="45"/>
  <c r="Q82" i="45"/>
  <c r="R82" i="45"/>
  <c r="Q83" i="45"/>
  <c r="R83" i="45"/>
  <c r="Q84" i="45"/>
  <c r="R84" i="45"/>
  <c r="Q85" i="45"/>
  <c r="R85" i="45"/>
  <c r="Q86" i="45"/>
  <c r="R86" i="45"/>
  <c r="Q87" i="45"/>
  <c r="R87" i="45"/>
  <c r="Q88" i="45"/>
  <c r="R88" i="45"/>
  <c r="Q89" i="45"/>
  <c r="R89" i="45"/>
  <c r="Q90" i="45"/>
  <c r="R90" i="45"/>
  <c r="Q91" i="45"/>
  <c r="R91" i="45"/>
  <c r="Q92" i="45"/>
  <c r="R92" i="45"/>
  <c r="Q93" i="45"/>
  <c r="R93" i="45"/>
  <c r="Q94" i="45"/>
  <c r="R94" i="45"/>
  <c r="Q95" i="45"/>
  <c r="R95" i="45"/>
  <c r="Q96" i="45"/>
  <c r="R96" i="45"/>
  <c r="Q97" i="45"/>
  <c r="R97" i="45"/>
  <c r="Q98" i="45"/>
  <c r="R98" i="45"/>
  <c r="Q99" i="45"/>
  <c r="R99" i="45"/>
  <c r="Q100" i="45"/>
  <c r="R100" i="45"/>
  <c r="Q101" i="45"/>
  <c r="R101" i="45"/>
  <c r="Q102" i="45"/>
  <c r="R102" i="45"/>
  <c r="Q103" i="45"/>
  <c r="R103" i="45"/>
  <c r="Q104" i="45"/>
  <c r="R104" i="45"/>
  <c r="Q105" i="45"/>
  <c r="R105" i="45"/>
  <c r="Q106" i="45"/>
  <c r="R106" i="45"/>
  <c r="Q107" i="45"/>
  <c r="R107" i="45"/>
  <c r="Q108" i="45"/>
  <c r="R108" i="45"/>
  <c r="Q109" i="45"/>
  <c r="R109" i="45"/>
  <c r="Q110" i="45"/>
  <c r="R110" i="45"/>
  <c r="Q111" i="45"/>
  <c r="R111" i="45"/>
  <c r="Q112" i="45"/>
  <c r="R112" i="45"/>
  <c r="Q113" i="45"/>
  <c r="R113" i="45"/>
  <c r="Q114" i="45"/>
  <c r="R114" i="45"/>
  <c r="Q115" i="45"/>
  <c r="R115" i="45"/>
  <c r="Q116" i="45"/>
  <c r="R116" i="45"/>
  <c r="Q117" i="45"/>
  <c r="R117" i="45"/>
  <c r="Q118" i="45"/>
  <c r="R118" i="45"/>
  <c r="Q119" i="45"/>
  <c r="R119" i="45"/>
  <c r="Q120" i="45"/>
  <c r="R120" i="45"/>
  <c r="Q121" i="45"/>
  <c r="R121" i="45"/>
  <c r="Q122" i="45"/>
  <c r="R122" i="45"/>
  <c r="Q123" i="45"/>
  <c r="R123" i="45"/>
  <c r="Q124" i="45"/>
  <c r="R124" i="45"/>
  <c r="Q125" i="45"/>
  <c r="R125" i="45"/>
  <c r="Q126" i="45"/>
  <c r="R126" i="45"/>
  <c r="Q127" i="45"/>
  <c r="R127" i="45"/>
  <c r="Q128" i="45"/>
  <c r="R128" i="45"/>
  <c r="Q129" i="45"/>
  <c r="R129" i="45"/>
  <c r="Q63" i="44"/>
  <c r="R63" i="44"/>
  <c r="Q64" i="44"/>
  <c r="R64" i="44"/>
  <c r="Q65" i="44"/>
  <c r="R65" i="44"/>
  <c r="Q66" i="44"/>
  <c r="R66" i="44"/>
  <c r="Q67" i="44"/>
  <c r="R67" i="44"/>
  <c r="Q68" i="44"/>
  <c r="R68" i="44"/>
  <c r="Q69" i="44"/>
  <c r="R69" i="44"/>
  <c r="Q70" i="44"/>
  <c r="R70" i="44"/>
  <c r="Q71" i="44"/>
  <c r="R71" i="44"/>
  <c r="Q72" i="44"/>
  <c r="R72" i="44"/>
  <c r="Q73" i="44"/>
  <c r="R73" i="44"/>
  <c r="Q74" i="44"/>
  <c r="R74" i="44"/>
  <c r="Q75" i="44"/>
  <c r="R75" i="44"/>
  <c r="Q76" i="44"/>
  <c r="R76" i="44"/>
  <c r="Q77" i="44"/>
  <c r="R77" i="44"/>
  <c r="Q78" i="44"/>
  <c r="R78" i="44"/>
  <c r="Q79" i="44"/>
  <c r="R79" i="44"/>
  <c r="Q80" i="44"/>
  <c r="R80" i="44"/>
  <c r="Q81" i="44"/>
  <c r="R81" i="44"/>
  <c r="Q82" i="44"/>
  <c r="R82" i="44"/>
  <c r="Q83" i="44"/>
  <c r="R83" i="44"/>
  <c r="Q84" i="44"/>
  <c r="R84" i="44"/>
  <c r="Q85" i="44"/>
  <c r="R85" i="44"/>
  <c r="Q86" i="44"/>
  <c r="R86" i="44"/>
  <c r="Q87" i="44"/>
  <c r="R87" i="44"/>
  <c r="Q88" i="44"/>
  <c r="R88" i="44"/>
  <c r="Q89" i="44"/>
  <c r="R89" i="44"/>
  <c r="Q90" i="44"/>
  <c r="R90" i="44"/>
  <c r="Q91" i="44"/>
  <c r="R91" i="44"/>
  <c r="Q92" i="44"/>
  <c r="R92" i="44"/>
  <c r="Q93" i="44"/>
  <c r="R93" i="44"/>
  <c r="Q94" i="44"/>
  <c r="R94" i="44"/>
  <c r="Q95" i="44"/>
  <c r="R95" i="44"/>
  <c r="Q96" i="44"/>
  <c r="R96" i="44"/>
  <c r="Q97" i="44"/>
  <c r="R97" i="44"/>
  <c r="Q98" i="44"/>
  <c r="R98" i="44"/>
  <c r="Q99" i="44"/>
  <c r="R99" i="44"/>
  <c r="Q100" i="44"/>
  <c r="R100" i="44"/>
  <c r="Q101" i="44"/>
  <c r="R101" i="44"/>
  <c r="Q102" i="44"/>
  <c r="R102" i="44"/>
  <c r="Q103" i="44"/>
  <c r="R103" i="44"/>
  <c r="Q104" i="44"/>
  <c r="R104" i="44"/>
  <c r="Q105" i="44"/>
  <c r="R105" i="44"/>
  <c r="Q106" i="44"/>
  <c r="R106" i="44"/>
  <c r="Q107" i="44"/>
  <c r="R107" i="44"/>
  <c r="Q108" i="44"/>
  <c r="R108" i="44"/>
  <c r="Q109" i="44"/>
  <c r="R109" i="44"/>
  <c r="Q110" i="44"/>
  <c r="R110" i="44"/>
  <c r="Q111" i="44"/>
  <c r="R111" i="44"/>
  <c r="Q112" i="44"/>
  <c r="R112" i="44"/>
  <c r="Q113" i="44"/>
  <c r="R113" i="44"/>
  <c r="Q114" i="44"/>
  <c r="R114" i="44"/>
  <c r="Q115" i="44"/>
  <c r="R115" i="44"/>
  <c r="Q116" i="44"/>
  <c r="R116" i="44"/>
  <c r="Q117" i="44"/>
  <c r="R117" i="44"/>
  <c r="Q118" i="44"/>
  <c r="R118" i="44"/>
  <c r="Q119" i="44"/>
  <c r="R119" i="44"/>
  <c r="Q120" i="44"/>
  <c r="R120" i="44"/>
  <c r="Q121" i="44"/>
  <c r="R121" i="44"/>
  <c r="Q122" i="44"/>
  <c r="R122" i="44"/>
  <c r="Q123" i="44"/>
  <c r="R123" i="44"/>
  <c r="Q124" i="44"/>
  <c r="R124" i="44"/>
  <c r="Q125" i="44"/>
  <c r="R125" i="44"/>
  <c r="Q126" i="44"/>
  <c r="R126" i="44"/>
  <c r="Q127" i="44"/>
  <c r="R127" i="44"/>
  <c r="Q128" i="44"/>
  <c r="R128" i="44"/>
  <c r="Q129" i="44"/>
  <c r="R129" i="44"/>
  <c r="Q130" i="44"/>
  <c r="R130" i="44"/>
  <c r="Q131" i="44"/>
  <c r="R131" i="44"/>
  <c r="Q132" i="44"/>
  <c r="R132" i="44"/>
  <c r="Q133" i="44"/>
  <c r="R133" i="44"/>
  <c r="Q134" i="44"/>
  <c r="R134" i="44"/>
  <c r="Q135" i="44"/>
  <c r="R135" i="44"/>
  <c r="Q136" i="44"/>
  <c r="R136" i="44"/>
  <c r="Q137" i="44"/>
  <c r="R137" i="44"/>
  <c r="Q138" i="44"/>
  <c r="R138" i="44"/>
  <c r="Q139" i="44"/>
  <c r="R139" i="44"/>
  <c r="Q140" i="44"/>
  <c r="R140" i="44"/>
  <c r="Q141" i="44"/>
  <c r="R141" i="44"/>
  <c r="Q142" i="44"/>
  <c r="R142" i="44"/>
  <c r="Q143" i="44"/>
  <c r="R143" i="44"/>
  <c r="Q144" i="44"/>
  <c r="R144" i="44"/>
  <c r="Q145" i="44"/>
  <c r="R145" i="44"/>
  <c r="Q63" i="43"/>
  <c r="R63" i="43"/>
  <c r="Q64" i="43"/>
  <c r="R64" i="43"/>
  <c r="Q65" i="43"/>
  <c r="R65" i="43"/>
  <c r="Q66" i="43"/>
  <c r="R66" i="43"/>
  <c r="Q67" i="43"/>
  <c r="R67" i="43"/>
  <c r="Q68" i="43"/>
  <c r="R68" i="43"/>
  <c r="Q69" i="43"/>
  <c r="R69" i="43"/>
  <c r="Q70" i="43"/>
  <c r="R70" i="43"/>
  <c r="Q71" i="43"/>
  <c r="R71" i="43"/>
  <c r="Q72" i="43"/>
  <c r="R72" i="43"/>
  <c r="Q73" i="43"/>
  <c r="R73" i="43"/>
  <c r="Q74" i="43"/>
  <c r="R74" i="43"/>
  <c r="Q75" i="43"/>
  <c r="R75" i="43"/>
  <c r="Q76" i="43"/>
  <c r="R76" i="43"/>
  <c r="Q77" i="43"/>
  <c r="R77" i="43"/>
  <c r="Q78" i="43"/>
  <c r="R78" i="43"/>
  <c r="Q79" i="43"/>
  <c r="R79" i="43"/>
  <c r="Q80" i="43"/>
  <c r="R80" i="43"/>
  <c r="Q81" i="43"/>
  <c r="R81" i="43"/>
  <c r="Q82" i="43"/>
  <c r="R82" i="43"/>
  <c r="Q83" i="43"/>
  <c r="R83" i="43"/>
  <c r="Q84" i="43"/>
  <c r="R84" i="43"/>
  <c r="Q85" i="43"/>
  <c r="R85" i="43"/>
  <c r="Q86" i="43"/>
  <c r="R86" i="43"/>
  <c r="Q87" i="43"/>
  <c r="R87" i="43"/>
  <c r="Q88" i="43"/>
  <c r="R88" i="43"/>
  <c r="Q89" i="43"/>
  <c r="R89" i="43"/>
  <c r="Q90" i="43"/>
  <c r="R90" i="43"/>
  <c r="Q91" i="43"/>
  <c r="R91" i="43"/>
  <c r="Q92" i="43"/>
  <c r="R92" i="43"/>
  <c r="Q93" i="43"/>
  <c r="R93" i="43"/>
  <c r="Q94" i="43"/>
  <c r="R94" i="43"/>
  <c r="Q95" i="43"/>
  <c r="R95" i="43"/>
  <c r="Q96" i="43"/>
  <c r="R96" i="43"/>
  <c r="Q63" i="42"/>
  <c r="R63" i="42"/>
  <c r="Q64" i="42"/>
  <c r="R64" i="42"/>
  <c r="Q65" i="42"/>
  <c r="R65" i="42"/>
  <c r="Q66" i="42"/>
  <c r="R66" i="42"/>
  <c r="Q67" i="42"/>
  <c r="R67" i="42"/>
  <c r="Q68" i="42"/>
  <c r="R68" i="42"/>
  <c r="Q69" i="42"/>
  <c r="R69" i="42"/>
  <c r="Q70" i="42"/>
  <c r="R70" i="42"/>
  <c r="Q71" i="42"/>
  <c r="R71" i="42"/>
  <c r="Q72" i="42"/>
  <c r="R72" i="42"/>
  <c r="Q73" i="42"/>
  <c r="R73" i="42"/>
  <c r="Q74" i="42"/>
  <c r="R74" i="42"/>
  <c r="Q75" i="42"/>
  <c r="R75" i="42"/>
  <c r="Q76" i="42"/>
  <c r="R76" i="42"/>
  <c r="Q77" i="42"/>
  <c r="R77" i="42"/>
  <c r="Q78" i="42"/>
  <c r="R78" i="42"/>
  <c r="Q79" i="42"/>
  <c r="R79" i="42"/>
  <c r="Q80" i="42"/>
  <c r="R80" i="42"/>
  <c r="Q81" i="42"/>
  <c r="R81" i="42"/>
  <c r="Q82" i="42"/>
  <c r="R82" i="42"/>
  <c r="Q83" i="42"/>
  <c r="R83" i="42"/>
  <c r="Q84" i="42"/>
  <c r="R84" i="42"/>
  <c r="Q85" i="42"/>
  <c r="R85" i="42"/>
  <c r="Q86" i="42"/>
  <c r="R86" i="42"/>
  <c r="Q87" i="42"/>
  <c r="R87" i="42"/>
  <c r="Q88" i="42"/>
  <c r="R88" i="42"/>
  <c r="Q89" i="42"/>
  <c r="R89" i="42"/>
  <c r="Q90" i="42"/>
  <c r="R90" i="42"/>
  <c r="Q91" i="42"/>
  <c r="R91" i="42"/>
  <c r="Q92" i="42"/>
  <c r="R92" i="42"/>
  <c r="Q93" i="42"/>
  <c r="R93" i="42"/>
  <c r="Q94" i="42"/>
  <c r="R94" i="42"/>
  <c r="Q95" i="42"/>
  <c r="R95" i="42"/>
  <c r="Q96" i="42"/>
  <c r="R96" i="42"/>
  <c r="Q97" i="42"/>
  <c r="R97" i="42"/>
  <c r="Q98" i="42"/>
  <c r="R98" i="42"/>
  <c r="Q99" i="42"/>
  <c r="R99" i="42"/>
  <c r="Q100" i="42"/>
  <c r="R100" i="42"/>
  <c r="Q101" i="42"/>
  <c r="R101" i="42"/>
  <c r="Q102" i="42"/>
  <c r="R102" i="42"/>
  <c r="Q103" i="42"/>
  <c r="R103" i="42"/>
  <c r="Q104" i="42"/>
  <c r="R104" i="42"/>
  <c r="Q105" i="42"/>
  <c r="R105" i="42"/>
  <c r="Q106" i="42"/>
  <c r="R106" i="42"/>
  <c r="Q107" i="42"/>
  <c r="R107" i="42"/>
  <c r="Q108" i="42"/>
  <c r="R108" i="42"/>
  <c r="Q109" i="42"/>
  <c r="R109" i="42"/>
  <c r="Q110" i="42"/>
  <c r="R110" i="42"/>
  <c r="Q111" i="42"/>
  <c r="R111" i="42"/>
  <c r="Q112" i="42"/>
  <c r="R112" i="42"/>
  <c r="Q113" i="42"/>
  <c r="R113" i="42"/>
  <c r="Q114" i="42"/>
  <c r="R114" i="42"/>
  <c r="Q115" i="42"/>
  <c r="R115" i="42"/>
  <c r="Q116" i="42"/>
  <c r="R116" i="42"/>
  <c r="Q117" i="42"/>
  <c r="R117" i="42"/>
  <c r="Q118" i="42"/>
  <c r="R118" i="42"/>
  <c r="Q119" i="42"/>
  <c r="R119" i="42"/>
  <c r="Q120" i="42"/>
  <c r="R120" i="42"/>
  <c r="Q121" i="42"/>
  <c r="R121" i="42"/>
  <c r="Q122" i="42"/>
  <c r="R122" i="42"/>
  <c r="Q123" i="42"/>
  <c r="R123" i="42"/>
  <c r="Q124" i="42"/>
  <c r="R124" i="42"/>
  <c r="Q125" i="42"/>
  <c r="R125" i="42"/>
  <c r="Q126" i="42"/>
  <c r="R126" i="42"/>
  <c r="Q127" i="42"/>
  <c r="R127" i="42"/>
  <c r="Q128" i="42"/>
  <c r="R128" i="42"/>
  <c r="Q129" i="42"/>
  <c r="R129" i="42"/>
  <c r="Q130" i="42"/>
  <c r="R130" i="42"/>
  <c r="Q131" i="42"/>
  <c r="R131" i="42"/>
  <c r="Q132" i="42"/>
  <c r="R132" i="42"/>
  <c r="Q133" i="42"/>
  <c r="R133" i="42"/>
  <c r="Q134" i="42"/>
  <c r="R134" i="42"/>
  <c r="Q135" i="42"/>
  <c r="R135" i="42"/>
  <c r="Q136" i="42"/>
  <c r="R136" i="42"/>
  <c r="Q137" i="42"/>
  <c r="R137" i="42"/>
  <c r="Q138" i="42"/>
  <c r="R138" i="42"/>
  <c r="Q139" i="42"/>
  <c r="R139" i="42"/>
  <c r="Q140" i="42"/>
  <c r="R140" i="42"/>
  <c r="Q141" i="42"/>
  <c r="R141" i="42"/>
  <c r="Q142" i="42"/>
  <c r="R142" i="42"/>
  <c r="Q143" i="42"/>
  <c r="R143" i="42"/>
  <c r="Q144" i="42"/>
  <c r="R144" i="42"/>
  <c r="Q145" i="42"/>
  <c r="R145" i="42"/>
  <c r="Q146" i="42"/>
  <c r="R146" i="42"/>
  <c r="Q147" i="42"/>
  <c r="R147" i="42"/>
  <c r="Q148" i="42"/>
  <c r="R148" i="42"/>
  <c r="Q149" i="42"/>
  <c r="R149" i="42"/>
  <c r="Q150" i="42"/>
  <c r="R150" i="42"/>
  <c r="Q151" i="42"/>
  <c r="R151" i="42"/>
  <c r="Q152" i="42"/>
  <c r="R152" i="42"/>
  <c r="Q153" i="42"/>
  <c r="R153" i="42"/>
  <c r="Q154" i="42"/>
  <c r="R154" i="42"/>
  <c r="Q155" i="42"/>
  <c r="R155" i="42"/>
  <c r="Q156" i="42"/>
  <c r="R156" i="42"/>
  <c r="Q157" i="42"/>
  <c r="R157" i="42"/>
  <c r="Q158" i="42"/>
  <c r="R158" i="42"/>
  <c r="Q159" i="42"/>
  <c r="R159" i="42"/>
  <c r="Q160" i="42"/>
  <c r="R160" i="42"/>
  <c r="Q161" i="42"/>
  <c r="R161" i="42"/>
  <c r="Q162" i="42"/>
  <c r="R162" i="42"/>
  <c r="Q163" i="42"/>
  <c r="R163" i="42"/>
  <c r="Q164" i="42"/>
  <c r="R164" i="42"/>
  <c r="Q165" i="42"/>
  <c r="R165" i="42"/>
  <c r="Q166" i="42"/>
  <c r="R166" i="42"/>
  <c r="Q167" i="42"/>
  <c r="R167" i="42"/>
  <c r="Q168" i="42"/>
  <c r="R168" i="42"/>
  <c r="Q169" i="42"/>
  <c r="R169" i="42"/>
  <c r="Q170" i="42"/>
  <c r="R170" i="42"/>
  <c r="Q171" i="42"/>
  <c r="R171" i="42"/>
  <c r="Q172" i="42"/>
  <c r="R172" i="42"/>
  <c r="Q173" i="42"/>
  <c r="R173" i="42"/>
  <c r="Q174" i="42"/>
  <c r="R174" i="42"/>
  <c r="Q175" i="42"/>
  <c r="R175" i="42"/>
  <c r="Q176" i="42"/>
  <c r="R176" i="42"/>
  <c r="Q177" i="42"/>
  <c r="R177" i="42"/>
  <c r="Q178" i="42"/>
  <c r="R178" i="42"/>
  <c r="Q179" i="42"/>
  <c r="R179" i="42"/>
  <c r="Q180" i="42"/>
  <c r="R180" i="42"/>
  <c r="Q181" i="42"/>
  <c r="R181" i="42"/>
  <c r="Q182" i="42"/>
  <c r="R182" i="42"/>
  <c r="Q183" i="42"/>
  <c r="R183" i="42"/>
  <c r="Q184" i="42"/>
  <c r="R184" i="42"/>
  <c r="Q185" i="42"/>
  <c r="R185" i="42"/>
  <c r="Q186" i="42"/>
  <c r="R186" i="42"/>
  <c r="Q187" i="42"/>
  <c r="R187" i="42"/>
  <c r="Q188" i="42"/>
  <c r="R188" i="42"/>
  <c r="Q189" i="42"/>
  <c r="R189" i="42"/>
  <c r="Q190" i="42"/>
  <c r="R190" i="42"/>
  <c r="Q191" i="42"/>
  <c r="R191" i="42"/>
  <c r="Q192" i="42"/>
  <c r="R192" i="42"/>
  <c r="Q193" i="42"/>
  <c r="R193" i="42"/>
  <c r="Q194" i="42"/>
  <c r="R194" i="42"/>
  <c r="Q195" i="42"/>
  <c r="R195" i="42"/>
  <c r="Q196" i="42"/>
  <c r="R196" i="42"/>
  <c r="Q197" i="42"/>
  <c r="R197" i="42"/>
  <c r="Q198" i="42"/>
  <c r="R198" i="42"/>
  <c r="Q199" i="42"/>
  <c r="R199" i="42"/>
  <c r="Q200" i="42"/>
  <c r="R200" i="42"/>
  <c r="Q201" i="42"/>
  <c r="R201" i="42"/>
  <c r="Q202" i="42"/>
  <c r="R202" i="42"/>
  <c r="Q203" i="42"/>
  <c r="R203" i="42"/>
  <c r="Q204" i="42"/>
  <c r="R204" i="42"/>
  <c r="Q205" i="42"/>
  <c r="R205" i="42"/>
  <c r="Q206" i="42"/>
  <c r="R206" i="42"/>
  <c r="Q207" i="42"/>
  <c r="R207" i="42"/>
  <c r="Q208" i="42"/>
  <c r="R208" i="42"/>
  <c r="Q209" i="42"/>
  <c r="R209" i="42"/>
  <c r="Q210" i="42"/>
  <c r="R210" i="42"/>
  <c r="Q211" i="42"/>
  <c r="R211" i="42"/>
  <c r="Q212" i="42"/>
  <c r="R212" i="42"/>
  <c r="Q213" i="42"/>
  <c r="R213" i="42"/>
  <c r="Q214" i="42"/>
  <c r="R214" i="42"/>
  <c r="Q215" i="42"/>
  <c r="R215" i="42"/>
  <c r="Q216" i="42"/>
  <c r="R216" i="42"/>
  <c r="Q217" i="42"/>
  <c r="R217" i="42"/>
  <c r="Q218" i="42"/>
  <c r="R218" i="42"/>
  <c r="Q219" i="42"/>
  <c r="R219" i="42"/>
  <c r="Q220" i="42"/>
  <c r="R220" i="42"/>
  <c r="Q221" i="42"/>
  <c r="R221" i="42"/>
  <c r="Q222" i="42"/>
  <c r="R222" i="42"/>
  <c r="Q223" i="42"/>
  <c r="R223" i="42"/>
  <c r="Q224" i="42"/>
  <c r="R224" i="42"/>
  <c r="Q225" i="42"/>
  <c r="R225" i="42"/>
  <c r="Q226" i="42"/>
  <c r="R226" i="42"/>
  <c r="Q227" i="42"/>
  <c r="R227" i="42"/>
  <c r="Q228" i="42"/>
  <c r="R228" i="42"/>
  <c r="Q229" i="42"/>
  <c r="R229" i="42"/>
  <c r="Q230" i="42"/>
  <c r="R230" i="42"/>
  <c r="Q231" i="42"/>
  <c r="R231" i="42"/>
  <c r="Q232" i="42"/>
  <c r="R232" i="42"/>
  <c r="Q233" i="42"/>
  <c r="R233" i="42"/>
  <c r="Q234" i="42"/>
  <c r="R234" i="42"/>
  <c r="Q235" i="42"/>
  <c r="R235" i="42"/>
  <c r="Q236" i="42"/>
  <c r="R236" i="42"/>
  <c r="Q237" i="42"/>
  <c r="R237" i="42"/>
  <c r="Q238" i="42"/>
  <c r="R238" i="42"/>
  <c r="Q239" i="42"/>
  <c r="R239" i="42"/>
  <c r="Q240" i="42"/>
  <c r="R240" i="42"/>
  <c r="Q241" i="42"/>
  <c r="R241" i="42"/>
  <c r="Q242" i="42"/>
  <c r="R242" i="42"/>
  <c r="Q243" i="42"/>
  <c r="R243" i="42"/>
  <c r="Q244" i="42"/>
  <c r="R244" i="42"/>
  <c r="Q245" i="42"/>
  <c r="R245" i="42"/>
  <c r="Q246" i="42"/>
  <c r="R246" i="42"/>
  <c r="Q247" i="42"/>
  <c r="R247" i="42"/>
  <c r="Q248" i="42"/>
  <c r="R248" i="42"/>
  <c r="Q249" i="42"/>
  <c r="R249" i="42"/>
  <c r="Q250" i="42"/>
  <c r="R250" i="42"/>
  <c r="Q251" i="42"/>
  <c r="R251" i="42"/>
  <c r="Q252" i="42"/>
  <c r="R252" i="42"/>
  <c r="Q253" i="42"/>
  <c r="R253" i="42"/>
  <c r="Q254" i="42"/>
  <c r="R254" i="42"/>
  <c r="Q255" i="42"/>
  <c r="R255" i="42"/>
  <c r="Q256" i="42"/>
  <c r="R256" i="42"/>
  <c r="Q257" i="42"/>
  <c r="R257" i="42"/>
  <c r="Q258" i="42"/>
  <c r="R258" i="42"/>
  <c r="Q259" i="42"/>
  <c r="R259" i="42"/>
  <c r="Q260" i="42"/>
  <c r="R260" i="42"/>
  <c r="Q261" i="42"/>
  <c r="R261" i="42"/>
  <c r="Q262" i="42"/>
  <c r="R262" i="42"/>
  <c r="Q263" i="42"/>
  <c r="R263" i="42"/>
  <c r="Q264" i="42"/>
  <c r="R264" i="42"/>
  <c r="Q265" i="42"/>
  <c r="R265" i="42"/>
  <c r="Q266" i="42"/>
  <c r="R266" i="42"/>
  <c r="Q267" i="42"/>
  <c r="R267" i="42"/>
  <c r="Q268" i="42"/>
  <c r="R268" i="42"/>
  <c r="Q269" i="42"/>
  <c r="R269" i="42"/>
  <c r="Q270" i="42"/>
  <c r="R270" i="42"/>
  <c r="Q271" i="42"/>
  <c r="R271" i="42"/>
  <c r="Q272" i="42"/>
  <c r="R272" i="42"/>
  <c r="Q273" i="42"/>
  <c r="R273" i="42"/>
  <c r="Q274" i="42"/>
  <c r="R274" i="42"/>
  <c r="Q275" i="42"/>
  <c r="R275" i="42"/>
  <c r="Q276" i="42"/>
  <c r="R276" i="42"/>
  <c r="Q63" i="41"/>
  <c r="R63" i="41"/>
  <c r="Q64" i="41"/>
  <c r="R64" i="41"/>
  <c r="Q65" i="41"/>
  <c r="R65" i="41"/>
  <c r="Q66" i="41"/>
  <c r="R66" i="41"/>
  <c r="Q67" i="41"/>
  <c r="R67" i="41"/>
  <c r="Q68" i="41"/>
  <c r="R68" i="41"/>
  <c r="Q69" i="41"/>
  <c r="R69" i="41"/>
  <c r="Q70" i="41"/>
  <c r="R70" i="41"/>
  <c r="Q71" i="41"/>
  <c r="R71" i="41"/>
  <c r="Q72" i="41"/>
  <c r="R72" i="41"/>
  <c r="Q73" i="41"/>
  <c r="R73" i="41"/>
  <c r="Q74" i="41"/>
  <c r="R74" i="41"/>
  <c r="Q75" i="41"/>
  <c r="R75" i="41"/>
  <c r="Q76" i="41"/>
  <c r="R76" i="41"/>
  <c r="Q77" i="41"/>
  <c r="R77" i="41"/>
  <c r="Q78" i="41"/>
  <c r="R78" i="41"/>
  <c r="Q79" i="41"/>
  <c r="R79" i="41"/>
  <c r="Q80" i="41"/>
  <c r="R80" i="41"/>
  <c r="Q81" i="41"/>
  <c r="R81" i="41"/>
  <c r="Q82" i="41"/>
  <c r="R82" i="41"/>
  <c r="Q83" i="41"/>
  <c r="R83" i="41"/>
  <c r="Q84" i="41"/>
  <c r="R84" i="41"/>
  <c r="Q85" i="41"/>
  <c r="R85" i="41"/>
  <c r="Q86" i="41"/>
  <c r="R86" i="41"/>
  <c r="Q87" i="41"/>
  <c r="R87" i="41"/>
  <c r="Q88" i="41"/>
  <c r="R88" i="41"/>
  <c r="Q89" i="41"/>
  <c r="R89" i="41"/>
  <c r="Q90" i="41"/>
  <c r="R90" i="41"/>
  <c r="Q91" i="41"/>
  <c r="R91" i="41"/>
  <c r="Q92" i="41"/>
  <c r="R92" i="41"/>
  <c r="Q93" i="41"/>
  <c r="R93" i="41"/>
  <c r="Q94" i="41"/>
  <c r="R94" i="41"/>
  <c r="Q95" i="41"/>
  <c r="R95" i="41"/>
  <c r="Q96" i="41"/>
  <c r="R96" i="41"/>
  <c r="Q97" i="41"/>
  <c r="R97" i="41"/>
  <c r="Q98" i="41"/>
  <c r="R98" i="41"/>
  <c r="Q99" i="41"/>
  <c r="R99" i="41"/>
  <c r="Q100" i="41"/>
  <c r="R100" i="41"/>
  <c r="Q101" i="41"/>
  <c r="R101" i="41"/>
  <c r="Q102" i="41"/>
  <c r="R102" i="41"/>
  <c r="Q103" i="41"/>
  <c r="R103" i="41"/>
  <c r="Q104" i="41"/>
  <c r="R104" i="41"/>
  <c r="Q105" i="41"/>
  <c r="R105" i="41"/>
  <c r="Q63" i="40"/>
  <c r="R63" i="40"/>
  <c r="Q64" i="40"/>
  <c r="R64" i="40"/>
  <c r="Q65" i="40"/>
  <c r="R65" i="40"/>
  <c r="Q66" i="40"/>
  <c r="R66" i="40"/>
  <c r="Q67" i="40"/>
  <c r="R67" i="40"/>
  <c r="Q68" i="40"/>
  <c r="R68" i="40"/>
  <c r="Q69" i="40"/>
  <c r="R69" i="40"/>
  <c r="Q70" i="40"/>
  <c r="R70" i="40"/>
  <c r="Q71" i="40"/>
  <c r="R71" i="40"/>
  <c r="Q72" i="40"/>
  <c r="R72" i="40"/>
  <c r="Q73" i="40"/>
  <c r="R73" i="40"/>
  <c r="Q74" i="40"/>
  <c r="R74" i="40"/>
  <c r="Q75" i="40"/>
  <c r="R75" i="40"/>
  <c r="Q76" i="40"/>
  <c r="R76" i="40"/>
  <c r="Q77" i="40"/>
  <c r="R77" i="40"/>
  <c r="Q78" i="40"/>
  <c r="R78" i="40"/>
  <c r="Q79" i="40"/>
  <c r="R79" i="40"/>
  <c r="Q80" i="40"/>
  <c r="R80" i="40"/>
  <c r="Q81" i="40"/>
  <c r="R81" i="40"/>
  <c r="Q82" i="40"/>
  <c r="R82" i="40"/>
  <c r="Q83" i="40"/>
  <c r="R83" i="40"/>
  <c r="Q84" i="40"/>
  <c r="R84" i="40"/>
  <c r="Q85" i="40"/>
  <c r="R85" i="40"/>
  <c r="Q86" i="40"/>
  <c r="R86" i="40"/>
  <c r="Q87" i="40"/>
  <c r="R87" i="40"/>
  <c r="Q88" i="40"/>
  <c r="R88" i="40"/>
  <c r="Q89" i="40"/>
  <c r="R89" i="40"/>
  <c r="Q90" i="40"/>
  <c r="R90" i="40"/>
  <c r="Q91" i="40"/>
  <c r="R91" i="40"/>
  <c r="Q92" i="40"/>
  <c r="R92" i="40"/>
  <c r="Q93" i="40"/>
  <c r="R93" i="40"/>
  <c r="Q94" i="40"/>
  <c r="R94" i="40"/>
  <c r="Q95" i="40"/>
  <c r="R95" i="40"/>
  <c r="Q96" i="40"/>
  <c r="R96" i="40"/>
  <c r="Q97" i="40"/>
  <c r="R97" i="40"/>
  <c r="Q98" i="40"/>
  <c r="R98" i="40"/>
  <c r="Q99" i="40"/>
  <c r="R99" i="40"/>
  <c r="Q100" i="40"/>
  <c r="R100" i="40"/>
  <c r="Q101" i="40"/>
  <c r="R101" i="40"/>
  <c r="Q102" i="40"/>
  <c r="R102" i="40"/>
  <c r="Q103" i="40"/>
  <c r="R103" i="40"/>
  <c r="Q104" i="40"/>
  <c r="R104" i="40"/>
  <c r="Q105" i="40"/>
  <c r="R105" i="40"/>
  <c r="Q106" i="40"/>
  <c r="R106" i="40"/>
  <c r="Q107" i="40"/>
  <c r="R107" i="40"/>
  <c r="Q108" i="40"/>
  <c r="R108" i="40"/>
  <c r="Q109" i="40"/>
  <c r="R109" i="40"/>
  <c r="Q110" i="40"/>
  <c r="R110" i="40"/>
  <c r="Q111" i="40"/>
  <c r="R111" i="40"/>
  <c r="Q112" i="40"/>
  <c r="R112" i="40"/>
  <c r="Q113" i="40"/>
  <c r="R113" i="40"/>
  <c r="Q114" i="40"/>
  <c r="R114" i="40"/>
  <c r="Q115" i="40"/>
  <c r="R115" i="40"/>
  <c r="Q116" i="40"/>
  <c r="R116" i="40"/>
  <c r="Q117" i="40"/>
  <c r="R117" i="40"/>
  <c r="Q118" i="40"/>
  <c r="R118" i="40"/>
  <c r="Q119" i="40"/>
  <c r="R119" i="40"/>
  <c r="Q120" i="40"/>
  <c r="R120" i="40"/>
  <c r="Q121" i="40"/>
  <c r="R121" i="40"/>
  <c r="Q122" i="40"/>
  <c r="R122" i="40"/>
  <c r="Q123" i="40"/>
  <c r="R123" i="40"/>
  <c r="Q124" i="40"/>
  <c r="R124" i="40"/>
  <c r="Q125" i="40"/>
  <c r="R125" i="40"/>
  <c r="Q126" i="40"/>
  <c r="R126" i="40"/>
  <c r="Q127" i="40"/>
  <c r="R127" i="40"/>
  <c r="Q128" i="40"/>
  <c r="R128" i="40"/>
  <c r="Q129" i="40"/>
  <c r="R129" i="40"/>
  <c r="Q130" i="40"/>
  <c r="R130" i="40"/>
  <c r="Q131" i="40"/>
  <c r="R131" i="40"/>
  <c r="Q132" i="40"/>
  <c r="R132" i="40"/>
  <c r="Q133" i="40"/>
  <c r="R133" i="40"/>
  <c r="Q134" i="40"/>
  <c r="R134" i="40"/>
  <c r="Q135" i="40"/>
  <c r="R135" i="40"/>
  <c r="Q136" i="40"/>
  <c r="R136" i="40"/>
  <c r="Q137" i="40"/>
  <c r="R137" i="40"/>
  <c r="Q138" i="40"/>
  <c r="R138" i="40"/>
  <c r="Q139" i="40"/>
  <c r="R139" i="40"/>
  <c r="Q140" i="40"/>
  <c r="R140" i="40"/>
  <c r="Q141" i="40"/>
  <c r="R141" i="40"/>
  <c r="Q63" i="39"/>
  <c r="R63" i="39"/>
  <c r="Q64" i="39"/>
  <c r="R64" i="39"/>
  <c r="Q65" i="39"/>
  <c r="R65" i="39"/>
  <c r="Q66" i="39"/>
  <c r="R66" i="39"/>
  <c r="Q67" i="39"/>
  <c r="R67" i="39"/>
  <c r="Q68" i="39"/>
  <c r="R68" i="39"/>
  <c r="Q69" i="39"/>
  <c r="R69" i="39"/>
  <c r="Q70" i="39"/>
  <c r="R70" i="39"/>
  <c r="Q71" i="39"/>
  <c r="R71" i="39"/>
  <c r="Q72" i="39"/>
  <c r="R72" i="39"/>
  <c r="Q73" i="39"/>
  <c r="R73" i="39"/>
  <c r="Q74" i="39"/>
  <c r="R74" i="39"/>
  <c r="Q75" i="39"/>
  <c r="R75" i="39"/>
  <c r="Q76" i="39"/>
  <c r="R76" i="39"/>
  <c r="Q77" i="39"/>
  <c r="R77" i="39"/>
  <c r="Q78" i="39"/>
  <c r="R78" i="39"/>
  <c r="Q79" i="39"/>
  <c r="R79" i="39"/>
  <c r="Q80" i="39"/>
  <c r="R80" i="39"/>
  <c r="Q81" i="39"/>
  <c r="R81" i="39"/>
  <c r="Q82" i="39"/>
  <c r="R82" i="39"/>
  <c r="Q83" i="39"/>
  <c r="R83" i="39"/>
  <c r="Q84" i="39"/>
  <c r="R84" i="39"/>
  <c r="Q85" i="39"/>
  <c r="R85" i="39"/>
  <c r="Q86" i="39"/>
  <c r="R86" i="39"/>
  <c r="Q87" i="39"/>
  <c r="R87" i="39"/>
  <c r="Q88" i="39"/>
  <c r="R88" i="39"/>
  <c r="Q89" i="39"/>
  <c r="R89" i="39"/>
  <c r="Q90" i="39"/>
  <c r="R90" i="39"/>
  <c r="Q91" i="39"/>
  <c r="R91" i="39"/>
  <c r="Q92" i="39"/>
  <c r="R92" i="39"/>
  <c r="Q93" i="39"/>
  <c r="R93" i="39"/>
  <c r="Q94" i="39"/>
  <c r="R94" i="39"/>
  <c r="Q95" i="39"/>
  <c r="R95" i="39"/>
  <c r="Q96" i="39"/>
  <c r="R96" i="39"/>
  <c r="Q97" i="39"/>
  <c r="R97" i="39"/>
  <c r="Q98" i="39"/>
  <c r="R98" i="39"/>
  <c r="Q99" i="39"/>
  <c r="R99" i="39"/>
  <c r="Q100" i="39"/>
  <c r="R100" i="39"/>
  <c r="Q101" i="39"/>
  <c r="R101" i="39"/>
  <c r="Q102" i="39"/>
  <c r="R102" i="39"/>
  <c r="Q103" i="39"/>
  <c r="R103" i="39"/>
  <c r="Q104" i="39"/>
  <c r="R104" i="39"/>
  <c r="Q105" i="39"/>
  <c r="R105" i="39"/>
  <c r="Q106" i="39"/>
  <c r="R106" i="39"/>
  <c r="Q107" i="39"/>
  <c r="R107" i="39"/>
  <c r="Q108" i="39"/>
  <c r="R108" i="39"/>
  <c r="Q109" i="39"/>
  <c r="R109" i="39"/>
  <c r="Q110" i="39"/>
  <c r="R110" i="39"/>
  <c r="Q111" i="39"/>
  <c r="R111" i="39"/>
  <c r="Q112" i="39"/>
  <c r="R112" i="39"/>
  <c r="Q113" i="39"/>
  <c r="R113" i="39"/>
  <c r="Q114" i="39"/>
  <c r="R114" i="39"/>
  <c r="Q115" i="39"/>
  <c r="R115" i="39"/>
  <c r="Q116" i="39"/>
  <c r="R116" i="39"/>
  <c r="Q117" i="39"/>
  <c r="R117" i="39"/>
  <c r="Q118" i="39"/>
  <c r="R118" i="39"/>
  <c r="Q119" i="39"/>
  <c r="R119" i="39"/>
  <c r="Q120" i="39"/>
  <c r="R120" i="39"/>
  <c r="Q121" i="39"/>
  <c r="R121" i="39"/>
  <c r="Q122" i="39"/>
  <c r="R122" i="39"/>
  <c r="Q123" i="39"/>
  <c r="R123" i="39"/>
  <c r="Q124" i="39"/>
  <c r="R124" i="39"/>
  <c r="Q125" i="39"/>
  <c r="R125" i="39"/>
  <c r="Q126" i="39"/>
  <c r="R126" i="39"/>
  <c r="Q127" i="39"/>
  <c r="R127" i="39"/>
  <c r="Q128" i="39"/>
  <c r="R128" i="39"/>
  <c r="Q129" i="39"/>
  <c r="R129" i="39"/>
  <c r="Q130" i="39"/>
  <c r="R130" i="39"/>
  <c r="Q131" i="39"/>
  <c r="R131" i="39"/>
  <c r="Q132" i="39"/>
  <c r="R132" i="39"/>
  <c r="Q133" i="39"/>
  <c r="R133" i="39"/>
  <c r="Q134" i="39"/>
  <c r="R134" i="39"/>
  <c r="Q135" i="39"/>
  <c r="R135" i="39"/>
  <c r="Q136" i="39"/>
  <c r="R136" i="39"/>
  <c r="Q137" i="39"/>
  <c r="R137" i="39"/>
  <c r="Q138" i="39"/>
  <c r="R138" i="39"/>
  <c r="Q139" i="39"/>
  <c r="R139" i="39"/>
  <c r="Q140" i="39"/>
  <c r="R140" i="39"/>
  <c r="Q141" i="39"/>
  <c r="R141" i="39"/>
  <c r="Q142" i="39"/>
  <c r="R142" i="39"/>
  <c r="Q143" i="39"/>
  <c r="R143" i="39"/>
  <c r="Q144" i="39"/>
  <c r="R144" i="39"/>
  <c r="Q145" i="39"/>
  <c r="R145" i="39"/>
  <c r="Q146" i="39"/>
  <c r="R146" i="39"/>
  <c r="Q147" i="39"/>
  <c r="R147" i="39"/>
  <c r="Q148" i="39"/>
  <c r="R148" i="39"/>
  <c r="Q149" i="39"/>
  <c r="R149" i="39"/>
  <c r="Q150" i="39"/>
  <c r="R150" i="39"/>
  <c r="Q151" i="39"/>
  <c r="R151" i="39"/>
  <c r="Q152" i="39"/>
  <c r="R152" i="39"/>
  <c r="Q153" i="39"/>
  <c r="R153" i="39"/>
  <c r="Q154" i="39"/>
  <c r="R154" i="39"/>
  <c r="Q155" i="39"/>
  <c r="R155" i="39"/>
  <c r="Q63" i="38"/>
  <c r="R63" i="38"/>
  <c r="Q64" i="38"/>
  <c r="R64" i="38"/>
  <c r="Q65" i="38"/>
  <c r="R65" i="38"/>
  <c r="Q66" i="38"/>
  <c r="R66" i="38"/>
  <c r="Q67" i="38"/>
  <c r="R67" i="38"/>
  <c r="Q68" i="38"/>
  <c r="R68" i="38"/>
  <c r="Q69" i="38"/>
  <c r="R69" i="38"/>
  <c r="Q70" i="38"/>
  <c r="R70" i="38"/>
  <c r="Q71" i="38"/>
  <c r="R71" i="38"/>
  <c r="Q72" i="38"/>
  <c r="R72" i="38"/>
  <c r="Q73" i="38"/>
  <c r="R73" i="38"/>
  <c r="Q74" i="38"/>
  <c r="R74" i="38"/>
  <c r="Q75" i="38"/>
  <c r="R75" i="38"/>
  <c r="Q76" i="38"/>
  <c r="R76" i="38"/>
  <c r="Q77" i="38"/>
  <c r="R77" i="38"/>
  <c r="Q78" i="38"/>
  <c r="R78" i="38"/>
  <c r="Q79" i="38"/>
  <c r="R79" i="38"/>
  <c r="Q80" i="38"/>
  <c r="R80" i="38"/>
  <c r="Q81" i="38"/>
  <c r="R81" i="38"/>
  <c r="Q82" i="38"/>
  <c r="R82" i="38"/>
  <c r="Q83" i="38"/>
  <c r="R83" i="38"/>
  <c r="Q84" i="38"/>
  <c r="R84" i="38"/>
  <c r="Q85" i="38"/>
  <c r="R85" i="38"/>
  <c r="Q86" i="38"/>
  <c r="R86" i="38"/>
  <c r="Q87" i="38"/>
  <c r="R87" i="38"/>
  <c r="Q88" i="38"/>
  <c r="R88" i="38"/>
  <c r="Q89" i="38"/>
  <c r="R89" i="38"/>
  <c r="Q90" i="38"/>
  <c r="R90" i="38"/>
  <c r="Q91" i="38"/>
  <c r="R91" i="38"/>
  <c r="Q92" i="38"/>
  <c r="R92" i="38"/>
  <c r="Q93" i="38"/>
  <c r="R93" i="38"/>
  <c r="Q94" i="38"/>
  <c r="R94" i="38"/>
  <c r="Q95" i="38"/>
  <c r="R95" i="38"/>
  <c r="Q96" i="38"/>
  <c r="R96" i="38"/>
  <c r="Q97" i="38"/>
  <c r="R97" i="38"/>
  <c r="Q98" i="38"/>
  <c r="R98" i="38"/>
  <c r="Q99" i="38"/>
  <c r="R99" i="38"/>
  <c r="Q100" i="38"/>
  <c r="R100" i="38"/>
  <c r="Q101" i="38"/>
  <c r="R101" i="38"/>
  <c r="Q102" i="38"/>
  <c r="R102" i="38"/>
  <c r="Q103" i="38"/>
  <c r="R103" i="38"/>
  <c r="Q104" i="38"/>
  <c r="R104" i="38"/>
  <c r="Q105" i="38"/>
  <c r="R105" i="38"/>
  <c r="Q106" i="38"/>
  <c r="R106" i="38"/>
  <c r="Q107" i="38"/>
  <c r="R107" i="38"/>
  <c r="Q108" i="38"/>
  <c r="R108" i="38"/>
  <c r="Q109" i="38"/>
  <c r="R109" i="38"/>
  <c r="Q110" i="38"/>
  <c r="R110" i="38"/>
  <c r="Q111" i="38"/>
  <c r="R111" i="38"/>
  <c r="Q112" i="38"/>
  <c r="R112" i="38"/>
  <c r="Q113" i="38"/>
  <c r="R113" i="38"/>
  <c r="Q114" i="38"/>
  <c r="R114" i="38"/>
  <c r="Q115" i="38"/>
  <c r="R115" i="38"/>
  <c r="Q116" i="38"/>
  <c r="R116" i="38"/>
  <c r="Q117" i="38"/>
  <c r="R117" i="38"/>
  <c r="Q118" i="38"/>
  <c r="R118" i="38"/>
  <c r="Q119" i="38"/>
  <c r="R119" i="38"/>
  <c r="Q120" i="38"/>
  <c r="R120" i="38"/>
  <c r="Q121" i="38"/>
  <c r="R121" i="38"/>
  <c r="Q122" i="38"/>
  <c r="R122" i="38"/>
  <c r="Q123" i="38"/>
  <c r="R123" i="38"/>
  <c r="Q124" i="38"/>
  <c r="R124" i="38"/>
  <c r="Q125" i="38"/>
  <c r="R125" i="38"/>
  <c r="Q126" i="38"/>
  <c r="R126" i="38"/>
  <c r="Q127" i="38"/>
  <c r="R127" i="38"/>
  <c r="Q128" i="38"/>
  <c r="R128" i="38"/>
  <c r="Q129" i="38"/>
  <c r="R129" i="38"/>
  <c r="Q130" i="38"/>
  <c r="R130" i="38"/>
  <c r="Q131" i="38"/>
  <c r="R131" i="38"/>
  <c r="Q132" i="38"/>
  <c r="R132" i="38"/>
  <c r="Q133" i="38"/>
  <c r="R133" i="38"/>
  <c r="Q134" i="38"/>
  <c r="R134" i="38"/>
  <c r="Q135" i="38"/>
  <c r="R135" i="38"/>
  <c r="Q136" i="38"/>
  <c r="R136" i="38"/>
  <c r="Q137" i="38"/>
  <c r="R137" i="38"/>
  <c r="Q138" i="38"/>
  <c r="R138" i="38"/>
  <c r="Q139" i="38"/>
  <c r="R139" i="38"/>
  <c r="Q140" i="38"/>
  <c r="R140" i="38"/>
  <c r="Q141" i="38"/>
  <c r="R141" i="38"/>
  <c r="Q142" i="38"/>
  <c r="R142" i="38"/>
  <c r="Q143" i="38"/>
  <c r="R143" i="38"/>
  <c r="Q144" i="38"/>
  <c r="R144" i="38"/>
  <c r="Q145" i="38"/>
  <c r="R145" i="38"/>
  <c r="Q146" i="38"/>
  <c r="R146" i="38"/>
  <c r="Q147" i="38"/>
  <c r="R147" i="38"/>
  <c r="Q148" i="38"/>
  <c r="R148" i="38"/>
  <c r="Q149" i="38"/>
  <c r="R149" i="38"/>
  <c r="Q150" i="38"/>
  <c r="R150" i="38"/>
  <c r="Q151" i="38"/>
  <c r="R151" i="38"/>
  <c r="Q152" i="38"/>
  <c r="R152" i="38"/>
  <c r="Q153" i="38"/>
  <c r="R153" i="38"/>
  <c r="Q154" i="38"/>
  <c r="R154" i="38"/>
  <c r="Q155" i="38"/>
  <c r="R155" i="38"/>
  <c r="Q156" i="38"/>
  <c r="R156" i="38"/>
  <c r="Q157" i="38"/>
  <c r="R157" i="38"/>
  <c r="Q158" i="38"/>
  <c r="R158" i="38"/>
  <c r="Q159" i="38"/>
  <c r="R159" i="38"/>
  <c r="Q160" i="38"/>
  <c r="R160" i="38"/>
  <c r="Q161" i="38"/>
  <c r="R161" i="38"/>
  <c r="Q162" i="38"/>
  <c r="R162" i="38"/>
  <c r="Q163" i="38"/>
  <c r="R163" i="38"/>
  <c r="Q164" i="38"/>
  <c r="R164" i="38"/>
  <c r="Q165" i="38"/>
  <c r="R165" i="38"/>
  <c r="Q166" i="38"/>
  <c r="R166" i="38"/>
  <c r="Q167" i="38"/>
  <c r="R167" i="38"/>
  <c r="Q168" i="38"/>
  <c r="R168" i="38"/>
  <c r="Q169" i="38"/>
  <c r="R169" i="38"/>
  <c r="Q170" i="38"/>
  <c r="R170" i="38"/>
  <c r="Q171" i="38"/>
  <c r="R171" i="38"/>
  <c r="Q172" i="38"/>
  <c r="R172" i="38"/>
  <c r="Q173" i="38"/>
  <c r="R173" i="38"/>
  <c r="Q174" i="38"/>
  <c r="R174" i="38"/>
  <c r="Q175" i="38"/>
  <c r="R175" i="38"/>
  <c r="Q176" i="38"/>
  <c r="R176" i="38"/>
  <c r="Q177" i="38"/>
  <c r="R177" i="38"/>
  <c r="Q178" i="38"/>
  <c r="R178" i="38"/>
  <c r="Q179" i="38"/>
  <c r="R179" i="38"/>
  <c r="Q63" i="37"/>
  <c r="R63" i="37"/>
  <c r="Q64" i="37"/>
  <c r="R64" i="37"/>
  <c r="Q65" i="37"/>
  <c r="R65" i="37"/>
  <c r="Q66" i="37"/>
  <c r="R66" i="37"/>
  <c r="Q67" i="37"/>
  <c r="R67" i="37"/>
  <c r="Q68" i="37"/>
  <c r="R68" i="37"/>
  <c r="Q69" i="37"/>
  <c r="R69" i="37"/>
  <c r="Q70" i="37"/>
  <c r="R70" i="37"/>
  <c r="Q71" i="37"/>
  <c r="R71" i="37"/>
  <c r="Q72" i="37"/>
  <c r="R72" i="37"/>
  <c r="Q73" i="37"/>
  <c r="R73" i="37"/>
  <c r="Q74" i="37"/>
  <c r="R74" i="37"/>
  <c r="Q75" i="37"/>
  <c r="R75" i="37"/>
  <c r="Q76" i="37"/>
  <c r="R76" i="37"/>
  <c r="Q77" i="37"/>
  <c r="R77" i="37"/>
  <c r="Q78" i="37"/>
  <c r="R78" i="37"/>
  <c r="Q79" i="37"/>
  <c r="R79" i="37"/>
  <c r="Q80" i="37"/>
  <c r="R80" i="37"/>
  <c r="Q81" i="37"/>
  <c r="R81" i="37"/>
  <c r="Q82" i="37"/>
  <c r="R82" i="37"/>
  <c r="Q83" i="37"/>
  <c r="R83" i="37"/>
  <c r="Q84" i="37"/>
  <c r="R84" i="37"/>
  <c r="Q85" i="37"/>
  <c r="R85" i="37"/>
  <c r="Q86" i="37"/>
  <c r="R86" i="37"/>
  <c r="Q87" i="37"/>
  <c r="R87" i="37"/>
  <c r="Q88" i="37"/>
  <c r="R88" i="37"/>
  <c r="Q89" i="37"/>
  <c r="R89" i="37"/>
  <c r="Q90" i="37"/>
  <c r="R90" i="37"/>
  <c r="Q91" i="37"/>
  <c r="R91" i="37"/>
  <c r="Q92" i="37"/>
  <c r="R92" i="37"/>
  <c r="Q93" i="37"/>
  <c r="R93" i="37"/>
  <c r="Q94" i="37"/>
  <c r="R94" i="37"/>
  <c r="Q63" i="36"/>
  <c r="R63" i="36"/>
  <c r="Q64" i="36"/>
  <c r="R64" i="36"/>
  <c r="Q65" i="36"/>
  <c r="R65" i="36"/>
  <c r="Q66" i="36"/>
  <c r="R66" i="36"/>
  <c r="Q67" i="36"/>
  <c r="R67" i="36"/>
  <c r="Q68" i="36"/>
  <c r="R68" i="36"/>
  <c r="Q69" i="36"/>
  <c r="R69" i="36"/>
  <c r="Q70" i="36"/>
  <c r="R70" i="36"/>
  <c r="Q71" i="36"/>
  <c r="R71" i="36"/>
  <c r="Q72" i="36"/>
  <c r="R72" i="36"/>
  <c r="Q73" i="36"/>
  <c r="R73" i="36"/>
  <c r="Q74" i="36"/>
  <c r="R74" i="36"/>
  <c r="Q75" i="36"/>
  <c r="R75" i="36"/>
  <c r="Q76" i="36"/>
  <c r="R76" i="36"/>
  <c r="Q77" i="36"/>
  <c r="R77" i="36"/>
  <c r="Q78" i="36"/>
  <c r="R78" i="36"/>
  <c r="Q79" i="36"/>
  <c r="R79" i="36"/>
  <c r="Q80" i="36"/>
  <c r="R80" i="36"/>
  <c r="Q81" i="36"/>
  <c r="R81" i="36"/>
  <c r="Q82" i="36"/>
  <c r="R82" i="36"/>
  <c r="Q83" i="36"/>
  <c r="R83" i="36"/>
  <c r="Q84" i="36"/>
  <c r="R84" i="36"/>
  <c r="Q85" i="36"/>
  <c r="R85" i="36"/>
  <c r="Q86" i="36"/>
  <c r="R86" i="36"/>
  <c r="Q87" i="36"/>
  <c r="R87" i="36"/>
  <c r="Q88" i="36"/>
  <c r="R88" i="36"/>
  <c r="Q89" i="36"/>
  <c r="R89" i="36"/>
  <c r="Q90" i="36"/>
  <c r="R90" i="36"/>
  <c r="Q91" i="36"/>
  <c r="R91" i="36"/>
  <c r="Q92" i="36"/>
  <c r="R92" i="36"/>
  <c r="Q93" i="36"/>
  <c r="R93" i="36"/>
  <c r="Q94" i="36"/>
  <c r="R94" i="36"/>
  <c r="Q95" i="36"/>
  <c r="R95" i="36"/>
  <c r="Q96" i="36"/>
  <c r="R96" i="36"/>
  <c r="Q97" i="36"/>
  <c r="R97" i="36"/>
  <c r="Q98" i="36"/>
  <c r="R98" i="36"/>
  <c r="Q99" i="36"/>
  <c r="R99" i="36"/>
  <c r="Q100" i="36"/>
  <c r="R100" i="36"/>
  <c r="Q101" i="36"/>
  <c r="R101" i="36"/>
  <c r="Q102" i="36"/>
  <c r="R102" i="36"/>
  <c r="Q103" i="36"/>
  <c r="R103" i="36"/>
  <c r="Q104" i="36"/>
  <c r="R104" i="36"/>
  <c r="Q105" i="36"/>
  <c r="R105" i="36"/>
  <c r="Q106" i="36"/>
  <c r="R106" i="36"/>
  <c r="Q107" i="36"/>
  <c r="R107" i="36"/>
  <c r="Q108" i="36"/>
  <c r="R108" i="36"/>
  <c r="Q109" i="36"/>
  <c r="R109" i="36"/>
  <c r="Q110" i="36"/>
  <c r="R110" i="36"/>
  <c r="Q111" i="36"/>
  <c r="R111" i="36"/>
  <c r="Q112" i="36"/>
  <c r="R112" i="36"/>
  <c r="Q113" i="36"/>
  <c r="R113" i="36"/>
  <c r="Q114" i="36"/>
  <c r="R114" i="36"/>
  <c r="Q115" i="36"/>
  <c r="R115" i="36"/>
  <c r="Q116" i="36"/>
  <c r="R116" i="36"/>
  <c r="Q117" i="36"/>
  <c r="R117" i="36"/>
  <c r="Q118" i="36"/>
  <c r="R118" i="36"/>
  <c r="Q119" i="36"/>
  <c r="R119" i="36"/>
  <c r="Q120" i="36"/>
  <c r="R120" i="36"/>
  <c r="Q121" i="36"/>
  <c r="R121" i="36"/>
  <c r="Q122" i="36"/>
  <c r="R122" i="36"/>
  <c r="Q123" i="36"/>
  <c r="R123" i="36"/>
  <c r="Q124" i="36"/>
  <c r="R124" i="36"/>
  <c r="Q125" i="36"/>
  <c r="R125" i="36"/>
  <c r="Q126" i="36"/>
  <c r="R126" i="36"/>
  <c r="Q127" i="36"/>
  <c r="R127" i="36"/>
  <c r="Q128" i="36"/>
  <c r="R128" i="36"/>
  <c r="Q129" i="36"/>
  <c r="R129" i="36"/>
  <c r="Q130" i="36"/>
  <c r="R130" i="36"/>
  <c r="Q131" i="36"/>
  <c r="R131" i="36"/>
  <c r="Q132" i="36"/>
  <c r="R132" i="36"/>
  <c r="Q133" i="36"/>
  <c r="R133" i="36"/>
  <c r="Q134" i="36"/>
  <c r="R134" i="36"/>
  <c r="Q135" i="36"/>
  <c r="R135" i="36"/>
  <c r="Q136" i="36"/>
  <c r="R136" i="36"/>
  <c r="Q137" i="36"/>
  <c r="R137" i="36"/>
  <c r="Q63" i="34"/>
  <c r="R63" i="34"/>
  <c r="Q64" i="34"/>
  <c r="R64" i="34"/>
  <c r="Q65" i="34"/>
  <c r="R65" i="34"/>
  <c r="Q66" i="34"/>
  <c r="R66" i="34"/>
  <c r="Q67" i="34"/>
  <c r="R67" i="34"/>
  <c r="Q68" i="34"/>
  <c r="R68" i="34"/>
  <c r="Q69" i="34"/>
  <c r="R69" i="34"/>
  <c r="Q70" i="34"/>
  <c r="R70" i="34"/>
  <c r="Q71" i="34"/>
  <c r="R71" i="34"/>
  <c r="Q72" i="34"/>
  <c r="R72" i="34"/>
  <c r="Q73" i="34"/>
  <c r="R73" i="34"/>
  <c r="Q74" i="34"/>
  <c r="R74" i="34"/>
  <c r="Q75" i="34"/>
  <c r="R75" i="34"/>
  <c r="Q76" i="34"/>
  <c r="R76" i="34"/>
  <c r="Q77" i="34"/>
  <c r="R77" i="34"/>
  <c r="Q78" i="34"/>
  <c r="R78" i="34"/>
  <c r="Q79" i="34"/>
  <c r="R79" i="34"/>
  <c r="Q80" i="34"/>
  <c r="R80" i="34"/>
  <c r="Q81" i="34"/>
  <c r="R81" i="34"/>
  <c r="Q82" i="34"/>
  <c r="R82" i="34"/>
  <c r="Q83" i="34"/>
  <c r="R83" i="34"/>
  <c r="Q84" i="34"/>
  <c r="R84" i="34"/>
  <c r="Q85" i="34"/>
  <c r="R85" i="34"/>
  <c r="Q86" i="34"/>
  <c r="R86" i="34"/>
  <c r="Q87" i="34"/>
  <c r="R87" i="34"/>
  <c r="Q88" i="34"/>
  <c r="R88" i="34"/>
  <c r="Q89" i="34"/>
  <c r="R89" i="34"/>
  <c r="Q90" i="34"/>
  <c r="R90" i="34"/>
  <c r="Q91" i="34"/>
  <c r="R91" i="34"/>
  <c r="Q92" i="34"/>
  <c r="R92" i="34"/>
  <c r="Q93" i="34"/>
  <c r="R93" i="34"/>
  <c r="Q94" i="34"/>
  <c r="R94" i="34"/>
  <c r="Q95" i="34"/>
  <c r="R95" i="34"/>
  <c r="Q96" i="34"/>
  <c r="R96" i="34"/>
  <c r="Q97" i="34"/>
  <c r="R97" i="34"/>
  <c r="Q98" i="34"/>
  <c r="R98" i="34"/>
  <c r="Q99" i="34"/>
  <c r="R99" i="34"/>
  <c r="Q100" i="34"/>
  <c r="R100" i="34"/>
  <c r="Q101" i="34"/>
  <c r="R101" i="34"/>
  <c r="Q102" i="34"/>
  <c r="R102" i="34"/>
  <c r="Q103" i="34"/>
  <c r="R103" i="34"/>
  <c r="Q104" i="34"/>
  <c r="R104" i="34"/>
  <c r="Q105" i="34"/>
  <c r="R105" i="34"/>
  <c r="Q106" i="34"/>
  <c r="R106" i="34"/>
  <c r="Q107" i="34"/>
  <c r="R107" i="34"/>
  <c r="Q108" i="34"/>
  <c r="R108" i="34"/>
  <c r="Q109" i="34"/>
  <c r="R109" i="34"/>
  <c r="Q110" i="34"/>
  <c r="R110" i="34"/>
  <c r="Q111" i="34"/>
  <c r="R111" i="34"/>
  <c r="Q112" i="34"/>
  <c r="R112" i="34"/>
  <c r="Q113" i="34"/>
  <c r="R113" i="34"/>
  <c r="Q114" i="34"/>
  <c r="R114" i="34"/>
  <c r="Q115" i="34"/>
  <c r="R115" i="34"/>
  <c r="Q116" i="34"/>
  <c r="R116" i="34"/>
  <c r="Q117" i="34"/>
  <c r="R117" i="34"/>
  <c r="Q118" i="34"/>
  <c r="R118" i="34"/>
  <c r="Q119" i="34"/>
  <c r="R119" i="34"/>
  <c r="Q120" i="34"/>
  <c r="R120" i="34"/>
  <c r="Q121" i="34"/>
  <c r="R121" i="34"/>
  <c r="Q122" i="34"/>
  <c r="R122" i="34"/>
  <c r="Q123" i="34"/>
  <c r="R123" i="34"/>
  <c r="Q124" i="34"/>
  <c r="R124" i="34"/>
  <c r="Q125" i="34"/>
  <c r="R125" i="34"/>
  <c r="Q126" i="34"/>
  <c r="R126" i="34"/>
  <c r="Q127" i="34"/>
  <c r="R127" i="34"/>
  <c r="Q128" i="34"/>
  <c r="R128" i="34"/>
  <c r="Q129" i="34"/>
  <c r="R129" i="34"/>
  <c r="Q130" i="34"/>
  <c r="R130" i="34"/>
  <c r="Q131" i="34"/>
  <c r="R131" i="34"/>
  <c r="Q132" i="34"/>
  <c r="R132" i="34"/>
  <c r="Q133" i="34"/>
  <c r="R133" i="34"/>
  <c r="Q134" i="34"/>
  <c r="R134" i="34"/>
  <c r="Q135" i="34"/>
  <c r="R135" i="34"/>
  <c r="Q136" i="34"/>
  <c r="R136" i="34"/>
  <c r="Q137" i="34"/>
  <c r="R137" i="34"/>
  <c r="Q138" i="34"/>
  <c r="R138" i="34"/>
  <c r="Q139" i="34"/>
  <c r="R139" i="34"/>
  <c r="Q140" i="34"/>
  <c r="R140" i="34"/>
  <c r="Q141" i="34"/>
  <c r="R141" i="34"/>
  <c r="Q142" i="34"/>
  <c r="R142" i="34"/>
  <c r="Q143" i="34"/>
  <c r="R143" i="34"/>
  <c r="Q144" i="34"/>
  <c r="R144" i="34"/>
  <c r="Q145" i="34"/>
  <c r="R145" i="34"/>
  <c r="Q146" i="34"/>
  <c r="R146" i="34"/>
  <c r="Q147" i="34"/>
  <c r="R147" i="34"/>
  <c r="Q148" i="34"/>
  <c r="R148" i="34"/>
  <c r="Q149" i="34"/>
  <c r="R149" i="34"/>
  <c r="Q150" i="34"/>
  <c r="R150" i="34"/>
  <c r="Q151" i="34"/>
  <c r="R151" i="34"/>
  <c r="Q152" i="34"/>
  <c r="R152" i="34"/>
  <c r="Q153" i="34"/>
  <c r="R153" i="34"/>
  <c r="Q154" i="34"/>
  <c r="R154" i="34"/>
  <c r="Q155" i="34"/>
  <c r="R155" i="34"/>
  <c r="Q156" i="34"/>
  <c r="R156" i="34"/>
  <c r="Q157" i="34"/>
  <c r="R157" i="34"/>
  <c r="Q158" i="34"/>
  <c r="R158" i="34"/>
  <c r="Q159" i="34"/>
  <c r="R159" i="34"/>
  <c r="Q160" i="34"/>
  <c r="R160" i="34"/>
  <c r="Q161" i="34"/>
  <c r="R161" i="34"/>
  <c r="Q162" i="34"/>
  <c r="R162" i="34"/>
  <c r="Q163" i="34"/>
  <c r="R163" i="34"/>
  <c r="Q164" i="34"/>
  <c r="R164" i="34"/>
  <c r="Q165" i="34"/>
  <c r="R165" i="34"/>
  <c r="Q166" i="34"/>
  <c r="R166" i="34"/>
  <c r="Q167" i="34"/>
  <c r="R167" i="34"/>
  <c r="Q168" i="34"/>
  <c r="R168" i="34"/>
  <c r="Q169" i="34"/>
  <c r="R169" i="34"/>
  <c r="Q170" i="34"/>
  <c r="R170" i="34"/>
  <c r="Q171" i="34"/>
  <c r="R171" i="34"/>
  <c r="Q172" i="34"/>
  <c r="R172" i="34"/>
  <c r="Q173" i="34"/>
  <c r="R173" i="34"/>
  <c r="Q174" i="34"/>
  <c r="R174" i="34"/>
  <c r="Q175" i="34"/>
  <c r="R175" i="34"/>
  <c r="Q176" i="34"/>
  <c r="R176" i="34"/>
  <c r="Q177" i="34"/>
  <c r="R177" i="34"/>
  <c r="Q178" i="34"/>
  <c r="R178" i="34"/>
  <c r="Q179" i="34"/>
  <c r="R179" i="34"/>
  <c r="Q180" i="34"/>
  <c r="R180" i="34"/>
  <c r="Q181" i="34"/>
  <c r="R181" i="34"/>
  <c r="Q182" i="34"/>
  <c r="R182" i="34"/>
  <c r="Q183" i="34"/>
  <c r="R183" i="34"/>
  <c r="Q184" i="34"/>
  <c r="R184" i="34"/>
  <c r="Q185" i="34"/>
  <c r="R185" i="34"/>
  <c r="Q186" i="34"/>
  <c r="R186" i="34"/>
  <c r="Q187" i="34"/>
  <c r="R187" i="34"/>
  <c r="Q188" i="34"/>
  <c r="R188" i="34"/>
  <c r="Q189" i="34"/>
  <c r="R189" i="34"/>
  <c r="Q190" i="34"/>
  <c r="R190" i="34"/>
  <c r="Q191" i="34"/>
  <c r="R191" i="34"/>
  <c r="Q192" i="34"/>
  <c r="R192" i="34"/>
  <c r="Q193" i="34"/>
  <c r="R193" i="34"/>
  <c r="Q194" i="34"/>
  <c r="R194" i="34"/>
  <c r="Q195" i="34"/>
  <c r="R195" i="34"/>
  <c r="Q196" i="34"/>
  <c r="R196" i="34"/>
  <c r="Q197" i="34"/>
  <c r="R197" i="34"/>
  <c r="Q198" i="34"/>
  <c r="R198" i="34"/>
  <c r="Q199" i="34"/>
  <c r="R199" i="34"/>
  <c r="Q200" i="34"/>
  <c r="R200" i="34"/>
  <c r="Q201" i="34"/>
  <c r="R201" i="34"/>
  <c r="Q202" i="34"/>
  <c r="R202" i="34"/>
  <c r="Q203" i="34"/>
  <c r="R203" i="34"/>
  <c r="Q204" i="34"/>
  <c r="R204" i="34"/>
  <c r="Q205" i="34"/>
  <c r="R205" i="34"/>
  <c r="Q206" i="34"/>
  <c r="R206" i="34"/>
  <c r="Q207" i="34"/>
  <c r="R207" i="34"/>
  <c r="Q208" i="34"/>
  <c r="R208" i="34"/>
  <c r="Q209" i="34"/>
  <c r="R209" i="34"/>
  <c r="Q210" i="34"/>
  <c r="R210" i="34"/>
  <c r="Q211" i="34"/>
  <c r="R211" i="34"/>
  <c r="Q212" i="34"/>
  <c r="R212" i="34"/>
  <c r="Q213" i="34"/>
  <c r="R213" i="34"/>
  <c r="Q214" i="34"/>
  <c r="R214" i="34"/>
  <c r="Q215" i="34"/>
  <c r="R215" i="34"/>
  <c r="Q216" i="34"/>
  <c r="R216" i="34"/>
  <c r="Q217" i="34"/>
  <c r="R217" i="34"/>
  <c r="Q218" i="34"/>
  <c r="R218" i="34"/>
  <c r="Q219" i="34"/>
  <c r="R219" i="34"/>
  <c r="Q220" i="34"/>
  <c r="R220" i="34"/>
  <c r="Q221" i="34"/>
  <c r="R221" i="34"/>
  <c r="Q222" i="34"/>
  <c r="R222" i="34"/>
  <c r="Q223" i="34"/>
  <c r="R223" i="34"/>
  <c r="Q224" i="34"/>
  <c r="R224" i="34"/>
  <c r="Q225" i="34"/>
  <c r="R225" i="34"/>
  <c r="Q226" i="34"/>
  <c r="R226" i="34"/>
  <c r="Q227" i="34"/>
  <c r="R227" i="34"/>
  <c r="Q228" i="34"/>
  <c r="R228" i="34"/>
  <c r="Q229" i="34"/>
  <c r="R229" i="34"/>
  <c r="Q230" i="34"/>
  <c r="R230" i="34"/>
  <c r="Q231" i="34"/>
  <c r="R231" i="34"/>
  <c r="Q232" i="34"/>
  <c r="R232" i="34"/>
  <c r="Q233" i="34"/>
  <c r="R233" i="34"/>
  <c r="Q234" i="34"/>
  <c r="R234" i="34"/>
  <c r="Q235" i="34"/>
  <c r="R235" i="34"/>
  <c r="Q63" i="33"/>
  <c r="R63" i="33"/>
  <c r="Q64" i="33"/>
  <c r="R64" i="33"/>
  <c r="Q65" i="33"/>
  <c r="R65" i="33"/>
  <c r="Q66" i="33"/>
  <c r="R66" i="33"/>
  <c r="Q67" i="33"/>
  <c r="R67" i="33"/>
  <c r="Q68" i="33"/>
  <c r="R68" i="33"/>
  <c r="Q69" i="33"/>
  <c r="R69" i="33"/>
  <c r="Q70" i="33"/>
  <c r="R70" i="33"/>
  <c r="Q71" i="33"/>
  <c r="R71" i="33"/>
  <c r="Q72" i="33"/>
  <c r="R72" i="33"/>
  <c r="Q73" i="33"/>
  <c r="R73" i="33"/>
  <c r="Q74" i="33"/>
  <c r="R74" i="33"/>
  <c r="Q75" i="33"/>
  <c r="R75" i="33"/>
  <c r="Q76" i="33"/>
  <c r="R76" i="33"/>
  <c r="Q77" i="33"/>
  <c r="R77" i="33"/>
  <c r="Q78" i="33"/>
  <c r="R78" i="33"/>
  <c r="Q79" i="33"/>
  <c r="R79" i="33"/>
  <c r="Q80" i="33"/>
  <c r="R80" i="33"/>
  <c r="Q81" i="33"/>
  <c r="R81" i="33"/>
  <c r="Q82" i="33"/>
  <c r="R82" i="33"/>
  <c r="Q83" i="33"/>
  <c r="R83" i="33"/>
  <c r="Q84" i="33"/>
  <c r="R84" i="33"/>
  <c r="Q85" i="33"/>
  <c r="R85" i="33"/>
  <c r="Q86" i="33"/>
  <c r="R86" i="33"/>
  <c r="Q87" i="33"/>
  <c r="R87" i="33"/>
  <c r="Q88" i="33"/>
  <c r="R88" i="33"/>
  <c r="Q89" i="33"/>
  <c r="R89" i="33"/>
  <c r="Q90" i="33"/>
  <c r="R90" i="33"/>
  <c r="Q91" i="33"/>
  <c r="R91" i="33"/>
  <c r="Q92" i="33"/>
  <c r="R92" i="33"/>
  <c r="Q93" i="33"/>
  <c r="R93" i="33"/>
  <c r="Q94" i="33"/>
  <c r="R94" i="33"/>
  <c r="Q95" i="33"/>
  <c r="R95" i="33"/>
  <c r="Q96" i="33"/>
  <c r="R96" i="33"/>
  <c r="Q97" i="33"/>
  <c r="R97" i="33"/>
  <c r="Q98" i="33"/>
  <c r="R98" i="33"/>
  <c r="Q99" i="33"/>
  <c r="R99" i="33"/>
  <c r="Q100" i="33"/>
  <c r="R100" i="33"/>
  <c r="Q101" i="33"/>
  <c r="R101" i="33"/>
  <c r="Q102" i="33"/>
  <c r="R102" i="33"/>
  <c r="Q103" i="33"/>
  <c r="R103" i="33"/>
  <c r="Q104" i="33"/>
  <c r="R104" i="33"/>
  <c r="Q105" i="33"/>
  <c r="R105" i="33"/>
  <c r="Q106" i="33"/>
  <c r="R106" i="33"/>
  <c r="Q107" i="33"/>
  <c r="R107" i="33"/>
  <c r="Q108" i="33"/>
  <c r="R108" i="33"/>
  <c r="Q109" i="33"/>
  <c r="R109" i="33"/>
  <c r="Q110" i="33"/>
  <c r="R110" i="33"/>
  <c r="Q111" i="33"/>
  <c r="R111" i="33"/>
  <c r="Q112" i="33"/>
  <c r="R112" i="33"/>
  <c r="Q113" i="33"/>
  <c r="R113" i="33"/>
  <c r="Q114" i="33"/>
  <c r="R114" i="33"/>
  <c r="Q115" i="33"/>
  <c r="R115" i="33"/>
  <c r="Q116" i="33"/>
  <c r="R116" i="33"/>
  <c r="Q117" i="33"/>
  <c r="R117" i="33"/>
  <c r="Q118" i="33"/>
  <c r="R118" i="33"/>
  <c r="Q119" i="33"/>
  <c r="R119" i="33"/>
  <c r="R62" i="34"/>
  <c r="Q62" i="34"/>
  <c r="R61" i="34"/>
  <c r="Q61" i="34"/>
  <c r="R60" i="34"/>
  <c r="Q60" i="34"/>
  <c r="R59" i="34"/>
  <c r="Q59" i="34"/>
  <c r="R58" i="34"/>
  <c r="Q58" i="34"/>
  <c r="R57" i="34"/>
  <c r="Q57" i="34"/>
  <c r="R56" i="34"/>
  <c r="Q56" i="34"/>
  <c r="R55" i="34"/>
  <c r="Q55" i="34"/>
  <c r="R54" i="34"/>
  <c r="Q54" i="34"/>
  <c r="R53" i="34"/>
  <c r="Q53" i="34"/>
  <c r="R52" i="34"/>
  <c r="Q52" i="34"/>
  <c r="R51" i="34"/>
  <c r="Q51" i="34"/>
  <c r="R50" i="34"/>
  <c r="Q50" i="34"/>
  <c r="R49" i="34"/>
  <c r="Q49" i="34"/>
  <c r="R48" i="34"/>
  <c r="Q48" i="34"/>
  <c r="R47" i="34"/>
  <c r="Q47" i="34"/>
  <c r="R46" i="34"/>
  <c r="Q46" i="34"/>
  <c r="R45" i="34"/>
  <c r="Q45" i="34"/>
  <c r="R44" i="34"/>
  <c r="Q44" i="34"/>
  <c r="R43" i="34"/>
  <c r="Q43" i="34"/>
  <c r="R42" i="34"/>
  <c r="Q42" i="34"/>
  <c r="R41" i="34"/>
  <c r="Q41" i="34"/>
  <c r="R40" i="34"/>
  <c r="Q40" i="34"/>
  <c r="R39" i="34"/>
  <c r="Q39" i="34"/>
  <c r="R38" i="34"/>
  <c r="Q38" i="34"/>
  <c r="R37" i="34"/>
  <c r="Q37" i="34"/>
  <c r="R36" i="34"/>
  <c r="Q36" i="34"/>
  <c r="R35" i="34"/>
  <c r="Q35" i="34"/>
  <c r="R34" i="34"/>
  <c r="Q34" i="34"/>
  <c r="R33" i="34"/>
  <c r="Q33" i="34"/>
  <c r="R32" i="34"/>
  <c r="Q32" i="34"/>
  <c r="R31" i="34"/>
  <c r="Q31" i="34"/>
  <c r="R30" i="34"/>
  <c r="Q30" i="34"/>
  <c r="R29" i="34"/>
  <c r="Q29" i="34"/>
  <c r="R28" i="34"/>
  <c r="Q28" i="34"/>
  <c r="R27" i="34"/>
  <c r="Q27" i="34"/>
  <c r="R26" i="34"/>
  <c r="Q26" i="34"/>
  <c r="R25" i="34"/>
  <c r="Q25" i="34"/>
  <c r="R24" i="34"/>
  <c r="Q24" i="34"/>
  <c r="R23" i="34"/>
  <c r="Q23" i="34"/>
  <c r="R22" i="34"/>
  <c r="Q22" i="34"/>
  <c r="R21" i="34"/>
  <c r="Q21" i="34"/>
  <c r="R20" i="34"/>
  <c r="Q20" i="34"/>
  <c r="R19" i="34"/>
  <c r="Q19" i="34"/>
  <c r="R18" i="34"/>
  <c r="Q18" i="34"/>
  <c r="R17" i="34"/>
  <c r="Q17" i="34"/>
  <c r="R16" i="34"/>
  <c r="Q16" i="34"/>
  <c r="R15" i="34"/>
  <c r="Q15" i="34"/>
  <c r="R14" i="34"/>
  <c r="Q14" i="34"/>
  <c r="R13" i="34"/>
  <c r="Q13" i="34"/>
  <c r="R12" i="34"/>
  <c r="Q12" i="34"/>
  <c r="R11" i="34"/>
  <c r="Q11" i="34"/>
  <c r="R10" i="34"/>
  <c r="Q10" i="34"/>
  <c r="R9" i="34"/>
  <c r="Q9" i="34"/>
  <c r="R8" i="34"/>
  <c r="Q8" i="34"/>
  <c r="R44" i="35"/>
  <c r="Q44" i="35"/>
  <c r="R43" i="35"/>
  <c r="Q43" i="35"/>
  <c r="R42" i="35"/>
  <c r="Q42" i="35"/>
  <c r="R41" i="35"/>
  <c r="Q41" i="35"/>
  <c r="R40" i="35"/>
  <c r="Q40" i="35"/>
  <c r="R39" i="35"/>
  <c r="Q39" i="35"/>
  <c r="R38" i="35"/>
  <c r="Q38" i="35"/>
  <c r="R37" i="35"/>
  <c r="Q37" i="35"/>
  <c r="R36" i="35"/>
  <c r="Q36" i="35"/>
  <c r="R35" i="35"/>
  <c r="Q35" i="35"/>
  <c r="R34" i="35"/>
  <c r="Q34" i="35"/>
  <c r="R33" i="35"/>
  <c r="Q33" i="35"/>
  <c r="R32" i="35"/>
  <c r="Q32" i="35"/>
  <c r="R31" i="35"/>
  <c r="Q31" i="35"/>
  <c r="R30" i="35"/>
  <c r="Q30" i="35"/>
  <c r="R29" i="35"/>
  <c r="Q29" i="35"/>
  <c r="R28" i="35"/>
  <c r="Q28" i="35"/>
  <c r="R27" i="35"/>
  <c r="Q27" i="35"/>
  <c r="R26" i="35"/>
  <c r="Q26" i="35"/>
  <c r="R25" i="35"/>
  <c r="Q25" i="35"/>
  <c r="R24" i="35"/>
  <c r="Q24" i="35"/>
  <c r="R23" i="35"/>
  <c r="Q23" i="35"/>
  <c r="R22" i="35"/>
  <c r="Q22" i="35"/>
  <c r="R21" i="35"/>
  <c r="Q21" i="35"/>
  <c r="R20" i="35"/>
  <c r="Q20" i="35"/>
  <c r="R19" i="35"/>
  <c r="Q19" i="35"/>
  <c r="R18" i="35"/>
  <c r="Q18" i="35"/>
  <c r="R17" i="35"/>
  <c r="Q17" i="35"/>
  <c r="R16" i="35"/>
  <c r="Q16" i="35"/>
  <c r="R15" i="35"/>
  <c r="Q15" i="35"/>
  <c r="R14" i="35"/>
  <c r="Q14" i="35"/>
  <c r="R13" i="35"/>
  <c r="Q13" i="35"/>
  <c r="R12" i="35"/>
  <c r="Q12" i="35"/>
  <c r="R11" i="35"/>
  <c r="Q11" i="35"/>
  <c r="R10" i="35"/>
  <c r="Q10" i="35"/>
  <c r="R9" i="35"/>
  <c r="Q9" i="35"/>
  <c r="R8" i="35"/>
  <c r="Q8" i="35"/>
  <c r="R62" i="36"/>
  <c r="Q62" i="36"/>
  <c r="R61" i="36"/>
  <c r="Q61" i="36"/>
  <c r="R60" i="36"/>
  <c r="Q60" i="36"/>
  <c r="R59" i="36"/>
  <c r="Q59" i="36"/>
  <c r="R58" i="36"/>
  <c r="Q58" i="36"/>
  <c r="R57" i="36"/>
  <c r="Q57" i="36"/>
  <c r="R56" i="36"/>
  <c r="Q56" i="36"/>
  <c r="R55" i="36"/>
  <c r="Q55" i="36"/>
  <c r="R54" i="36"/>
  <c r="Q54" i="36"/>
  <c r="R53" i="36"/>
  <c r="Q53" i="36"/>
  <c r="R52" i="36"/>
  <c r="Q52" i="36"/>
  <c r="R51" i="36"/>
  <c r="Q51" i="36"/>
  <c r="R50" i="36"/>
  <c r="Q50" i="36"/>
  <c r="R49" i="36"/>
  <c r="Q49" i="36"/>
  <c r="R48" i="36"/>
  <c r="Q48" i="36"/>
  <c r="R47" i="36"/>
  <c r="Q47" i="36"/>
  <c r="R46" i="36"/>
  <c r="Q46" i="36"/>
  <c r="R45" i="36"/>
  <c r="Q45" i="36"/>
  <c r="R44" i="36"/>
  <c r="Q44" i="36"/>
  <c r="R43" i="36"/>
  <c r="Q43" i="36"/>
  <c r="R42" i="36"/>
  <c r="Q42" i="36"/>
  <c r="R41" i="36"/>
  <c r="Q41" i="36"/>
  <c r="R40" i="36"/>
  <c r="Q40" i="36"/>
  <c r="R39" i="36"/>
  <c r="Q39" i="36"/>
  <c r="R38" i="36"/>
  <c r="Q38" i="36"/>
  <c r="R37" i="36"/>
  <c r="Q37" i="36"/>
  <c r="R36" i="36"/>
  <c r="Q36" i="36"/>
  <c r="R35" i="36"/>
  <c r="Q35" i="36"/>
  <c r="R34" i="36"/>
  <c r="Q34" i="36"/>
  <c r="R33" i="36"/>
  <c r="Q33" i="36"/>
  <c r="R32" i="36"/>
  <c r="Q32" i="36"/>
  <c r="R31" i="36"/>
  <c r="Q31" i="36"/>
  <c r="R30" i="36"/>
  <c r="Q30" i="36"/>
  <c r="R29" i="36"/>
  <c r="Q29" i="36"/>
  <c r="R28" i="36"/>
  <c r="Q28" i="36"/>
  <c r="R27" i="36"/>
  <c r="Q27" i="36"/>
  <c r="R26" i="36"/>
  <c r="Q26" i="36"/>
  <c r="R25" i="36"/>
  <c r="Q25" i="36"/>
  <c r="R24" i="36"/>
  <c r="Q24" i="36"/>
  <c r="R23" i="36"/>
  <c r="Q23" i="36"/>
  <c r="R22" i="36"/>
  <c r="Q22" i="36"/>
  <c r="R21" i="36"/>
  <c r="Q21" i="36"/>
  <c r="R20" i="36"/>
  <c r="Q20" i="36"/>
  <c r="R19" i="36"/>
  <c r="Q19" i="36"/>
  <c r="R18" i="36"/>
  <c r="Q18" i="36"/>
  <c r="R17" i="36"/>
  <c r="Q17" i="36"/>
  <c r="R16" i="36"/>
  <c r="Q16" i="36"/>
  <c r="R15" i="36"/>
  <c r="Q15" i="36"/>
  <c r="R14" i="36"/>
  <c r="Q14" i="36"/>
  <c r="R13" i="36"/>
  <c r="Q13" i="36"/>
  <c r="R12" i="36"/>
  <c r="Q12" i="36"/>
  <c r="R11" i="36"/>
  <c r="Q11" i="36"/>
  <c r="R10" i="36"/>
  <c r="Q10" i="36"/>
  <c r="R9" i="36"/>
  <c r="Q9" i="36"/>
  <c r="R8" i="36"/>
  <c r="Q8" i="36"/>
  <c r="R62" i="37"/>
  <c r="Q62" i="37"/>
  <c r="R61" i="37"/>
  <c r="Q61" i="37"/>
  <c r="R60" i="37"/>
  <c r="Q60" i="37"/>
  <c r="R59" i="37"/>
  <c r="Q59" i="37"/>
  <c r="R58" i="37"/>
  <c r="Q58" i="37"/>
  <c r="R57" i="37"/>
  <c r="Q57" i="37"/>
  <c r="R56" i="37"/>
  <c r="Q56" i="37"/>
  <c r="R55" i="37"/>
  <c r="Q55" i="37"/>
  <c r="R54" i="37"/>
  <c r="Q54" i="37"/>
  <c r="R53" i="37"/>
  <c r="Q53" i="37"/>
  <c r="R52" i="37"/>
  <c r="Q52" i="37"/>
  <c r="R51" i="37"/>
  <c r="Q51" i="37"/>
  <c r="R50" i="37"/>
  <c r="Q50" i="37"/>
  <c r="R49" i="37"/>
  <c r="Q49" i="37"/>
  <c r="R48" i="37"/>
  <c r="Q48" i="37"/>
  <c r="R47" i="37"/>
  <c r="Q47" i="37"/>
  <c r="R46" i="37"/>
  <c r="Q46" i="37"/>
  <c r="R45" i="37"/>
  <c r="Q45" i="37"/>
  <c r="R44" i="37"/>
  <c r="Q44" i="37"/>
  <c r="R43" i="37"/>
  <c r="Q43" i="37"/>
  <c r="R42" i="37"/>
  <c r="Q42" i="37"/>
  <c r="R41" i="37"/>
  <c r="Q41" i="37"/>
  <c r="R40" i="37"/>
  <c r="Q40" i="37"/>
  <c r="R39" i="37"/>
  <c r="Q39" i="37"/>
  <c r="R38" i="37"/>
  <c r="Q38" i="37"/>
  <c r="R37" i="37"/>
  <c r="Q37" i="37"/>
  <c r="R36" i="37"/>
  <c r="Q36" i="37"/>
  <c r="R35" i="37"/>
  <c r="Q35" i="37"/>
  <c r="R34" i="37"/>
  <c r="Q34" i="37"/>
  <c r="R33" i="37"/>
  <c r="Q33" i="37"/>
  <c r="R32" i="37"/>
  <c r="Q32" i="37"/>
  <c r="R31" i="37"/>
  <c r="Q31" i="37"/>
  <c r="R30" i="37"/>
  <c r="Q30" i="37"/>
  <c r="R29" i="37"/>
  <c r="Q29" i="37"/>
  <c r="R28" i="37"/>
  <c r="Q28" i="37"/>
  <c r="R27" i="37"/>
  <c r="Q27" i="37"/>
  <c r="R26" i="37"/>
  <c r="Q26" i="37"/>
  <c r="R25" i="37"/>
  <c r="Q25" i="37"/>
  <c r="R24" i="37"/>
  <c r="Q24" i="37"/>
  <c r="R23" i="37"/>
  <c r="Q23" i="37"/>
  <c r="R22" i="37"/>
  <c r="Q22" i="37"/>
  <c r="R21" i="37"/>
  <c r="Q21" i="37"/>
  <c r="R20" i="37"/>
  <c r="Q20" i="37"/>
  <c r="R19" i="37"/>
  <c r="Q19" i="37"/>
  <c r="R18" i="37"/>
  <c r="Q18" i="37"/>
  <c r="R17" i="37"/>
  <c r="Q17" i="37"/>
  <c r="R16" i="37"/>
  <c r="Q16" i="37"/>
  <c r="R15" i="37"/>
  <c r="Q15" i="37"/>
  <c r="R14" i="37"/>
  <c r="Q14" i="37"/>
  <c r="R13" i="37"/>
  <c r="Q13" i="37"/>
  <c r="R12" i="37"/>
  <c r="Q12" i="37"/>
  <c r="R11" i="37"/>
  <c r="Q11" i="37"/>
  <c r="R10" i="37"/>
  <c r="Q10" i="37"/>
  <c r="R9" i="37"/>
  <c r="Q9" i="37"/>
  <c r="R8" i="37"/>
  <c r="Q8" i="37"/>
  <c r="R62" i="38"/>
  <c r="Q62" i="38"/>
  <c r="R61" i="38"/>
  <c r="Q61" i="38"/>
  <c r="R60" i="38"/>
  <c r="Q60" i="38"/>
  <c r="R59" i="38"/>
  <c r="Q59" i="38"/>
  <c r="R58" i="38"/>
  <c r="Q58" i="38"/>
  <c r="R57" i="38"/>
  <c r="Q57" i="38"/>
  <c r="R56" i="38"/>
  <c r="Q56" i="38"/>
  <c r="R55" i="38"/>
  <c r="Q55" i="38"/>
  <c r="R54" i="38"/>
  <c r="Q54" i="38"/>
  <c r="R53" i="38"/>
  <c r="Q53" i="38"/>
  <c r="R52" i="38"/>
  <c r="Q52" i="38"/>
  <c r="R51" i="38"/>
  <c r="Q51" i="38"/>
  <c r="R50" i="38"/>
  <c r="Q50" i="38"/>
  <c r="R49" i="38"/>
  <c r="Q49" i="38"/>
  <c r="R48" i="38"/>
  <c r="Q48" i="38"/>
  <c r="R47" i="38"/>
  <c r="Q47" i="38"/>
  <c r="R46" i="38"/>
  <c r="Q46" i="38"/>
  <c r="R45" i="38"/>
  <c r="Q45" i="38"/>
  <c r="R44" i="38"/>
  <c r="Q44" i="38"/>
  <c r="R43" i="38"/>
  <c r="Q43" i="38"/>
  <c r="R42" i="38"/>
  <c r="Q42" i="38"/>
  <c r="R41" i="38"/>
  <c r="Q41" i="38"/>
  <c r="R40" i="38"/>
  <c r="Q40" i="38"/>
  <c r="R39" i="38"/>
  <c r="Q39" i="38"/>
  <c r="R38" i="38"/>
  <c r="Q38" i="38"/>
  <c r="R37" i="38"/>
  <c r="Q37" i="38"/>
  <c r="R36" i="38"/>
  <c r="Q36" i="38"/>
  <c r="R35" i="38"/>
  <c r="Q35" i="38"/>
  <c r="R34" i="38"/>
  <c r="Q34" i="38"/>
  <c r="R33" i="38"/>
  <c r="Q33" i="38"/>
  <c r="R32" i="38"/>
  <c r="Q32" i="38"/>
  <c r="R31" i="38"/>
  <c r="Q31" i="38"/>
  <c r="R30" i="38"/>
  <c r="Q30" i="38"/>
  <c r="R29" i="38"/>
  <c r="Q29" i="38"/>
  <c r="R28" i="38"/>
  <c r="Q28" i="38"/>
  <c r="R27" i="38"/>
  <c r="Q27" i="38"/>
  <c r="R26" i="38"/>
  <c r="Q26" i="38"/>
  <c r="R25" i="38"/>
  <c r="Q25" i="38"/>
  <c r="R24" i="38"/>
  <c r="Q24" i="38"/>
  <c r="R23" i="38"/>
  <c r="Q23" i="38"/>
  <c r="R22" i="38"/>
  <c r="Q22" i="38"/>
  <c r="R21" i="38"/>
  <c r="Q21" i="38"/>
  <c r="R20" i="38"/>
  <c r="Q20" i="38"/>
  <c r="R19" i="38"/>
  <c r="Q19" i="38"/>
  <c r="R18" i="38"/>
  <c r="Q18" i="38"/>
  <c r="R17" i="38"/>
  <c r="Q17" i="38"/>
  <c r="R16" i="38"/>
  <c r="Q16" i="38"/>
  <c r="R15" i="38"/>
  <c r="Q15" i="38"/>
  <c r="R14" i="38"/>
  <c r="Q14" i="38"/>
  <c r="R13" i="38"/>
  <c r="Q13" i="38"/>
  <c r="R12" i="38"/>
  <c r="Q12" i="38"/>
  <c r="R11" i="38"/>
  <c r="Q11" i="38"/>
  <c r="R10" i="38"/>
  <c r="Q10" i="38"/>
  <c r="R9" i="38"/>
  <c r="Q9" i="38"/>
  <c r="R8" i="38"/>
  <c r="Q8" i="38"/>
  <c r="R62" i="39"/>
  <c r="Q62" i="39"/>
  <c r="R61" i="39"/>
  <c r="Q61" i="39"/>
  <c r="R60" i="39"/>
  <c r="Q60" i="39"/>
  <c r="R59" i="39"/>
  <c r="Q59" i="39"/>
  <c r="R58" i="39"/>
  <c r="Q58" i="39"/>
  <c r="R57" i="39"/>
  <c r="Q57" i="39"/>
  <c r="R56" i="39"/>
  <c r="Q56" i="39"/>
  <c r="R55" i="39"/>
  <c r="Q55" i="39"/>
  <c r="R54" i="39"/>
  <c r="Q54" i="39"/>
  <c r="R53" i="39"/>
  <c r="Q53" i="39"/>
  <c r="R52" i="39"/>
  <c r="Q52" i="39"/>
  <c r="R51" i="39"/>
  <c r="Q51" i="39"/>
  <c r="R50" i="39"/>
  <c r="Q50" i="39"/>
  <c r="R49" i="39"/>
  <c r="Q49" i="39"/>
  <c r="R48" i="39"/>
  <c r="Q48" i="39"/>
  <c r="R47" i="39"/>
  <c r="Q47" i="39"/>
  <c r="R46" i="39"/>
  <c r="Q46" i="39"/>
  <c r="R45" i="39"/>
  <c r="Q45" i="39"/>
  <c r="R44" i="39"/>
  <c r="Q44" i="39"/>
  <c r="R43" i="39"/>
  <c r="Q43" i="39"/>
  <c r="R42" i="39"/>
  <c r="Q42" i="39"/>
  <c r="R41" i="39"/>
  <c r="Q41" i="39"/>
  <c r="R40" i="39"/>
  <c r="Q40" i="39"/>
  <c r="R39" i="39"/>
  <c r="Q39" i="39"/>
  <c r="R38" i="39"/>
  <c r="Q38" i="39"/>
  <c r="R37" i="39"/>
  <c r="Q37" i="39"/>
  <c r="R36" i="39"/>
  <c r="Q36" i="39"/>
  <c r="R35" i="39"/>
  <c r="Q35" i="39"/>
  <c r="R34" i="39"/>
  <c r="Q34" i="39"/>
  <c r="R33" i="39"/>
  <c r="Q33" i="39"/>
  <c r="R32" i="39"/>
  <c r="Q32" i="39"/>
  <c r="R31" i="39"/>
  <c r="Q31" i="39"/>
  <c r="R30" i="39"/>
  <c r="Q30" i="39"/>
  <c r="R29" i="39"/>
  <c r="Q29" i="39"/>
  <c r="R28" i="39"/>
  <c r="Q28" i="39"/>
  <c r="R27" i="39"/>
  <c r="Q27" i="39"/>
  <c r="R26" i="39"/>
  <c r="Q26" i="39"/>
  <c r="R25" i="39"/>
  <c r="Q25" i="39"/>
  <c r="R24" i="39"/>
  <c r="Q24" i="39"/>
  <c r="R23" i="39"/>
  <c r="Q23" i="39"/>
  <c r="R22" i="39"/>
  <c r="Q22" i="39"/>
  <c r="R21" i="39"/>
  <c r="Q21" i="39"/>
  <c r="R20" i="39"/>
  <c r="Q20" i="39"/>
  <c r="R19" i="39"/>
  <c r="Q19" i="39"/>
  <c r="R18" i="39"/>
  <c r="Q18" i="39"/>
  <c r="R17" i="39"/>
  <c r="Q17" i="39"/>
  <c r="R16" i="39"/>
  <c r="Q16" i="39"/>
  <c r="R15" i="39"/>
  <c r="Q15" i="39"/>
  <c r="R14" i="39"/>
  <c r="Q14" i="39"/>
  <c r="R13" i="39"/>
  <c r="Q13" i="39"/>
  <c r="R12" i="39"/>
  <c r="Q12" i="39"/>
  <c r="R11" i="39"/>
  <c r="Q11" i="39"/>
  <c r="R10" i="39"/>
  <c r="Q10" i="39"/>
  <c r="R9" i="39"/>
  <c r="Q9" i="39"/>
  <c r="R8" i="39"/>
  <c r="Q8" i="39"/>
  <c r="R62" i="40"/>
  <c r="Q62" i="40"/>
  <c r="R61" i="40"/>
  <c r="Q61" i="40"/>
  <c r="R60" i="40"/>
  <c r="Q60" i="40"/>
  <c r="R59" i="40"/>
  <c r="Q59" i="40"/>
  <c r="R58" i="40"/>
  <c r="Q58" i="40"/>
  <c r="R57" i="40"/>
  <c r="Q57" i="40"/>
  <c r="R56" i="40"/>
  <c r="Q56" i="40"/>
  <c r="R55" i="40"/>
  <c r="Q55" i="40"/>
  <c r="R54" i="40"/>
  <c r="Q54" i="40"/>
  <c r="R53" i="40"/>
  <c r="Q53" i="40"/>
  <c r="R52" i="40"/>
  <c r="Q52" i="40"/>
  <c r="R51" i="40"/>
  <c r="Q51" i="40"/>
  <c r="R50" i="40"/>
  <c r="Q50" i="40"/>
  <c r="R49" i="40"/>
  <c r="Q49" i="40"/>
  <c r="R48" i="40"/>
  <c r="Q48" i="40"/>
  <c r="R47" i="40"/>
  <c r="Q47" i="40"/>
  <c r="R46" i="40"/>
  <c r="Q46" i="40"/>
  <c r="R45" i="40"/>
  <c r="Q45" i="40"/>
  <c r="R44" i="40"/>
  <c r="Q44" i="40"/>
  <c r="R43" i="40"/>
  <c r="Q43" i="40"/>
  <c r="R42" i="40"/>
  <c r="Q42" i="40"/>
  <c r="R41" i="40"/>
  <c r="Q41" i="40"/>
  <c r="R40" i="40"/>
  <c r="Q40" i="40"/>
  <c r="R39" i="40"/>
  <c r="Q39" i="40"/>
  <c r="R38" i="40"/>
  <c r="Q38" i="40"/>
  <c r="R37" i="40"/>
  <c r="Q37" i="40"/>
  <c r="R36" i="40"/>
  <c r="Q36" i="40"/>
  <c r="R35" i="40"/>
  <c r="Q35" i="40"/>
  <c r="R34" i="40"/>
  <c r="Q34" i="40"/>
  <c r="R33" i="40"/>
  <c r="Q33" i="40"/>
  <c r="R32" i="40"/>
  <c r="Q32" i="40"/>
  <c r="R31" i="40"/>
  <c r="Q31" i="40"/>
  <c r="R30" i="40"/>
  <c r="Q30" i="40"/>
  <c r="R29" i="40"/>
  <c r="Q29" i="40"/>
  <c r="R28" i="40"/>
  <c r="Q28" i="40"/>
  <c r="R27" i="40"/>
  <c r="Q27" i="40"/>
  <c r="R26" i="40"/>
  <c r="Q26" i="40"/>
  <c r="R25" i="40"/>
  <c r="Q25" i="40"/>
  <c r="R24" i="40"/>
  <c r="Q24" i="40"/>
  <c r="R23" i="40"/>
  <c r="Q23" i="40"/>
  <c r="R22" i="40"/>
  <c r="Q22" i="40"/>
  <c r="R21" i="40"/>
  <c r="Q21" i="40"/>
  <c r="R20" i="40"/>
  <c r="Q20" i="40"/>
  <c r="R19" i="40"/>
  <c r="Q19" i="40"/>
  <c r="R18" i="40"/>
  <c r="Q18" i="40"/>
  <c r="R17" i="40"/>
  <c r="Q17" i="40"/>
  <c r="R16" i="40"/>
  <c r="Q16" i="40"/>
  <c r="R15" i="40"/>
  <c r="Q15" i="40"/>
  <c r="R14" i="40"/>
  <c r="Q14" i="40"/>
  <c r="R13" i="40"/>
  <c r="Q13" i="40"/>
  <c r="R12" i="40"/>
  <c r="Q12" i="40"/>
  <c r="R11" i="40"/>
  <c r="Q11" i="40"/>
  <c r="R10" i="40"/>
  <c r="Q10" i="40"/>
  <c r="R9" i="40"/>
  <c r="Q9" i="40"/>
  <c r="R8" i="40"/>
  <c r="Q8" i="40"/>
  <c r="R62" i="41"/>
  <c r="Q62" i="41"/>
  <c r="R61" i="41"/>
  <c r="Q61" i="41"/>
  <c r="R60" i="41"/>
  <c r="Q60" i="41"/>
  <c r="R59" i="41"/>
  <c r="Q59" i="41"/>
  <c r="R58" i="41"/>
  <c r="Q58" i="41"/>
  <c r="R57" i="41"/>
  <c r="Q57" i="41"/>
  <c r="R56" i="41"/>
  <c r="Q56" i="41"/>
  <c r="R55" i="41"/>
  <c r="Q55" i="41"/>
  <c r="R54" i="41"/>
  <c r="Q54" i="41"/>
  <c r="R53" i="41"/>
  <c r="Q53" i="41"/>
  <c r="R52" i="41"/>
  <c r="Q52" i="41"/>
  <c r="R51" i="41"/>
  <c r="Q51" i="41"/>
  <c r="R50" i="41"/>
  <c r="Q50" i="41"/>
  <c r="R49" i="41"/>
  <c r="Q49" i="41"/>
  <c r="R48" i="41"/>
  <c r="Q48" i="41"/>
  <c r="R47" i="41"/>
  <c r="Q47" i="41"/>
  <c r="R46" i="41"/>
  <c r="Q46" i="41"/>
  <c r="R45" i="41"/>
  <c r="Q45" i="41"/>
  <c r="R44" i="41"/>
  <c r="Q44" i="41"/>
  <c r="R43" i="41"/>
  <c r="Q43" i="41"/>
  <c r="R42" i="41"/>
  <c r="Q42" i="41"/>
  <c r="R41" i="41"/>
  <c r="Q41" i="41"/>
  <c r="R40" i="41"/>
  <c r="Q40" i="41"/>
  <c r="R39" i="41"/>
  <c r="Q39" i="41"/>
  <c r="R38" i="41"/>
  <c r="Q38" i="41"/>
  <c r="R37" i="41"/>
  <c r="Q37" i="41"/>
  <c r="R36" i="41"/>
  <c r="Q36" i="41"/>
  <c r="R35" i="41"/>
  <c r="Q35" i="41"/>
  <c r="R34" i="41"/>
  <c r="Q34" i="41"/>
  <c r="R33" i="41"/>
  <c r="Q33" i="41"/>
  <c r="R32" i="41"/>
  <c r="Q32" i="41"/>
  <c r="R31" i="41"/>
  <c r="Q31" i="41"/>
  <c r="R30" i="41"/>
  <c r="Q30" i="41"/>
  <c r="R29" i="41"/>
  <c r="Q29" i="41"/>
  <c r="R28" i="41"/>
  <c r="Q28" i="41"/>
  <c r="R27" i="41"/>
  <c r="Q27" i="41"/>
  <c r="R26" i="41"/>
  <c r="Q26" i="41"/>
  <c r="R25" i="41"/>
  <c r="Q25" i="41"/>
  <c r="R24" i="41"/>
  <c r="Q24" i="41"/>
  <c r="R23" i="41"/>
  <c r="Q23" i="41"/>
  <c r="R22" i="41"/>
  <c r="Q22" i="41"/>
  <c r="R21" i="41"/>
  <c r="Q21" i="41"/>
  <c r="R20" i="41"/>
  <c r="Q20" i="41"/>
  <c r="R19" i="41"/>
  <c r="Q19" i="41"/>
  <c r="R18" i="41"/>
  <c r="Q18" i="41"/>
  <c r="R17" i="41"/>
  <c r="Q17" i="41"/>
  <c r="R16" i="41"/>
  <c r="Q16" i="41"/>
  <c r="R15" i="41"/>
  <c r="Q15" i="41"/>
  <c r="R14" i="41"/>
  <c r="Q14" i="41"/>
  <c r="R13" i="41"/>
  <c r="Q13" i="41"/>
  <c r="R12" i="41"/>
  <c r="Q12" i="41"/>
  <c r="R11" i="41"/>
  <c r="Q11" i="41"/>
  <c r="R10" i="41"/>
  <c r="Q10" i="41"/>
  <c r="R9" i="41"/>
  <c r="Q9" i="41"/>
  <c r="R8" i="41"/>
  <c r="Q8" i="41"/>
  <c r="R62" i="42"/>
  <c r="Q62" i="42"/>
  <c r="R61" i="42"/>
  <c r="Q61" i="42"/>
  <c r="R60" i="42"/>
  <c r="Q60" i="42"/>
  <c r="R59" i="42"/>
  <c r="Q59" i="42"/>
  <c r="R58" i="42"/>
  <c r="Q58" i="42"/>
  <c r="R57" i="42"/>
  <c r="Q57" i="42"/>
  <c r="R56" i="42"/>
  <c r="Q56" i="42"/>
  <c r="R55" i="42"/>
  <c r="Q55" i="42"/>
  <c r="R54" i="42"/>
  <c r="Q54" i="42"/>
  <c r="R53" i="42"/>
  <c r="Q53" i="42"/>
  <c r="R52" i="42"/>
  <c r="Q52" i="42"/>
  <c r="R51" i="42"/>
  <c r="Q51" i="42"/>
  <c r="R50" i="42"/>
  <c r="Q50" i="42"/>
  <c r="R49" i="42"/>
  <c r="Q49" i="42"/>
  <c r="R48" i="42"/>
  <c r="Q48" i="42"/>
  <c r="R47" i="42"/>
  <c r="Q47" i="42"/>
  <c r="R46" i="42"/>
  <c r="Q46" i="42"/>
  <c r="R45" i="42"/>
  <c r="Q45" i="42"/>
  <c r="R44" i="42"/>
  <c r="Q44" i="42"/>
  <c r="R43" i="42"/>
  <c r="Q43" i="42"/>
  <c r="R42" i="42"/>
  <c r="Q42" i="42"/>
  <c r="R41" i="42"/>
  <c r="Q41" i="42"/>
  <c r="R40" i="42"/>
  <c r="Q40" i="42"/>
  <c r="R39" i="42"/>
  <c r="Q39" i="42"/>
  <c r="R38" i="42"/>
  <c r="Q38" i="42"/>
  <c r="R37" i="42"/>
  <c r="Q37" i="42"/>
  <c r="R36" i="42"/>
  <c r="Q36" i="42"/>
  <c r="R35" i="42"/>
  <c r="Q35" i="42"/>
  <c r="R34" i="42"/>
  <c r="Q34" i="42"/>
  <c r="R33" i="42"/>
  <c r="Q33" i="42"/>
  <c r="R32" i="42"/>
  <c r="Q32" i="42"/>
  <c r="R31" i="42"/>
  <c r="Q31" i="42"/>
  <c r="R30" i="42"/>
  <c r="Q30" i="42"/>
  <c r="R29" i="42"/>
  <c r="Q29" i="42"/>
  <c r="R28" i="42"/>
  <c r="Q28" i="42"/>
  <c r="R27" i="42"/>
  <c r="Q27" i="42"/>
  <c r="R26" i="42"/>
  <c r="Q26" i="42"/>
  <c r="R25" i="42"/>
  <c r="Q25" i="42"/>
  <c r="R24" i="42"/>
  <c r="Q24" i="42"/>
  <c r="R23" i="42"/>
  <c r="Q23" i="42"/>
  <c r="R22" i="42"/>
  <c r="Q22" i="42"/>
  <c r="R21" i="42"/>
  <c r="Q21" i="42"/>
  <c r="R20" i="42"/>
  <c r="Q20" i="42"/>
  <c r="R19" i="42"/>
  <c r="Q19" i="42"/>
  <c r="R18" i="42"/>
  <c r="Q18" i="42"/>
  <c r="R17" i="42"/>
  <c r="Q17" i="42"/>
  <c r="R16" i="42"/>
  <c r="Q16" i="42"/>
  <c r="R15" i="42"/>
  <c r="Q15" i="42"/>
  <c r="R14" i="42"/>
  <c r="Q14" i="42"/>
  <c r="R13" i="42"/>
  <c r="Q13" i="42"/>
  <c r="R12" i="42"/>
  <c r="Q12" i="42"/>
  <c r="R11" i="42"/>
  <c r="Q11" i="42"/>
  <c r="R10" i="42"/>
  <c r="Q10" i="42"/>
  <c r="R9" i="42"/>
  <c r="Q9" i="42"/>
  <c r="R8" i="42"/>
  <c r="Q8" i="42"/>
  <c r="R62" i="43"/>
  <c r="Q62" i="43"/>
  <c r="R61" i="43"/>
  <c r="Q61" i="43"/>
  <c r="R60" i="43"/>
  <c r="Q60" i="43"/>
  <c r="R59" i="43"/>
  <c r="Q59" i="43"/>
  <c r="R58" i="43"/>
  <c r="Q58" i="43"/>
  <c r="R57" i="43"/>
  <c r="Q57" i="43"/>
  <c r="R56" i="43"/>
  <c r="Q56" i="43"/>
  <c r="R55" i="43"/>
  <c r="Q55" i="43"/>
  <c r="R54" i="43"/>
  <c r="Q54" i="43"/>
  <c r="R53" i="43"/>
  <c r="Q53" i="43"/>
  <c r="R52" i="43"/>
  <c r="Q52" i="43"/>
  <c r="R51" i="43"/>
  <c r="Q51" i="43"/>
  <c r="R50" i="43"/>
  <c r="Q50" i="43"/>
  <c r="R49" i="43"/>
  <c r="Q49" i="43"/>
  <c r="R48" i="43"/>
  <c r="Q48" i="43"/>
  <c r="R47" i="43"/>
  <c r="Q47" i="43"/>
  <c r="R46" i="43"/>
  <c r="Q46" i="43"/>
  <c r="R45" i="43"/>
  <c r="Q45" i="43"/>
  <c r="R44" i="43"/>
  <c r="Q44" i="43"/>
  <c r="R43" i="43"/>
  <c r="Q43" i="43"/>
  <c r="R42" i="43"/>
  <c r="Q42" i="43"/>
  <c r="R41" i="43"/>
  <c r="Q41" i="43"/>
  <c r="R40" i="43"/>
  <c r="Q40" i="43"/>
  <c r="R39" i="43"/>
  <c r="Q39" i="43"/>
  <c r="R38" i="43"/>
  <c r="Q38" i="43"/>
  <c r="R37" i="43"/>
  <c r="Q37" i="43"/>
  <c r="R36" i="43"/>
  <c r="Q36" i="43"/>
  <c r="R35" i="43"/>
  <c r="Q35" i="43"/>
  <c r="R34" i="43"/>
  <c r="Q34" i="43"/>
  <c r="R33" i="43"/>
  <c r="Q33" i="43"/>
  <c r="R32" i="43"/>
  <c r="Q32" i="43"/>
  <c r="R31" i="43"/>
  <c r="Q31" i="43"/>
  <c r="R30" i="43"/>
  <c r="Q30" i="43"/>
  <c r="R29" i="43"/>
  <c r="Q29" i="43"/>
  <c r="R28" i="43"/>
  <c r="Q28" i="43"/>
  <c r="R27" i="43"/>
  <c r="Q27" i="43"/>
  <c r="R26" i="43"/>
  <c r="Q26" i="43"/>
  <c r="R25" i="43"/>
  <c r="Q25" i="43"/>
  <c r="R24" i="43"/>
  <c r="Q24" i="43"/>
  <c r="R23" i="43"/>
  <c r="Q23" i="43"/>
  <c r="R22" i="43"/>
  <c r="Q22" i="43"/>
  <c r="R21" i="43"/>
  <c r="Q21" i="43"/>
  <c r="R20" i="43"/>
  <c r="Q20" i="43"/>
  <c r="R19" i="43"/>
  <c r="Q19" i="43"/>
  <c r="R18" i="43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R10" i="43"/>
  <c r="Q10" i="43"/>
  <c r="R9" i="43"/>
  <c r="Q9" i="43"/>
  <c r="R8" i="43"/>
  <c r="Q8" i="43"/>
  <c r="R62" i="44"/>
  <c r="Q62" i="44"/>
  <c r="R61" i="44"/>
  <c r="Q61" i="44"/>
  <c r="R60" i="44"/>
  <c r="Q60" i="44"/>
  <c r="R59" i="44"/>
  <c r="Q59" i="44"/>
  <c r="R58" i="44"/>
  <c r="Q58" i="44"/>
  <c r="R57" i="44"/>
  <c r="Q57" i="44"/>
  <c r="R56" i="44"/>
  <c r="Q56" i="44"/>
  <c r="R55" i="44"/>
  <c r="Q55" i="44"/>
  <c r="R54" i="44"/>
  <c r="Q54" i="44"/>
  <c r="R53" i="44"/>
  <c r="Q53" i="44"/>
  <c r="R52" i="44"/>
  <c r="Q52" i="44"/>
  <c r="R51" i="44"/>
  <c r="Q51" i="44"/>
  <c r="R50" i="44"/>
  <c r="Q50" i="44"/>
  <c r="R49" i="44"/>
  <c r="Q49" i="44"/>
  <c r="R48" i="44"/>
  <c r="Q48" i="44"/>
  <c r="R47" i="44"/>
  <c r="Q47" i="44"/>
  <c r="R46" i="44"/>
  <c r="Q46" i="44"/>
  <c r="R45" i="44"/>
  <c r="Q45" i="44"/>
  <c r="R44" i="44"/>
  <c r="Q44" i="44"/>
  <c r="R43" i="44"/>
  <c r="Q43" i="44"/>
  <c r="R42" i="44"/>
  <c r="Q42" i="44"/>
  <c r="R41" i="44"/>
  <c r="Q41" i="44"/>
  <c r="R40" i="44"/>
  <c r="Q40" i="44"/>
  <c r="R39" i="44"/>
  <c r="Q39" i="44"/>
  <c r="R38" i="44"/>
  <c r="Q38" i="44"/>
  <c r="R37" i="44"/>
  <c r="Q37" i="44"/>
  <c r="R36" i="44"/>
  <c r="Q36" i="44"/>
  <c r="R35" i="44"/>
  <c r="Q35" i="44"/>
  <c r="R34" i="44"/>
  <c r="Q34" i="44"/>
  <c r="R33" i="44"/>
  <c r="Q33" i="44"/>
  <c r="R32" i="44"/>
  <c r="Q32" i="44"/>
  <c r="R31" i="44"/>
  <c r="Q31" i="44"/>
  <c r="R30" i="44"/>
  <c r="Q30" i="44"/>
  <c r="R29" i="44"/>
  <c r="Q29" i="44"/>
  <c r="R28" i="44"/>
  <c r="Q28" i="44"/>
  <c r="R27" i="44"/>
  <c r="Q27" i="44"/>
  <c r="R26" i="44"/>
  <c r="Q26" i="44"/>
  <c r="R25" i="44"/>
  <c r="Q25" i="44"/>
  <c r="R24" i="44"/>
  <c r="Q24" i="44"/>
  <c r="R23" i="44"/>
  <c r="Q23" i="44"/>
  <c r="R22" i="44"/>
  <c r="Q22" i="44"/>
  <c r="R21" i="44"/>
  <c r="Q21" i="44"/>
  <c r="R20" i="44"/>
  <c r="Q20" i="44"/>
  <c r="R19" i="44"/>
  <c r="Q19" i="44"/>
  <c r="R18" i="44"/>
  <c r="Q18" i="44"/>
  <c r="R17" i="44"/>
  <c r="Q17" i="44"/>
  <c r="R16" i="44"/>
  <c r="Q16" i="44"/>
  <c r="R15" i="44"/>
  <c r="Q15" i="44"/>
  <c r="R14" i="44"/>
  <c r="Q14" i="44"/>
  <c r="R13" i="44"/>
  <c r="Q13" i="44"/>
  <c r="R12" i="44"/>
  <c r="Q12" i="44"/>
  <c r="R11" i="44"/>
  <c r="Q11" i="44"/>
  <c r="R10" i="44"/>
  <c r="Q10" i="44"/>
  <c r="R9" i="44"/>
  <c r="Q9" i="44"/>
  <c r="R8" i="44"/>
  <c r="Q8" i="44"/>
  <c r="R62" i="45"/>
  <c r="Q62" i="45"/>
  <c r="R61" i="45"/>
  <c r="Q61" i="45"/>
  <c r="R60" i="45"/>
  <c r="Q60" i="45"/>
  <c r="R59" i="45"/>
  <c r="Q59" i="45"/>
  <c r="R58" i="45"/>
  <c r="Q58" i="45"/>
  <c r="R57" i="45"/>
  <c r="Q57" i="45"/>
  <c r="R56" i="45"/>
  <c r="Q56" i="45"/>
  <c r="R55" i="45"/>
  <c r="Q55" i="45"/>
  <c r="R54" i="45"/>
  <c r="Q54" i="45"/>
  <c r="R53" i="45"/>
  <c r="Q53" i="45"/>
  <c r="R52" i="45"/>
  <c r="Q52" i="45"/>
  <c r="R51" i="45"/>
  <c r="Q51" i="45"/>
  <c r="R50" i="45"/>
  <c r="Q50" i="45"/>
  <c r="R49" i="45"/>
  <c r="Q49" i="45"/>
  <c r="R48" i="45"/>
  <c r="Q48" i="45"/>
  <c r="R47" i="45"/>
  <c r="Q47" i="45"/>
  <c r="R46" i="45"/>
  <c r="Q46" i="45"/>
  <c r="R45" i="45"/>
  <c r="Q45" i="45"/>
  <c r="R44" i="45"/>
  <c r="Q44" i="45"/>
  <c r="R43" i="45"/>
  <c r="Q43" i="45"/>
  <c r="R42" i="45"/>
  <c r="Q42" i="45"/>
  <c r="R41" i="45"/>
  <c r="Q41" i="45"/>
  <c r="R40" i="45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62" i="33"/>
  <c r="Q62" i="33"/>
  <c r="R61" i="33"/>
  <c r="Q61" i="33"/>
  <c r="R60" i="33"/>
  <c r="Q60" i="33"/>
  <c r="R59" i="33"/>
  <c r="Q59" i="33"/>
  <c r="R58" i="33"/>
  <c r="Q58" i="33"/>
  <c r="R57" i="33"/>
  <c r="Q57" i="33"/>
  <c r="R56" i="33"/>
  <c r="Q56" i="33"/>
  <c r="R55" i="33"/>
  <c r="Q55" i="33"/>
  <c r="R54" i="33"/>
  <c r="Q54" i="33"/>
  <c r="R53" i="33"/>
  <c r="Q53" i="33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R13" i="33"/>
  <c r="Q13" i="33"/>
  <c r="R12" i="33"/>
  <c r="Q12" i="33"/>
  <c r="R11" i="33"/>
  <c r="Q11" i="33"/>
  <c r="R10" i="33"/>
  <c r="Q10" i="33"/>
  <c r="R9" i="33"/>
  <c r="Q9" i="33"/>
  <c r="R8" i="33"/>
  <c r="Q8" i="33"/>
  <c r="W11" i="46" l="1"/>
  <c r="W12" i="46" s="1"/>
  <c r="BZ3" i="30"/>
  <c r="BZ3" i="42"/>
  <c r="BZ3" i="33"/>
  <c r="AZ3" i="30"/>
  <c r="Q11" i="46"/>
  <c r="Q12" i="46" s="1"/>
  <c r="AM3" i="34"/>
  <c r="AM3" i="40"/>
  <c r="AZ3" i="34"/>
  <c r="Z3" i="41"/>
  <c r="AM3" i="43"/>
  <c r="Z3" i="40"/>
  <c r="AM3" i="38"/>
  <c r="AZ3" i="38"/>
  <c r="AZ3" i="40"/>
  <c r="AZ3" i="45"/>
  <c r="Z3" i="42"/>
  <c r="Z3" i="39"/>
  <c r="AZ3" i="33"/>
  <c r="Q62" i="30"/>
  <c r="R62" i="30"/>
  <c r="Q29" i="30"/>
  <c r="R29" i="30"/>
  <c r="Q30" i="30"/>
  <c r="R30" i="30"/>
  <c r="Q31" i="30"/>
  <c r="R31" i="30"/>
  <c r="Q32" i="30"/>
  <c r="R32" i="30"/>
  <c r="Q33" i="30"/>
  <c r="R33" i="30"/>
  <c r="Q34" i="30"/>
  <c r="R34" i="30"/>
  <c r="Q35" i="30"/>
  <c r="R35" i="30"/>
  <c r="Q36" i="30"/>
  <c r="R36" i="30"/>
  <c r="Q37" i="30"/>
  <c r="R37" i="30"/>
  <c r="Q38" i="30"/>
  <c r="R38" i="30"/>
  <c r="Q39" i="30"/>
  <c r="R39" i="30"/>
  <c r="Q40" i="30"/>
  <c r="R40" i="30"/>
  <c r="Q41" i="30"/>
  <c r="R41" i="30"/>
  <c r="Q42" i="30"/>
  <c r="R42" i="30"/>
  <c r="Q43" i="30"/>
  <c r="R43" i="30"/>
  <c r="Q44" i="30"/>
  <c r="R44" i="30"/>
  <c r="Q45" i="30"/>
  <c r="R45" i="30"/>
  <c r="Q46" i="30"/>
  <c r="R46" i="30"/>
  <c r="Q47" i="30"/>
  <c r="R47" i="30"/>
  <c r="Q48" i="30"/>
  <c r="R48" i="30"/>
  <c r="Q49" i="30"/>
  <c r="R49" i="30"/>
  <c r="Q50" i="30"/>
  <c r="R50" i="30"/>
  <c r="Q51" i="30"/>
  <c r="R51" i="30"/>
  <c r="Q52" i="30"/>
  <c r="R52" i="30"/>
  <c r="Q53" i="30"/>
  <c r="R53" i="30"/>
  <c r="Q54" i="30"/>
  <c r="R54" i="30"/>
  <c r="Q55" i="30"/>
  <c r="R55" i="30"/>
  <c r="Q56" i="30"/>
  <c r="R56" i="30"/>
  <c r="Q57" i="30"/>
  <c r="R57" i="30"/>
  <c r="Q58" i="30"/>
  <c r="R58" i="30"/>
  <c r="Q59" i="30"/>
  <c r="R59" i="30"/>
  <c r="Q60" i="30"/>
  <c r="R60" i="30"/>
  <c r="Q61" i="30"/>
  <c r="R61" i="30"/>
  <c r="Q15" i="30"/>
  <c r="R15" i="30"/>
  <c r="Q16" i="30"/>
  <c r="R16" i="30"/>
  <c r="Q17" i="30"/>
  <c r="R17" i="30"/>
  <c r="Q18" i="30"/>
  <c r="R18" i="30"/>
  <c r="Q19" i="30"/>
  <c r="R19" i="30"/>
  <c r="Q20" i="30"/>
  <c r="R20" i="30"/>
  <c r="Q21" i="30"/>
  <c r="R21" i="30"/>
  <c r="Q22" i="30"/>
  <c r="R22" i="30"/>
  <c r="Q23" i="30"/>
  <c r="R23" i="30"/>
  <c r="Q24" i="30"/>
  <c r="R24" i="30"/>
  <c r="Q25" i="30"/>
  <c r="R25" i="30"/>
  <c r="Q26" i="30"/>
  <c r="R26" i="30"/>
  <c r="Q27" i="30"/>
  <c r="R27" i="30"/>
  <c r="Q28" i="30"/>
  <c r="R28" i="30"/>
  <c r="R9" i="30"/>
  <c r="R10" i="30"/>
  <c r="R11" i="30"/>
  <c r="R12" i="30"/>
  <c r="R13" i="30"/>
  <c r="R14" i="30"/>
  <c r="R8" i="30"/>
  <c r="Q14" i="30"/>
  <c r="Q9" i="30"/>
  <c r="Q10" i="30"/>
  <c r="Q11" i="30"/>
  <c r="Q12" i="30"/>
  <c r="Q13" i="30"/>
  <c r="Q8" i="30"/>
  <c r="K8" i="30"/>
  <c r="K9" i="30"/>
  <c r="C5" i="39" l="1"/>
  <c r="C5" i="34" l="1"/>
  <c r="C5" i="35"/>
  <c r="C5" i="36"/>
  <c r="C5" i="37"/>
  <c r="C5" i="38"/>
  <c r="C5" i="40"/>
  <c r="C5" i="41"/>
  <c r="C5" i="42"/>
  <c r="C5" i="43"/>
  <c r="C5" i="44"/>
  <c r="C5" i="45"/>
  <c r="C5" i="33"/>
  <c r="C5" i="30"/>
  <c r="N235" i="34"/>
  <c r="K235" i="34"/>
  <c r="N234" i="34"/>
  <c r="K234" i="34"/>
  <c r="N233" i="34"/>
  <c r="K233" i="34"/>
  <c r="N232" i="34"/>
  <c r="K232" i="34"/>
  <c r="N231" i="34"/>
  <c r="K231" i="34"/>
  <c r="N230" i="34"/>
  <c r="K230" i="34"/>
  <c r="N229" i="34"/>
  <c r="K229" i="34"/>
  <c r="N228" i="34"/>
  <c r="K228" i="34"/>
  <c r="N227" i="34"/>
  <c r="K227" i="34"/>
  <c r="N226" i="34"/>
  <c r="K226" i="34"/>
  <c r="N225" i="34"/>
  <c r="K225" i="34"/>
  <c r="N224" i="34"/>
  <c r="K224" i="34"/>
  <c r="N223" i="34"/>
  <c r="K223" i="34"/>
  <c r="N222" i="34"/>
  <c r="K222" i="34"/>
  <c r="N221" i="34"/>
  <c r="K221" i="34"/>
  <c r="N220" i="34"/>
  <c r="K220" i="34"/>
  <c r="N219" i="34"/>
  <c r="K219" i="34"/>
  <c r="N218" i="34"/>
  <c r="K218" i="34"/>
  <c r="N217" i="34"/>
  <c r="K217" i="34"/>
  <c r="N216" i="34"/>
  <c r="K216" i="34"/>
  <c r="N215" i="34"/>
  <c r="K215" i="34"/>
  <c r="N214" i="34"/>
  <c r="K214" i="34"/>
  <c r="N213" i="34"/>
  <c r="K213" i="34"/>
  <c r="N212" i="34"/>
  <c r="K212" i="34"/>
  <c r="N211" i="34"/>
  <c r="K211" i="34"/>
  <c r="N210" i="34"/>
  <c r="K210" i="34"/>
  <c r="N209" i="34"/>
  <c r="K209" i="34"/>
  <c r="N208" i="34"/>
  <c r="K208" i="34"/>
  <c r="N207" i="34"/>
  <c r="K207" i="34"/>
  <c r="N206" i="34"/>
  <c r="K206" i="34"/>
  <c r="N205" i="34"/>
  <c r="K205" i="34"/>
  <c r="N204" i="34"/>
  <c r="K204" i="34"/>
  <c r="N203" i="34"/>
  <c r="K203" i="34"/>
  <c r="N202" i="34"/>
  <c r="K202" i="34"/>
  <c r="N201" i="34"/>
  <c r="K201" i="34"/>
  <c r="N200" i="34"/>
  <c r="K200" i="34"/>
  <c r="N199" i="34"/>
  <c r="K199" i="34"/>
  <c r="N198" i="34"/>
  <c r="K198" i="34"/>
  <c r="N197" i="34"/>
  <c r="K197" i="34"/>
  <c r="N196" i="34"/>
  <c r="K196" i="34"/>
  <c r="N195" i="34"/>
  <c r="K195" i="34"/>
  <c r="N194" i="34"/>
  <c r="K194" i="34"/>
  <c r="N193" i="34"/>
  <c r="K193" i="34"/>
  <c r="N192" i="34"/>
  <c r="K192" i="34"/>
  <c r="N191" i="34"/>
  <c r="K191" i="34"/>
  <c r="N190" i="34"/>
  <c r="K190" i="34"/>
  <c r="N189" i="34"/>
  <c r="K189" i="34"/>
  <c r="N188" i="34"/>
  <c r="K188" i="34"/>
  <c r="N187" i="34"/>
  <c r="K187" i="34"/>
  <c r="N186" i="34"/>
  <c r="K186" i="34"/>
  <c r="N185" i="34"/>
  <c r="K185" i="34"/>
  <c r="N184" i="34"/>
  <c r="K184" i="34"/>
  <c r="N183" i="34"/>
  <c r="K183" i="34"/>
  <c r="N182" i="34"/>
  <c r="K182" i="34"/>
  <c r="N181" i="34"/>
  <c r="K181" i="34"/>
  <c r="N180" i="34"/>
  <c r="K180" i="34"/>
  <c r="N179" i="34"/>
  <c r="K179" i="34"/>
  <c r="N178" i="34"/>
  <c r="K178" i="34"/>
  <c r="N177" i="34"/>
  <c r="K177" i="34"/>
  <c r="N176" i="34"/>
  <c r="K176" i="34"/>
  <c r="N175" i="34"/>
  <c r="K175" i="34"/>
  <c r="N174" i="34"/>
  <c r="K174" i="34"/>
  <c r="N173" i="34"/>
  <c r="K173" i="34"/>
  <c r="N172" i="34"/>
  <c r="K172" i="34"/>
  <c r="N171" i="34"/>
  <c r="K171" i="34"/>
  <c r="N170" i="34"/>
  <c r="K170" i="34"/>
  <c r="N169" i="34"/>
  <c r="K169" i="34"/>
  <c r="N168" i="34"/>
  <c r="K168" i="34"/>
  <c r="N167" i="34"/>
  <c r="K167" i="34"/>
  <c r="N166" i="34"/>
  <c r="K166" i="34"/>
  <c r="N165" i="34"/>
  <c r="K165" i="34"/>
  <c r="N164" i="34"/>
  <c r="K164" i="34"/>
  <c r="N163" i="34"/>
  <c r="K163" i="34"/>
  <c r="N162" i="34"/>
  <c r="K162" i="34"/>
  <c r="N161" i="34"/>
  <c r="K161" i="34"/>
  <c r="N160" i="34"/>
  <c r="K160" i="34"/>
  <c r="N159" i="34"/>
  <c r="K159" i="34"/>
  <c r="N158" i="34"/>
  <c r="K158" i="34"/>
  <c r="N157" i="34"/>
  <c r="K157" i="34"/>
  <c r="N156" i="34"/>
  <c r="K156" i="34"/>
  <c r="N155" i="34"/>
  <c r="K155" i="34"/>
  <c r="N154" i="34"/>
  <c r="K154" i="34"/>
  <c r="N153" i="34"/>
  <c r="K153" i="34"/>
  <c r="N152" i="34"/>
  <c r="K152" i="34"/>
  <c r="N151" i="34"/>
  <c r="K151" i="34"/>
  <c r="N150" i="34"/>
  <c r="K150" i="34"/>
  <c r="N149" i="34"/>
  <c r="K149" i="34"/>
  <c r="N148" i="34"/>
  <c r="K148" i="34"/>
  <c r="N147" i="34"/>
  <c r="K147" i="34"/>
  <c r="N146" i="34"/>
  <c r="K146" i="34"/>
  <c r="N145" i="34"/>
  <c r="K145" i="34"/>
  <c r="N144" i="34"/>
  <c r="K144" i="34"/>
  <c r="N143" i="34"/>
  <c r="K143" i="34"/>
  <c r="N142" i="34"/>
  <c r="K142" i="34"/>
  <c r="N141" i="34"/>
  <c r="K141" i="34"/>
  <c r="N140" i="34"/>
  <c r="K140" i="34"/>
  <c r="N139" i="34"/>
  <c r="K139" i="34"/>
  <c r="N138" i="34"/>
  <c r="K138" i="34"/>
  <c r="N137" i="34"/>
  <c r="K137" i="34"/>
  <c r="N136" i="34"/>
  <c r="K136" i="34"/>
  <c r="N135" i="34"/>
  <c r="K135" i="34"/>
  <c r="N134" i="34"/>
  <c r="K134" i="34"/>
  <c r="N133" i="34"/>
  <c r="K133" i="34"/>
  <c r="N132" i="34"/>
  <c r="K132" i="34"/>
  <c r="N131" i="34"/>
  <c r="K131" i="34"/>
  <c r="N130" i="34"/>
  <c r="K130" i="34"/>
  <c r="N129" i="34"/>
  <c r="K129" i="34"/>
  <c r="N128" i="34"/>
  <c r="K128" i="34"/>
  <c r="N127" i="34"/>
  <c r="K127" i="34"/>
  <c r="N126" i="34"/>
  <c r="K126" i="34"/>
  <c r="N125" i="34"/>
  <c r="K125" i="34"/>
  <c r="N124" i="34"/>
  <c r="K124" i="34"/>
  <c r="N123" i="34"/>
  <c r="K123" i="34"/>
  <c r="N122" i="34"/>
  <c r="K122" i="34"/>
  <c r="N121" i="34"/>
  <c r="K121" i="34"/>
  <c r="N120" i="34"/>
  <c r="K120" i="34"/>
  <c r="N119" i="34"/>
  <c r="K119" i="34"/>
  <c r="N118" i="34"/>
  <c r="K118" i="34"/>
  <c r="N117" i="34"/>
  <c r="K117" i="34"/>
  <c r="N116" i="34"/>
  <c r="K116" i="34"/>
  <c r="N115" i="34"/>
  <c r="K115" i="34"/>
  <c r="N114" i="34"/>
  <c r="K114" i="34"/>
  <c r="N113" i="34"/>
  <c r="K113" i="34"/>
  <c r="N112" i="34"/>
  <c r="K112" i="34"/>
  <c r="N111" i="34"/>
  <c r="K111" i="34"/>
  <c r="N110" i="34"/>
  <c r="K110" i="34"/>
  <c r="N109" i="34"/>
  <c r="K109" i="34"/>
  <c r="N108" i="34"/>
  <c r="K108" i="34"/>
  <c r="N107" i="34"/>
  <c r="K107" i="34"/>
  <c r="N106" i="34"/>
  <c r="K106" i="34"/>
  <c r="N105" i="34"/>
  <c r="K105" i="34"/>
  <c r="N104" i="34"/>
  <c r="K104" i="34"/>
  <c r="N103" i="34"/>
  <c r="K103" i="34"/>
  <c r="N102" i="34"/>
  <c r="K102" i="34"/>
  <c r="N101" i="34"/>
  <c r="K101" i="34"/>
  <c r="N100" i="34"/>
  <c r="K100" i="34"/>
  <c r="N99" i="34"/>
  <c r="K99" i="34"/>
  <c r="N98" i="34"/>
  <c r="K98" i="34"/>
  <c r="N97" i="34"/>
  <c r="K97" i="34"/>
  <c r="N96" i="34"/>
  <c r="K96" i="34"/>
  <c r="N95" i="34"/>
  <c r="K95" i="34"/>
  <c r="N94" i="34"/>
  <c r="K94" i="34"/>
  <c r="N93" i="34"/>
  <c r="K93" i="34"/>
  <c r="N92" i="34"/>
  <c r="K92" i="34"/>
  <c r="N91" i="34"/>
  <c r="K91" i="34"/>
  <c r="N90" i="34"/>
  <c r="K90" i="34"/>
  <c r="N89" i="34"/>
  <c r="K89" i="34"/>
  <c r="N88" i="34"/>
  <c r="K88" i="34"/>
  <c r="N87" i="34"/>
  <c r="K87" i="34"/>
  <c r="N86" i="34"/>
  <c r="K86" i="34"/>
  <c r="N85" i="34"/>
  <c r="K85" i="34"/>
  <c r="N84" i="34"/>
  <c r="K84" i="34"/>
  <c r="N83" i="34"/>
  <c r="K83" i="34"/>
  <c r="N82" i="34"/>
  <c r="K82" i="34"/>
  <c r="N81" i="34"/>
  <c r="K81" i="34"/>
  <c r="N80" i="34"/>
  <c r="K80" i="34"/>
  <c r="N79" i="34"/>
  <c r="K79" i="34"/>
  <c r="N78" i="34"/>
  <c r="K78" i="34"/>
  <c r="N77" i="34"/>
  <c r="K77" i="34"/>
  <c r="N76" i="34"/>
  <c r="K76" i="34"/>
  <c r="N75" i="34"/>
  <c r="K75" i="34"/>
  <c r="N74" i="34"/>
  <c r="K74" i="34"/>
  <c r="N73" i="34"/>
  <c r="K73" i="34"/>
  <c r="N72" i="34"/>
  <c r="K72" i="34"/>
  <c r="N71" i="34"/>
  <c r="K71" i="34"/>
  <c r="N70" i="34"/>
  <c r="K70" i="34"/>
  <c r="N69" i="34"/>
  <c r="K69" i="34"/>
  <c r="N68" i="34"/>
  <c r="K68" i="34"/>
  <c r="N67" i="34"/>
  <c r="K67" i="34"/>
  <c r="N66" i="34"/>
  <c r="K66" i="34"/>
  <c r="N65" i="34"/>
  <c r="K65" i="34"/>
  <c r="N64" i="34"/>
  <c r="K64" i="34"/>
  <c r="N63" i="34"/>
  <c r="K63" i="34"/>
  <c r="N62" i="34"/>
  <c r="K62" i="34"/>
  <c r="N61" i="34"/>
  <c r="K61" i="34"/>
  <c r="N60" i="34"/>
  <c r="K60" i="34"/>
  <c r="N59" i="34"/>
  <c r="K59" i="34"/>
  <c r="N58" i="34"/>
  <c r="K58" i="34"/>
  <c r="N57" i="34"/>
  <c r="K57" i="34"/>
  <c r="N56" i="34"/>
  <c r="K56" i="34"/>
  <c r="N55" i="34"/>
  <c r="K55" i="34"/>
  <c r="N54" i="34"/>
  <c r="K54" i="34"/>
  <c r="N53" i="34"/>
  <c r="K53" i="34"/>
  <c r="N52" i="34"/>
  <c r="K52" i="34"/>
  <c r="N51" i="34"/>
  <c r="K51" i="34"/>
  <c r="N50" i="34"/>
  <c r="K50" i="34"/>
  <c r="N49" i="34"/>
  <c r="K49" i="34"/>
  <c r="N48" i="34"/>
  <c r="K48" i="34"/>
  <c r="N47" i="34"/>
  <c r="K47" i="34"/>
  <c r="N46" i="34"/>
  <c r="K46" i="34"/>
  <c r="N45" i="34"/>
  <c r="K45" i="34"/>
  <c r="N44" i="34"/>
  <c r="K44" i="34"/>
  <c r="N43" i="34"/>
  <c r="K43" i="34"/>
  <c r="N42" i="34"/>
  <c r="K42" i="34"/>
  <c r="N41" i="34"/>
  <c r="K41" i="34"/>
  <c r="N40" i="34"/>
  <c r="K40" i="34"/>
  <c r="N39" i="34"/>
  <c r="K39" i="34"/>
  <c r="N38" i="34"/>
  <c r="K38" i="34"/>
  <c r="N37" i="34"/>
  <c r="K37" i="34"/>
  <c r="N36" i="34"/>
  <c r="K36" i="34"/>
  <c r="N35" i="34"/>
  <c r="K35" i="34"/>
  <c r="N34" i="34"/>
  <c r="K34" i="34"/>
  <c r="N33" i="34"/>
  <c r="K33" i="34"/>
  <c r="N32" i="34"/>
  <c r="K32" i="34"/>
  <c r="N31" i="34"/>
  <c r="K31" i="34"/>
  <c r="N30" i="34"/>
  <c r="K30" i="34"/>
  <c r="N29" i="34"/>
  <c r="K29" i="34"/>
  <c r="N28" i="34"/>
  <c r="K28" i="34"/>
  <c r="N27" i="34"/>
  <c r="K27" i="34"/>
  <c r="N26" i="34"/>
  <c r="K26" i="34"/>
  <c r="N25" i="34"/>
  <c r="K25" i="34"/>
  <c r="N24" i="34"/>
  <c r="K24" i="34"/>
  <c r="N23" i="34"/>
  <c r="K23" i="34"/>
  <c r="N22" i="34"/>
  <c r="K22" i="34"/>
  <c r="N21" i="34"/>
  <c r="K21" i="34"/>
  <c r="N20" i="34"/>
  <c r="K20" i="34"/>
  <c r="N19" i="34"/>
  <c r="K19" i="34"/>
  <c r="N18" i="34"/>
  <c r="K18" i="34"/>
  <c r="N17" i="34"/>
  <c r="K17" i="34"/>
  <c r="N16" i="34"/>
  <c r="K16" i="34"/>
  <c r="N15" i="34"/>
  <c r="K15" i="34"/>
  <c r="N14" i="34"/>
  <c r="K14" i="34"/>
  <c r="N13" i="34"/>
  <c r="K13" i="34"/>
  <c r="N12" i="34"/>
  <c r="K12" i="34"/>
  <c r="N11" i="34"/>
  <c r="K11" i="34"/>
  <c r="N10" i="34"/>
  <c r="K10" i="34"/>
  <c r="N9" i="34"/>
  <c r="K9" i="34"/>
  <c r="N8" i="34"/>
  <c r="K8" i="34"/>
  <c r="N44" i="35"/>
  <c r="K44" i="35"/>
  <c r="N43" i="35"/>
  <c r="K43" i="35"/>
  <c r="N42" i="35"/>
  <c r="K42" i="35"/>
  <c r="N41" i="35"/>
  <c r="K41" i="35"/>
  <c r="N40" i="35"/>
  <c r="K40" i="35"/>
  <c r="N39" i="35"/>
  <c r="K39" i="35"/>
  <c r="N38" i="35"/>
  <c r="K38" i="35"/>
  <c r="N37" i="35"/>
  <c r="K37" i="35"/>
  <c r="N36" i="35"/>
  <c r="K36" i="35"/>
  <c r="N35" i="35"/>
  <c r="K35" i="35"/>
  <c r="N34" i="35"/>
  <c r="K34" i="35"/>
  <c r="N33" i="35"/>
  <c r="K33" i="35"/>
  <c r="N32" i="35"/>
  <c r="K32" i="35"/>
  <c r="N31" i="35"/>
  <c r="K31" i="35"/>
  <c r="N30" i="35"/>
  <c r="K30" i="35"/>
  <c r="N29" i="35"/>
  <c r="K29" i="35"/>
  <c r="N28" i="35"/>
  <c r="K28" i="35"/>
  <c r="N27" i="35"/>
  <c r="K27" i="35"/>
  <c r="N26" i="35"/>
  <c r="K26" i="35"/>
  <c r="N25" i="35"/>
  <c r="K25" i="35"/>
  <c r="N24" i="35"/>
  <c r="K24" i="35"/>
  <c r="N23" i="35"/>
  <c r="K23" i="35"/>
  <c r="N22" i="35"/>
  <c r="K22" i="35"/>
  <c r="N21" i="35"/>
  <c r="K21" i="35"/>
  <c r="N20" i="35"/>
  <c r="K20" i="35"/>
  <c r="N19" i="35"/>
  <c r="K19" i="35"/>
  <c r="N18" i="35"/>
  <c r="K18" i="35"/>
  <c r="N17" i="35"/>
  <c r="K17" i="35"/>
  <c r="N16" i="35"/>
  <c r="K16" i="35"/>
  <c r="N15" i="35"/>
  <c r="K15" i="35"/>
  <c r="N14" i="35"/>
  <c r="K14" i="35"/>
  <c r="N13" i="35"/>
  <c r="K13" i="35"/>
  <c r="N12" i="35"/>
  <c r="K12" i="35"/>
  <c r="N11" i="35"/>
  <c r="K11" i="35"/>
  <c r="N10" i="35"/>
  <c r="K10" i="35"/>
  <c r="N9" i="35"/>
  <c r="K9" i="35"/>
  <c r="N8" i="35"/>
  <c r="K8" i="35"/>
  <c r="N137" i="36"/>
  <c r="K137" i="36"/>
  <c r="N136" i="36"/>
  <c r="K136" i="36"/>
  <c r="N135" i="36"/>
  <c r="K135" i="36"/>
  <c r="N134" i="36"/>
  <c r="K134" i="36"/>
  <c r="N133" i="36"/>
  <c r="K133" i="36"/>
  <c r="N132" i="36"/>
  <c r="K132" i="36"/>
  <c r="N131" i="36"/>
  <c r="K131" i="36"/>
  <c r="N130" i="36"/>
  <c r="K130" i="36"/>
  <c r="N129" i="36"/>
  <c r="K129" i="36"/>
  <c r="N128" i="36"/>
  <c r="K128" i="36"/>
  <c r="N127" i="36"/>
  <c r="K127" i="36"/>
  <c r="N126" i="36"/>
  <c r="K126" i="36"/>
  <c r="N125" i="36"/>
  <c r="K125" i="36"/>
  <c r="N124" i="36"/>
  <c r="K124" i="36"/>
  <c r="N123" i="36"/>
  <c r="K123" i="36"/>
  <c r="N122" i="36"/>
  <c r="K122" i="36"/>
  <c r="N121" i="36"/>
  <c r="K121" i="36"/>
  <c r="N120" i="36"/>
  <c r="K120" i="36"/>
  <c r="N119" i="36"/>
  <c r="K119" i="36"/>
  <c r="N118" i="36"/>
  <c r="K118" i="36"/>
  <c r="N117" i="36"/>
  <c r="K117" i="36"/>
  <c r="N116" i="36"/>
  <c r="K116" i="36"/>
  <c r="N115" i="36"/>
  <c r="K115" i="36"/>
  <c r="N114" i="36"/>
  <c r="K114" i="36"/>
  <c r="N113" i="36"/>
  <c r="K113" i="36"/>
  <c r="N112" i="36"/>
  <c r="K112" i="36"/>
  <c r="N111" i="36"/>
  <c r="K111" i="36"/>
  <c r="N110" i="36"/>
  <c r="K110" i="36"/>
  <c r="N109" i="36"/>
  <c r="K109" i="36"/>
  <c r="N108" i="36"/>
  <c r="K108" i="36"/>
  <c r="N107" i="36"/>
  <c r="K107" i="36"/>
  <c r="N106" i="36"/>
  <c r="K106" i="36"/>
  <c r="N105" i="36"/>
  <c r="K105" i="36"/>
  <c r="N104" i="36"/>
  <c r="K104" i="36"/>
  <c r="N103" i="36"/>
  <c r="K103" i="36"/>
  <c r="N102" i="36"/>
  <c r="K102" i="36"/>
  <c r="N101" i="36"/>
  <c r="K101" i="36"/>
  <c r="N100" i="36"/>
  <c r="K100" i="36"/>
  <c r="N99" i="36"/>
  <c r="K99" i="36"/>
  <c r="N98" i="36"/>
  <c r="K98" i="36"/>
  <c r="N97" i="36"/>
  <c r="K97" i="36"/>
  <c r="N96" i="36"/>
  <c r="K96" i="36"/>
  <c r="N95" i="36"/>
  <c r="K95" i="36"/>
  <c r="N94" i="36"/>
  <c r="K94" i="36"/>
  <c r="N93" i="36"/>
  <c r="K93" i="36"/>
  <c r="N92" i="36"/>
  <c r="K92" i="36"/>
  <c r="N91" i="36"/>
  <c r="K91" i="36"/>
  <c r="N90" i="36"/>
  <c r="K90" i="36"/>
  <c r="N89" i="36"/>
  <c r="K89" i="36"/>
  <c r="N88" i="36"/>
  <c r="K88" i="36"/>
  <c r="N87" i="36"/>
  <c r="K87" i="36"/>
  <c r="N86" i="36"/>
  <c r="K86" i="36"/>
  <c r="N85" i="36"/>
  <c r="K85" i="36"/>
  <c r="N84" i="36"/>
  <c r="K84" i="36"/>
  <c r="N83" i="36"/>
  <c r="K83" i="36"/>
  <c r="N82" i="36"/>
  <c r="K82" i="36"/>
  <c r="N81" i="36"/>
  <c r="K81" i="36"/>
  <c r="N80" i="36"/>
  <c r="K80" i="36"/>
  <c r="N79" i="36"/>
  <c r="K79" i="36"/>
  <c r="N78" i="36"/>
  <c r="K78" i="36"/>
  <c r="N77" i="36"/>
  <c r="K77" i="36"/>
  <c r="N76" i="36"/>
  <c r="K76" i="36"/>
  <c r="N75" i="36"/>
  <c r="K75" i="36"/>
  <c r="N74" i="36"/>
  <c r="K74" i="36"/>
  <c r="N73" i="36"/>
  <c r="K73" i="36"/>
  <c r="N72" i="36"/>
  <c r="K72" i="36"/>
  <c r="N71" i="36"/>
  <c r="K71" i="36"/>
  <c r="N70" i="36"/>
  <c r="K70" i="36"/>
  <c r="N69" i="36"/>
  <c r="K69" i="36"/>
  <c r="N68" i="36"/>
  <c r="K68" i="36"/>
  <c r="N67" i="36"/>
  <c r="K67" i="36"/>
  <c r="N66" i="36"/>
  <c r="K66" i="36"/>
  <c r="N65" i="36"/>
  <c r="K65" i="36"/>
  <c r="N64" i="36"/>
  <c r="K64" i="36"/>
  <c r="N63" i="36"/>
  <c r="K63" i="36"/>
  <c r="N62" i="36"/>
  <c r="K62" i="36"/>
  <c r="N61" i="36"/>
  <c r="K61" i="36"/>
  <c r="N60" i="36"/>
  <c r="K60" i="36"/>
  <c r="N59" i="36"/>
  <c r="K59" i="36"/>
  <c r="N58" i="36"/>
  <c r="K58" i="36"/>
  <c r="N57" i="36"/>
  <c r="K57" i="36"/>
  <c r="N56" i="36"/>
  <c r="K56" i="36"/>
  <c r="N55" i="36"/>
  <c r="K55" i="36"/>
  <c r="N54" i="36"/>
  <c r="K54" i="36"/>
  <c r="N53" i="36"/>
  <c r="K53" i="36"/>
  <c r="N52" i="36"/>
  <c r="K52" i="36"/>
  <c r="N51" i="36"/>
  <c r="K51" i="36"/>
  <c r="N50" i="36"/>
  <c r="K50" i="36"/>
  <c r="N49" i="36"/>
  <c r="K49" i="36"/>
  <c r="N48" i="36"/>
  <c r="K48" i="36"/>
  <c r="N47" i="36"/>
  <c r="K47" i="36"/>
  <c r="N46" i="36"/>
  <c r="K46" i="36"/>
  <c r="N45" i="36"/>
  <c r="K45" i="36"/>
  <c r="N44" i="36"/>
  <c r="K44" i="36"/>
  <c r="N43" i="36"/>
  <c r="K43" i="36"/>
  <c r="N42" i="36"/>
  <c r="K42" i="36"/>
  <c r="N41" i="36"/>
  <c r="K41" i="36"/>
  <c r="N40" i="36"/>
  <c r="K40" i="36"/>
  <c r="N39" i="36"/>
  <c r="K39" i="36"/>
  <c r="N38" i="36"/>
  <c r="K38" i="36"/>
  <c r="N37" i="36"/>
  <c r="K37" i="36"/>
  <c r="N36" i="36"/>
  <c r="K36" i="36"/>
  <c r="N35" i="36"/>
  <c r="K35" i="36"/>
  <c r="N34" i="36"/>
  <c r="K34" i="36"/>
  <c r="N33" i="36"/>
  <c r="K33" i="36"/>
  <c r="N32" i="36"/>
  <c r="K32" i="36"/>
  <c r="N31" i="36"/>
  <c r="K31" i="36"/>
  <c r="N30" i="36"/>
  <c r="K30" i="36"/>
  <c r="N29" i="36"/>
  <c r="K29" i="36"/>
  <c r="N28" i="36"/>
  <c r="K28" i="36"/>
  <c r="N27" i="36"/>
  <c r="K27" i="36"/>
  <c r="N26" i="36"/>
  <c r="K26" i="36"/>
  <c r="N25" i="36"/>
  <c r="K25" i="36"/>
  <c r="N24" i="36"/>
  <c r="K24" i="36"/>
  <c r="N23" i="36"/>
  <c r="K23" i="36"/>
  <c r="N22" i="36"/>
  <c r="K22" i="36"/>
  <c r="N21" i="36"/>
  <c r="K21" i="36"/>
  <c r="N20" i="36"/>
  <c r="K20" i="36"/>
  <c r="N19" i="36"/>
  <c r="K19" i="36"/>
  <c r="N18" i="36"/>
  <c r="K18" i="36"/>
  <c r="N17" i="36"/>
  <c r="K17" i="36"/>
  <c r="N16" i="36"/>
  <c r="K16" i="36"/>
  <c r="N15" i="36"/>
  <c r="K15" i="36"/>
  <c r="N14" i="36"/>
  <c r="K14" i="36"/>
  <c r="N13" i="36"/>
  <c r="K13" i="36"/>
  <c r="N12" i="36"/>
  <c r="K12" i="36"/>
  <c r="N11" i="36"/>
  <c r="K11" i="36"/>
  <c r="N10" i="36"/>
  <c r="K10" i="36"/>
  <c r="N9" i="36"/>
  <c r="K9" i="36"/>
  <c r="N8" i="36"/>
  <c r="K8" i="36"/>
  <c r="N94" i="37"/>
  <c r="K94" i="37"/>
  <c r="N93" i="37"/>
  <c r="K93" i="37"/>
  <c r="N92" i="37"/>
  <c r="K92" i="37"/>
  <c r="N91" i="37"/>
  <c r="K91" i="37"/>
  <c r="N90" i="37"/>
  <c r="K90" i="37"/>
  <c r="N89" i="37"/>
  <c r="K89" i="37"/>
  <c r="N88" i="37"/>
  <c r="K88" i="37"/>
  <c r="N87" i="37"/>
  <c r="K87" i="37"/>
  <c r="N86" i="37"/>
  <c r="K86" i="37"/>
  <c r="N85" i="37"/>
  <c r="K85" i="37"/>
  <c r="N84" i="37"/>
  <c r="K84" i="37"/>
  <c r="N83" i="37"/>
  <c r="K83" i="37"/>
  <c r="N82" i="37"/>
  <c r="K82" i="37"/>
  <c r="N81" i="37"/>
  <c r="K81" i="37"/>
  <c r="N80" i="37"/>
  <c r="K80" i="37"/>
  <c r="N79" i="37"/>
  <c r="K79" i="37"/>
  <c r="N78" i="37"/>
  <c r="K78" i="37"/>
  <c r="N77" i="37"/>
  <c r="K77" i="37"/>
  <c r="N76" i="37"/>
  <c r="K76" i="37"/>
  <c r="N75" i="37"/>
  <c r="K75" i="37"/>
  <c r="N74" i="37"/>
  <c r="K74" i="37"/>
  <c r="N73" i="37"/>
  <c r="K73" i="37"/>
  <c r="N72" i="37"/>
  <c r="K72" i="37"/>
  <c r="N71" i="37"/>
  <c r="K71" i="37"/>
  <c r="N70" i="37"/>
  <c r="K70" i="37"/>
  <c r="N69" i="37"/>
  <c r="K69" i="37"/>
  <c r="N68" i="37"/>
  <c r="K68" i="37"/>
  <c r="N67" i="37"/>
  <c r="K67" i="37"/>
  <c r="N66" i="37"/>
  <c r="K66" i="37"/>
  <c r="N65" i="37"/>
  <c r="K65" i="37"/>
  <c r="N64" i="37"/>
  <c r="K64" i="37"/>
  <c r="N63" i="37"/>
  <c r="K63" i="37"/>
  <c r="N62" i="37"/>
  <c r="K62" i="37"/>
  <c r="N61" i="37"/>
  <c r="K61" i="37"/>
  <c r="N60" i="37"/>
  <c r="K60" i="37"/>
  <c r="N59" i="37"/>
  <c r="K59" i="37"/>
  <c r="N58" i="37"/>
  <c r="K58" i="37"/>
  <c r="N57" i="37"/>
  <c r="K57" i="37"/>
  <c r="N56" i="37"/>
  <c r="K56" i="37"/>
  <c r="N55" i="37"/>
  <c r="K55" i="37"/>
  <c r="N54" i="37"/>
  <c r="K54" i="37"/>
  <c r="N53" i="37"/>
  <c r="K53" i="37"/>
  <c r="N52" i="37"/>
  <c r="K52" i="37"/>
  <c r="N51" i="37"/>
  <c r="K51" i="37"/>
  <c r="N50" i="37"/>
  <c r="K50" i="37"/>
  <c r="N49" i="37"/>
  <c r="K49" i="37"/>
  <c r="N48" i="37"/>
  <c r="K48" i="37"/>
  <c r="N47" i="37"/>
  <c r="K47" i="37"/>
  <c r="N46" i="37"/>
  <c r="K46" i="37"/>
  <c r="N45" i="37"/>
  <c r="K45" i="37"/>
  <c r="N44" i="37"/>
  <c r="K44" i="37"/>
  <c r="N43" i="37"/>
  <c r="K43" i="37"/>
  <c r="N42" i="37"/>
  <c r="K42" i="37"/>
  <c r="N41" i="37"/>
  <c r="K41" i="37"/>
  <c r="N40" i="37"/>
  <c r="K40" i="37"/>
  <c r="N39" i="37"/>
  <c r="K39" i="37"/>
  <c r="N38" i="37"/>
  <c r="K38" i="37"/>
  <c r="N37" i="37"/>
  <c r="K37" i="37"/>
  <c r="N36" i="37"/>
  <c r="K36" i="37"/>
  <c r="N35" i="37"/>
  <c r="K35" i="37"/>
  <c r="N34" i="37"/>
  <c r="K34" i="37"/>
  <c r="N33" i="37"/>
  <c r="K33" i="37"/>
  <c r="N32" i="37"/>
  <c r="K32" i="37"/>
  <c r="N31" i="37"/>
  <c r="K31" i="37"/>
  <c r="N30" i="37"/>
  <c r="K30" i="37"/>
  <c r="N29" i="37"/>
  <c r="K29" i="37"/>
  <c r="N28" i="37"/>
  <c r="K28" i="37"/>
  <c r="N27" i="37"/>
  <c r="K27" i="37"/>
  <c r="N26" i="37"/>
  <c r="K26" i="37"/>
  <c r="N25" i="37"/>
  <c r="K25" i="37"/>
  <c r="N24" i="37"/>
  <c r="K24" i="37"/>
  <c r="N23" i="37"/>
  <c r="K23" i="37"/>
  <c r="N22" i="37"/>
  <c r="K22" i="37"/>
  <c r="N21" i="37"/>
  <c r="K21" i="37"/>
  <c r="N20" i="37"/>
  <c r="K20" i="37"/>
  <c r="N19" i="37"/>
  <c r="K19" i="37"/>
  <c r="N18" i="37"/>
  <c r="K18" i="37"/>
  <c r="N17" i="37"/>
  <c r="K17" i="37"/>
  <c r="N16" i="37"/>
  <c r="K16" i="37"/>
  <c r="N15" i="37"/>
  <c r="K15" i="37"/>
  <c r="N14" i="37"/>
  <c r="K14" i="37"/>
  <c r="N13" i="37"/>
  <c r="K13" i="37"/>
  <c r="N12" i="37"/>
  <c r="K12" i="37"/>
  <c r="N11" i="37"/>
  <c r="K11" i="37"/>
  <c r="N10" i="37"/>
  <c r="K10" i="37"/>
  <c r="N9" i="37"/>
  <c r="K9" i="37"/>
  <c r="N8" i="37"/>
  <c r="K8" i="37"/>
  <c r="N179" i="38"/>
  <c r="K179" i="38"/>
  <c r="N178" i="38"/>
  <c r="K178" i="38"/>
  <c r="N177" i="38"/>
  <c r="K177" i="38"/>
  <c r="N176" i="38"/>
  <c r="K176" i="38"/>
  <c r="N175" i="38"/>
  <c r="K175" i="38"/>
  <c r="N174" i="38"/>
  <c r="K174" i="38"/>
  <c r="N173" i="38"/>
  <c r="K173" i="38"/>
  <c r="N172" i="38"/>
  <c r="K172" i="38"/>
  <c r="N171" i="38"/>
  <c r="K171" i="38"/>
  <c r="N170" i="38"/>
  <c r="K170" i="38"/>
  <c r="N169" i="38"/>
  <c r="K169" i="38"/>
  <c r="N168" i="38"/>
  <c r="K168" i="38"/>
  <c r="N167" i="38"/>
  <c r="K167" i="38"/>
  <c r="N166" i="38"/>
  <c r="K166" i="38"/>
  <c r="N165" i="38"/>
  <c r="K165" i="38"/>
  <c r="N164" i="38"/>
  <c r="K164" i="38"/>
  <c r="N163" i="38"/>
  <c r="K163" i="38"/>
  <c r="N162" i="38"/>
  <c r="K162" i="38"/>
  <c r="N161" i="38"/>
  <c r="K161" i="38"/>
  <c r="N160" i="38"/>
  <c r="K160" i="38"/>
  <c r="N159" i="38"/>
  <c r="K159" i="38"/>
  <c r="N158" i="38"/>
  <c r="K158" i="38"/>
  <c r="N157" i="38"/>
  <c r="K157" i="38"/>
  <c r="N156" i="38"/>
  <c r="K156" i="38"/>
  <c r="N155" i="38"/>
  <c r="K155" i="38"/>
  <c r="N154" i="38"/>
  <c r="K154" i="38"/>
  <c r="N153" i="38"/>
  <c r="K153" i="38"/>
  <c r="N152" i="38"/>
  <c r="K152" i="38"/>
  <c r="N151" i="38"/>
  <c r="K151" i="38"/>
  <c r="N150" i="38"/>
  <c r="K150" i="38"/>
  <c r="N149" i="38"/>
  <c r="K149" i="38"/>
  <c r="N148" i="38"/>
  <c r="K148" i="38"/>
  <c r="N147" i="38"/>
  <c r="K147" i="38"/>
  <c r="N146" i="38"/>
  <c r="K146" i="38"/>
  <c r="N145" i="38"/>
  <c r="K145" i="38"/>
  <c r="N144" i="38"/>
  <c r="K144" i="38"/>
  <c r="N143" i="38"/>
  <c r="K143" i="38"/>
  <c r="N142" i="38"/>
  <c r="K142" i="38"/>
  <c r="N141" i="38"/>
  <c r="K141" i="38"/>
  <c r="N140" i="38"/>
  <c r="K140" i="38"/>
  <c r="N139" i="38"/>
  <c r="K139" i="38"/>
  <c r="N138" i="38"/>
  <c r="K138" i="38"/>
  <c r="N137" i="38"/>
  <c r="K137" i="38"/>
  <c r="N136" i="38"/>
  <c r="K136" i="38"/>
  <c r="N135" i="38"/>
  <c r="K135" i="38"/>
  <c r="N134" i="38"/>
  <c r="K134" i="38"/>
  <c r="N133" i="38"/>
  <c r="K133" i="38"/>
  <c r="N132" i="38"/>
  <c r="K132" i="38"/>
  <c r="N131" i="38"/>
  <c r="K131" i="38"/>
  <c r="N130" i="38"/>
  <c r="K130" i="38"/>
  <c r="N129" i="38"/>
  <c r="K129" i="38"/>
  <c r="N128" i="38"/>
  <c r="K128" i="38"/>
  <c r="N127" i="38"/>
  <c r="K127" i="38"/>
  <c r="N126" i="38"/>
  <c r="K126" i="38"/>
  <c r="N125" i="38"/>
  <c r="K125" i="38"/>
  <c r="N124" i="38"/>
  <c r="K124" i="38"/>
  <c r="N123" i="38"/>
  <c r="K123" i="38"/>
  <c r="N122" i="38"/>
  <c r="K122" i="38"/>
  <c r="N121" i="38"/>
  <c r="K121" i="38"/>
  <c r="N120" i="38"/>
  <c r="K120" i="38"/>
  <c r="N119" i="38"/>
  <c r="K119" i="38"/>
  <c r="N118" i="38"/>
  <c r="K118" i="38"/>
  <c r="N117" i="38"/>
  <c r="K117" i="38"/>
  <c r="N116" i="38"/>
  <c r="K116" i="38"/>
  <c r="N115" i="38"/>
  <c r="K115" i="38"/>
  <c r="N114" i="38"/>
  <c r="K114" i="38"/>
  <c r="N113" i="38"/>
  <c r="K113" i="38"/>
  <c r="N112" i="38"/>
  <c r="K112" i="38"/>
  <c r="N111" i="38"/>
  <c r="K111" i="38"/>
  <c r="N110" i="38"/>
  <c r="K110" i="38"/>
  <c r="N109" i="38"/>
  <c r="K109" i="38"/>
  <c r="N108" i="38"/>
  <c r="K108" i="38"/>
  <c r="N107" i="38"/>
  <c r="K107" i="38"/>
  <c r="N106" i="38"/>
  <c r="K106" i="38"/>
  <c r="N105" i="38"/>
  <c r="K105" i="38"/>
  <c r="N104" i="38"/>
  <c r="K104" i="38"/>
  <c r="N103" i="38"/>
  <c r="K103" i="38"/>
  <c r="N102" i="38"/>
  <c r="K102" i="38"/>
  <c r="N101" i="38"/>
  <c r="K101" i="38"/>
  <c r="N100" i="38"/>
  <c r="K100" i="38"/>
  <c r="N99" i="38"/>
  <c r="K99" i="38"/>
  <c r="N98" i="38"/>
  <c r="K98" i="38"/>
  <c r="N97" i="38"/>
  <c r="K97" i="38"/>
  <c r="N96" i="38"/>
  <c r="K96" i="38"/>
  <c r="N95" i="38"/>
  <c r="K95" i="38"/>
  <c r="N94" i="38"/>
  <c r="K94" i="38"/>
  <c r="N93" i="38"/>
  <c r="K93" i="38"/>
  <c r="N92" i="38"/>
  <c r="K92" i="38"/>
  <c r="N91" i="38"/>
  <c r="K91" i="38"/>
  <c r="N90" i="38"/>
  <c r="K90" i="38"/>
  <c r="N89" i="38"/>
  <c r="K89" i="38"/>
  <c r="N88" i="38"/>
  <c r="K88" i="38"/>
  <c r="N87" i="38"/>
  <c r="K87" i="38"/>
  <c r="N86" i="38"/>
  <c r="K86" i="38"/>
  <c r="N85" i="38"/>
  <c r="K85" i="38"/>
  <c r="N84" i="38"/>
  <c r="K84" i="38"/>
  <c r="N83" i="38"/>
  <c r="K83" i="38"/>
  <c r="N82" i="38"/>
  <c r="K82" i="38"/>
  <c r="N81" i="38"/>
  <c r="K81" i="38"/>
  <c r="N80" i="38"/>
  <c r="K80" i="38"/>
  <c r="N79" i="38"/>
  <c r="K79" i="38"/>
  <c r="N78" i="38"/>
  <c r="K78" i="38"/>
  <c r="N77" i="38"/>
  <c r="K77" i="38"/>
  <c r="N76" i="38"/>
  <c r="K76" i="38"/>
  <c r="N75" i="38"/>
  <c r="K75" i="38"/>
  <c r="N74" i="38"/>
  <c r="K74" i="38"/>
  <c r="N73" i="38"/>
  <c r="K73" i="38"/>
  <c r="N72" i="38"/>
  <c r="K72" i="38"/>
  <c r="N71" i="38"/>
  <c r="K71" i="38"/>
  <c r="N70" i="38"/>
  <c r="K70" i="38"/>
  <c r="N69" i="38"/>
  <c r="K69" i="38"/>
  <c r="N68" i="38"/>
  <c r="K68" i="38"/>
  <c r="N67" i="38"/>
  <c r="K67" i="38"/>
  <c r="N66" i="38"/>
  <c r="K66" i="38"/>
  <c r="N65" i="38"/>
  <c r="K65" i="38"/>
  <c r="N64" i="38"/>
  <c r="K64" i="38"/>
  <c r="N63" i="38"/>
  <c r="K63" i="38"/>
  <c r="N62" i="38"/>
  <c r="K62" i="38"/>
  <c r="N61" i="38"/>
  <c r="K61" i="38"/>
  <c r="N60" i="38"/>
  <c r="K60" i="38"/>
  <c r="N59" i="38"/>
  <c r="K59" i="38"/>
  <c r="N58" i="38"/>
  <c r="K58" i="38"/>
  <c r="N57" i="38"/>
  <c r="K57" i="38"/>
  <c r="N56" i="38"/>
  <c r="K56" i="38"/>
  <c r="N55" i="38"/>
  <c r="K55" i="38"/>
  <c r="N54" i="38"/>
  <c r="K54" i="38"/>
  <c r="N53" i="38"/>
  <c r="K53" i="38"/>
  <c r="N52" i="38"/>
  <c r="K52" i="38"/>
  <c r="N51" i="38"/>
  <c r="K51" i="38"/>
  <c r="N50" i="38"/>
  <c r="K50" i="38"/>
  <c r="N49" i="38"/>
  <c r="K49" i="38"/>
  <c r="N48" i="38"/>
  <c r="K48" i="38"/>
  <c r="N47" i="38"/>
  <c r="K47" i="38"/>
  <c r="N46" i="38"/>
  <c r="K46" i="38"/>
  <c r="N45" i="38"/>
  <c r="K45" i="38"/>
  <c r="N44" i="38"/>
  <c r="K44" i="38"/>
  <c r="N43" i="38"/>
  <c r="K43" i="38"/>
  <c r="N42" i="38"/>
  <c r="K42" i="38"/>
  <c r="N41" i="38"/>
  <c r="K41" i="38"/>
  <c r="N40" i="38"/>
  <c r="K40" i="38"/>
  <c r="N39" i="38"/>
  <c r="K39" i="38"/>
  <c r="N38" i="38"/>
  <c r="K38" i="38"/>
  <c r="N37" i="38"/>
  <c r="K37" i="38"/>
  <c r="N36" i="38"/>
  <c r="K36" i="38"/>
  <c r="N35" i="38"/>
  <c r="K35" i="38"/>
  <c r="N34" i="38"/>
  <c r="K34" i="38"/>
  <c r="N33" i="38"/>
  <c r="K33" i="38"/>
  <c r="N32" i="38"/>
  <c r="K32" i="38"/>
  <c r="N31" i="38"/>
  <c r="K31" i="38"/>
  <c r="N30" i="38"/>
  <c r="K30" i="38"/>
  <c r="N29" i="38"/>
  <c r="K29" i="38"/>
  <c r="N28" i="38"/>
  <c r="K28" i="38"/>
  <c r="N27" i="38"/>
  <c r="K27" i="38"/>
  <c r="N26" i="38"/>
  <c r="K26" i="38"/>
  <c r="N25" i="38"/>
  <c r="K25" i="38"/>
  <c r="N24" i="38"/>
  <c r="K24" i="38"/>
  <c r="N23" i="38"/>
  <c r="K23" i="38"/>
  <c r="N22" i="38"/>
  <c r="K22" i="38"/>
  <c r="N21" i="38"/>
  <c r="K21" i="38"/>
  <c r="N20" i="38"/>
  <c r="K20" i="38"/>
  <c r="N19" i="38"/>
  <c r="K19" i="38"/>
  <c r="N18" i="38"/>
  <c r="K18" i="38"/>
  <c r="N17" i="38"/>
  <c r="K17" i="38"/>
  <c r="N16" i="38"/>
  <c r="K16" i="38"/>
  <c r="N15" i="38"/>
  <c r="K15" i="38"/>
  <c r="N14" i="38"/>
  <c r="K14" i="38"/>
  <c r="N13" i="38"/>
  <c r="K13" i="38"/>
  <c r="N12" i="38"/>
  <c r="K12" i="38"/>
  <c r="N11" i="38"/>
  <c r="K11" i="38"/>
  <c r="N10" i="38"/>
  <c r="K10" i="38"/>
  <c r="N9" i="38"/>
  <c r="K9" i="38"/>
  <c r="N8" i="38"/>
  <c r="K8" i="38"/>
  <c r="N155" i="39"/>
  <c r="K155" i="39"/>
  <c r="N154" i="39"/>
  <c r="K154" i="39"/>
  <c r="N153" i="39"/>
  <c r="K153" i="39"/>
  <c r="N152" i="39"/>
  <c r="K152" i="39"/>
  <c r="N151" i="39"/>
  <c r="K151" i="39"/>
  <c r="N150" i="39"/>
  <c r="K150" i="39"/>
  <c r="N149" i="39"/>
  <c r="K149" i="39"/>
  <c r="N148" i="39"/>
  <c r="K148" i="39"/>
  <c r="N147" i="39"/>
  <c r="K147" i="39"/>
  <c r="N146" i="39"/>
  <c r="K146" i="39"/>
  <c r="N145" i="39"/>
  <c r="K145" i="39"/>
  <c r="N144" i="39"/>
  <c r="K144" i="39"/>
  <c r="N143" i="39"/>
  <c r="K143" i="39"/>
  <c r="N142" i="39"/>
  <c r="K142" i="39"/>
  <c r="N141" i="39"/>
  <c r="K141" i="39"/>
  <c r="N140" i="39"/>
  <c r="K140" i="39"/>
  <c r="N139" i="39"/>
  <c r="K139" i="39"/>
  <c r="N138" i="39"/>
  <c r="K138" i="39"/>
  <c r="N137" i="39"/>
  <c r="K137" i="39"/>
  <c r="N136" i="39"/>
  <c r="K136" i="39"/>
  <c r="N135" i="39"/>
  <c r="K135" i="39"/>
  <c r="N134" i="39"/>
  <c r="K134" i="39"/>
  <c r="N133" i="39"/>
  <c r="K133" i="39"/>
  <c r="N132" i="39"/>
  <c r="K132" i="39"/>
  <c r="N131" i="39"/>
  <c r="K131" i="39"/>
  <c r="N130" i="39"/>
  <c r="K130" i="39"/>
  <c r="N129" i="39"/>
  <c r="K129" i="39"/>
  <c r="N128" i="39"/>
  <c r="K128" i="39"/>
  <c r="N127" i="39"/>
  <c r="K127" i="39"/>
  <c r="N126" i="39"/>
  <c r="K126" i="39"/>
  <c r="N125" i="39"/>
  <c r="K125" i="39"/>
  <c r="N124" i="39"/>
  <c r="K124" i="39"/>
  <c r="N123" i="39"/>
  <c r="K123" i="39"/>
  <c r="N122" i="39"/>
  <c r="K122" i="39"/>
  <c r="N121" i="39"/>
  <c r="K121" i="39"/>
  <c r="N120" i="39"/>
  <c r="K120" i="39"/>
  <c r="N119" i="39"/>
  <c r="K119" i="39"/>
  <c r="N118" i="39"/>
  <c r="K118" i="39"/>
  <c r="N117" i="39"/>
  <c r="K117" i="39"/>
  <c r="N116" i="39"/>
  <c r="K116" i="39"/>
  <c r="N115" i="39"/>
  <c r="K115" i="39"/>
  <c r="N114" i="39"/>
  <c r="K114" i="39"/>
  <c r="N113" i="39"/>
  <c r="K113" i="39"/>
  <c r="N112" i="39"/>
  <c r="K112" i="39"/>
  <c r="N111" i="39"/>
  <c r="K111" i="39"/>
  <c r="N110" i="39"/>
  <c r="K110" i="39"/>
  <c r="N109" i="39"/>
  <c r="K109" i="39"/>
  <c r="N108" i="39"/>
  <c r="K108" i="39"/>
  <c r="N107" i="39"/>
  <c r="K107" i="39"/>
  <c r="N106" i="39"/>
  <c r="K106" i="39"/>
  <c r="N105" i="39"/>
  <c r="K105" i="39"/>
  <c r="N104" i="39"/>
  <c r="K104" i="39"/>
  <c r="N103" i="39"/>
  <c r="K103" i="39"/>
  <c r="N102" i="39"/>
  <c r="K102" i="39"/>
  <c r="N101" i="39"/>
  <c r="K101" i="39"/>
  <c r="N100" i="39"/>
  <c r="K100" i="39"/>
  <c r="N99" i="39"/>
  <c r="K99" i="39"/>
  <c r="N98" i="39"/>
  <c r="K98" i="39"/>
  <c r="N97" i="39"/>
  <c r="K97" i="39"/>
  <c r="N96" i="39"/>
  <c r="K96" i="39"/>
  <c r="N95" i="39"/>
  <c r="K95" i="39"/>
  <c r="N94" i="39"/>
  <c r="K94" i="39"/>
  <c r="N93" i="39"/>
  <c r="K93" i="39"/>
  <c r="N92" i="39"/>
  <c r="K92" i="39"/>
  <c r="N91" i="39"/>
  <c r="K91" i="39"/>
  <c r="N90" i="39"/>
  <c r="K90" i="39"/>
  <c r="N89" i="39"/>
  <c r="K89" i="39"/>
  <c r="N88" i="39"/>
  <c r="K88" i="39"/>
  <c r="N87" i="39"/>
  <c r="K87" i="39"/>
  <c r="N86" i="39"/>
  <c r="K86" i="39"/>
  <c r="N85" i="39"/>
  <c r="K85" i="39"/>
  <c r="N84" i="39"/>
  <c r="K84" i="39"/>
  <c r="N83" i="39"/>
  <c r="K83" i="39"/>
  <c r="N82" i="39"/>
  <c r="K82" i="39"/>
  <c r="N81" i="39"/>
  <c r="K81" i="39"/>
  <c r="N80" i="39"/>
  <c r="K80" i="39"/>
  <c r="N79" i="39"/>
  <c r="K79" i="39"/>
  <c r="N78" i="39"/>
  <c r="K78" i="39"/>
  <c r="N77" i="39"/>
  <c r="K77" i="39"/>
  <c r="N76" i="39"/>
  <c r="K76" i="39"/>
  <c r="N75" i="39"/>
  <c r="K75" i="39"/>
  <c r="N74" i="39"/>
  <c r="K74" i="39"/>
  <c r="N73" i="39"/>
  <c r="K73" i="39"/>
  <c r="N72" i="39"/>
  <c r="K72" i="39"/>
  <c r="N71" i="39"/>
  <c r="K71" i="39"/>
  <c r="N70" i="39"/>
  <c r="K70" i="39"/>
  <c r="N69" i="39"/>
  <c r="K69" i="39"/>
  <c r="N68" i="39"/>
  <c r="K68" i="39"/>
  <c r="N67" i="39"/>
  <c r="K67" i="39"/>
  <c r="N66" i="39"/>
  <c r="K66" i="39"/>
  <c r="N65" i="39"/>
  <c r="K65" i="39"/>
  <c r="N64" i="39"/>
  <c r="K64" i="39"/>
  <c r="N63" i="39"/>
  <c r="K63" i="39"/>
  <c r="N62" i="39"/>
  <c r="K62" i="39"/>
  <c r="N61" i="39"/>
  <c r="K61" i="39"/>
  <c r="N60" i="39"/>
  <c r="K60" i="39"/>
  <c r="N59" i="39"/>
  <c r="K59" i="39"/>
  <c r="N58" i="39"/>
  <c r="K58" i="39"/>
  <c r="N57" i="39"/>
  <c r="K57" i="39"/>
  <c r="N56" i="39"/>
  <c r="K56" i="39"/>
  <c r="N55" i="39"/>
  <c r="K55" i="39"/>
  <c r="N54" i="39"/>
  <c r="K54" i="39"/>
  <c r="N53" i="39"/>
  <c r="K53" i="39"/>
  <c r="N52" i="39"/>
  <c r="K52" i="39"/>
  <c r="N51" i="39"/>
  <c r="K51" i="39"/>
  <c r="N50" i="39"/>
  <c r="K50" i="39"/>
  <c r="N49" i="39"/>
  <c r="K49" i="39"/>
  <c r="N48" i="39"/>
  <c r="K48" i="39"/>
  <c r="N47" i="39"/>
  <c r="K47" i="39"/>
  <c r="N46" i="39"/>
  <c r="K46" i="39"/>
  <c r="N45" i="39"/>
  <c r="K45" i="39"/>
  <c r="N44" i="39"/>
  <c r="K44" i="39"/>
  <c r="N43" i="39"/>
  <c r="K43" i="39"/>
  <c r="N42" i="39"/>
  <c r="K42" i="39"/>
  <c r="N41" i="39"/>
  <c r="K41" i="39"/>
  <c r="N40" i="39"/>
  <c r="K40" i="39"/>
  <c r="N39" i="39"/>
  <c r="K39" i="39"/>
  <c r="N38" i="39"/>
  <c r="K38" i="39"/>
  <c r="N37" i="39"/>
  <c r="K37" i="39"/>
  <c r="N36" i="39"/>
  <c r="K36" i="39"/>
  <c r="N35" i="39"/>
  <c r="K35" i="39"/>
  <c r="N34" i="39"/>
  <c r="K34" i="39"/>
  <c r="N33" i="39"/>
  <c r="K33" i="39"/>
  <c r="N32" i="39"/>
  <c r="K32" i="39"/>
  <c r="N31" i="39"/>
  <c r="K31" i="39"/>
  <c r="N30" i="39"/>
  <c r="K30" i="39"/>
  <c r="N29" i="39"/>
  <c r="K29" i="39"/>
  <c r="N28" i="39"/>
  <c r="K28" i="39"/>
  <c r="N27" i="39"/>
  <c r="K27" i="39"/>
  <c r="N26" i="39"/>
  <c r="K26" i="39"/>
  <c r="N25" i="39"/>
  <c r="K25" i="39"/>
  <c r="N24" i="39"/>
  <c r="K24" i="39"/>
  <c r="N23" i="39"/>
  <c r="K23" i="39"/>
  <c r="N22" i="39"/>
  <c r="K22" i="39"/>
  <c r="N21" i="39"/>
  <c r="K21" i="39"/>
  <c r="N20" i="39"/>
  <c r="K20" i="39"/>
  <c r="N19" i="39"/>
  <c r="K19" i="39"/>
  <c r="N18" i="39"/>
  <c r="K18" i="39"/>
  <c r="N17" i="39"/>
  <c r="K17" i="39"/>
  <c r="N16" i="39"/>
  <c r="K16" i="39"/>
  <c r="N15" i="39"/>
  <c r="K15" i="39"/>
  <c r="N14" i="39"/>
  <c r="K14" i="39"/>
  <c r="N13" i="39"/>
  <c r="K13" i="39"/>
  <c r="N12" i="39"/>
  <c r="K12" i="39"/>
  <c r="N11" i="39"/>
  <c r="K11" i="39"/>
  <c r="N10" i="39"/>
  <c r="K10" i="39"/>
  <c r="N9" i="39"/>
  <c r="K9" i="39"/>
  <c r="N8" i="39"/>
  <c r="K8" i="39"/>
  <c r="N141" i="40"/>
  <c r="K141" i="40"/>
  <c r="N140" i="40"/>
  <c r="K140" i="40"/>
  <c r="N139" i="40"/>
  <c r="K139" i="40"/>
  <c r="N138" i="40"/>
  <c r="K138" i="40"/>
  <c r="N137" i="40"/>
  <c r="K137" i="40"/>
  <c r="N136" i="40"/>
  <c r="K136" i="40"/>
  <c r="N135" i="40"/>
  <c r="K135" i="40"/>
  <c r="N134" i="40"/>
  <c r="K134" i="40"/>
  <c r="N133" i="40"/>
  <c r="K133" i="40"/>
  <c r="N132" i="40"/>
  <c r="K132" i="40"/>
  <c r="N131" i="40"/>
  <c r="K131" i="40"/>
  <c r="N130" i="40"/>
  <c r="K130" i="40"/>
  <c r="N129" i="40"/>
  <c r="K129" i="40"/>
  <c r="N128" i="40"/>
  <c r="K128" i="40"/>
  <c r="N127" i="40"/>
  <c r="K127" i="40"/>
  <c r="N126" i="40"/>
  <c r="K126" i="40"/>
  <c r="N125" i="40"/>
  <c r="K125" i="40"/>
  <c r="N124" i="40"/>
  <c r="K124" i="40"/>
  <c r="N123" i="40"/>
  <c r="K123" i="40"/>
  <c r="N122" i="40"/>
  <c r="K122" i="40"/>
  <c r="N121" i="40"/>
  <c r="K121" i="40"/>
  <c r="N120" i="40"/>
  <c r="K120" i="40"/>
  <c r="N119" i="40"/>
  <c r="K119" i="40"/>
  <c r="N118" i="40"/>
  <c r="K118" i="40"/>
  <c r="N117" i="40"/>
  <c r="K117" i="40"/>
  <c r="N116" i="40"/>
  <c r="K116" i="40"/>
  <c r="N115" i="40"/>
  <c r="K115" i="40"/>
  <c r="N114" i="40"/>
  <c r="K114" i="40"/>
  <c r="N113" i="40"/>
  <c r="K113" i="40"/>
  <c r="N112" i="40"/>
  <c r="K112" i="40"/>
  <c r="N111" i="40"/>
  <c r="K111" i="40"/>
  <c r="N110" i="40"/>
  <c r="K110" i="40"/>
  <c r="N109" i="40"/>
  <c r="K109" i="40"/>
  <c r="N108" i="40"/>
  <c r="K108" i="40"/>
  <c r="N107" i="40"/>
  <c r="K107" i="40"/>
  <c r="N106" i="40"/>
  <c r="K106" i="40"/>
  <c r="N105" i="40"/>
  <c r="K105" i="40"/>
  <c r="N104" i="40"/>
  <c r="K104" i="40"/>
  <c r="N103" i="40"/>
  <c r="K103" i="40"/>
  <c r="N102" i="40"/>
  <c r="K102" i="40"/>
  <c r="N101" i="40"/>
  <c r="K101" i="40"/>
  <c r="N100" i="40"/>
  <c r="K100" i="40"/>
  <c r="N99" i="40"/>
  <c r="K99" i="40"/>
  <c r="N98" i="40"/>
  <c r="K98" i="40"/>
  <c r="N97" i="40"/>
  <c r="K97" i="40"/>
  <c r="N96" i="40"/>
  <c r="K96" i="40"/>
  <c r="N95" i="40"/>
  <c r="K95" i="40"/>
  <c r="N94" i="40"/>
  <c r="K94" i="40"/>
  <c r="N93" i="40"/>
  <c r="K93" i="40"/>
  <c r="N92" i="40"/>
  <c r="K92" i="40"/>
  <c r="N91" i="40"/>
  <c r="K91" i="40"/>
  <c r="N90" i="40"/>
  <c r="K90" i="40"/>
  <c r="N89" i="40"/>
  <c r="K89" i="40"/>
  <c r="N88" i="40"/>
  <c r="K88" i="40"/>
  <c r="N87" i="40"/>
  <c r="K87" i="40"/>
  <c r="N86" i="40"/>
  <c r="K86" i="40"/>
  <c r="N85" i="40"/>
  <c r="K85" i="40"/>
  <c r="N84" i="40"/>
  <c r="K84" i="40"/>
  <c r="N83" i="40"/>
  <c r="K83" i="40"/>
  <c r="N82" i="40"/>
  <c r="K82" i="40"/>
  <c r="N81" i="40"/>
  <c r="K81" i="40"/>
  <c r="N80" i="40"/>
  <c r="K80" i="40"/>
  <c r="N79" i="40"/>
  <c r="K79" i="40"/>
  <c r="N78" i="40"/>
  <c r="K78" i="40"/>
  <c r="N77" i="40"/>
  <c r="K77" i="40"/>
  <c r="N76" i="40"/>
  <c r="K76" i="40"/>
  <c r="N75" i="40"/>
  <c r="K75" i="40"/>
  <c r="N74" i="40"/>
  <c r="K74" i="40"/>
  <c r="N73" i="40"/>
  <c r="K73" i="40"/>
  <c r="N72" i="40"/>
  <c r="K72" i="40"/>
  <c r="N71" i="40"/>
  <c r="K71" i="40"/>
  <c r="N70" i="40"/>
  <c r="K70" i="40"/>
  <c r="N69" i="40"/>
  <c r="K69" i="40"/>
  <c r="N68" i="40"/>
  <c r="K68" i="40"/>
  <c r="N67" i="40"/>
  <c r="K67" i="40"/>
  <c r="N66" i="40"/>
  <c r="K66" i="40"/>
  <c r="N65" i="40"/>
  <c r="K65" i="40"/>
  <c r="N64" i="40"/>
  <c r="K64" i="40"/>
  <c r="N63" i="40"/>
  <c r="K63" i="40"/>
  <c r="N62" i="40"/>
  <c r="K62" i="40"/>
  <c r="N61" i="40"/>
  <c r="K61" i="40"/>
  <c r="N60" i="40"/>
  <c r="K60" i="40"/>
  <c r="N59" i="40"/>
  <c r="K59" i="40"/>
  <c r="N58" i="40"/>
  <c r="K58" i="40"/>
  <c r="N57" i="40"/>
  <c r="K57" i="40"/>
  <c r="N56" i="40"/>
  <c r="K56" i="40"/>
  <c r="N55" i="40"/>
  <c r="K55" i="40"/>
  <c r="N54" i="40"/>
  <c r="K54" i="40"/>
  <c r="N53" i="40"/>
  <c r="K53" i="40"/>
  <c r="N52" i="40"/>
  <c r="K52" i="40"/>
  <c r="N51" i="40"/>
  <c r="K51" i="40"/>
  <c r="N50" i="40"/>
  <c r="K50" i="40"/>
  <c r="N49" i="40"/>
  <c r="K49" i="40"/>
  <c r="N48" i="40"/>
  <c r="K48" i="40"/>
  <c r="N47" i="40"/>
  <c r="K47" i="40"/>
  <c r="N46" i="40"/>
  <c r="K46" i="40"/>
  <c r="N45" i="40"/>
  <c r="K45" i="40"/>
  <c r="N44" i="40"/>
  <c r="K44" i="40"/>
  <c r="N43" i="40"/>
  <c r="K43" i="40"/>
  <c r="N42" i="40"/>
  <c r="K42" i="40"/>
  <c r="N41" i="40"/>
  <c r="K41" i="40"/>
  <c r="N40" i="40"/>
  <c r="K40" i="40"/>
  <c r="N39" i="40"/>
  <c r="K39" i="40"/>
  <c r="N38" i="40"/>
  <c r="K38" i="40"/>
  <c r="N37" i="40"/>
  <c r="K37" i="40"/>
  <c r="N36" i="40"/>
  <c r="K36" i="40"/>
  <c r="N35" i="40"/>
  <c r="K35" i="40"/>
  <c r="N34" i="40"/>
  <c r="K34" i="40"/>
  <c r="N33" i="40"/>
  <c r="K33" i="40"/>
  <c r="N32" i="40"/>
  <c r="K32" i="40"/>
  <c r="N31" i="40"/>
  <c r="K31" i="40"/>
  <c r="N30" i="40"/>
  <c r="K30" i="40"/>
  <c r="N29" i="40"/>
  <c r="K29" i="40"/>
  <c r="N28" i="40"/>
  <c r="K28" i="40"/>
  <c r="N27" i="40"/>
  <c r="K27" i="40"/>
  <c r="N26" i="40"/>
  <c r="K26" i="40"/>
  <c r="N25" i="40"/>
  <c r="K25" i="40"/>
  <c r="N24" i="40"/>
  <c r="K24" i="40"/>
  <c r="N23" i="40"/>
  <c r="K23" i="40"/>
  <c r="N22" i="40"/>
  <c r="K22" i="40"/>
  <c r="N21" i="40"/>
  <c r="K21" i="40"/>
  <c r="N20" i="40"/>
  <c r="K20" i="40"/>
  <c r="N19" i="40"/>
  <c r="K19" i="40"/>
  <c r="N18" i="40"/>
  <c r="K18" i="40"/>
  <c r="N17" i="40"/>
  <c r="K17" i="40"/>
  <c r="N16" i="40"/>
  <c r="K16" i="40"/>
  <c r="N15" i="40"/>
  <c r="K15" i="40"/>
  <c r="N14" i="40"/>
  <c r="K14" i="40"/>
  <c r="N13" i="40"/>
  <c r="K13" i="40"/>
  <c r="N12" i="40"/>
  <c r="K12" i="40"/>
  <c r="N11" i="40"/>
  <c r="K11" i="40"/>
  <c r="N10" i="40"/>
  <c r="K10" i="40"/>
  <c r="N9" i="40"/>
  <c r="K9" i="40"/>
  <c r="N8" i="40"/>
  <c r="K8" i="40"/>
  <c r="N105" i="41"/>
  <c r="K105" i="41"/>
  <c r="N104" i="41"/>
  <c r="K104" i="41"/>
  <c r="N103" i="41"/>
  <c r="K103" i="41"/>
  <c r="N102" i="41"/>
  <c r="K102" i="41"/>
  <c r="N101" i="41"/>
  <c r="K101" i="41"/>
  <c r="N100" i="41"/>
  <c r="K100" i="41"/>
  <c r="N99" i="41"/>
  <c r="K99" i="41"/>
  <c r="N98" i="41"/>
  <c r="K98" i="41"/>
  <c r="N97" i="41"/>
  <c r="K97" i="41"/>
  <c r="N96" i="41"/>
  <c r="K96" i="41"/>
  <c r="N95" i="41"/>
  <c r="K95" i="41"/>
  <c r="N94" i="41"/>
  <c r="K94" i="41"/>
  <c r="N93" i="41"/>
  <c r="K93" i="41"/>
  <c r="N92" i="41"/>
  <c r="K92" i="41"/>
  <c r="N91" i="41"/>
  <c r="K91" i="41"/>
  <c r="N90" i="41"/>
  <c r="K90" i="41"/>
  <c r="N89" i="41"/>
  <c r="K89" i="41"/>
  <c r="N88" i="41"/>
  <c r="K88" i="41"/>
  <c r="N87" i="41"/>
  <c r="K87" i="41"/>
  <c r="N86" i="41"/>
  <c r="K86" i="41"/>
  <c r="N85" i="41"/>
  <c r="K85" i="41"/>
  <c r="N84" i="41"/>
  <c r="K84" i="41"/>
  <c r="N83" i="41"/>
  <c r="K83" i="41"/>
  <c r="N82" i="41"/>
  <c r="K82" i="41"/>
  <c r="N81" i="41"/>
  <c r="K81" i="41"/>
  <c r="N80" i="41"/>
  <c r="K80" i="41"/>
  <c r="N79" i="41"/>
  <c r="K79" i="41"/>
  <c r="N78" i="41"/>
  <c r="K78" i="41"/>
  <c r="N77" i="41"/>
  <c r="K77" i="41"/>
  <c r="N76" i="41"/>
  <c r="K76" i="41"/>
  <c r="N75" i="41"/>
  <c r="K75" i="41"/>
  <c r="N74" i="41"/>
  <c r="K74" i="41"/>
  <c r="N73" i="41"/>
  <c r="K73" i="41"/>
  <c r="N72" i="41"/>
  <c r="K72" i="41"/>
  <c r="N71" i="41"/>
  <c r="K71" i="41"/>
  <c r="N70" i="41"/>
  <c r="K70" i="41"/>
  <c r="N69" i="41"/>
  <c r="K69" i="41"/>
  <c r="N68" i="41"/>
  <c r="K68" i="41"/>
  <c r="N67" i="41"/>
  <c r="K67" i="41"/>
  <c r="N66" i="41"/>
  <c r="K66" i="41"/>
  <c r="N65" i="41"/>
  <c r="K65" i="41"/>
  <c r="N64" i="41"/>
  <c r="K64" i="41"/>
  <c r="N63" i="41"/>
  <c r="K63" i="41"/>
  <c r="N62" i="41"/>
  <c r="K62" i="41"/>
  <c r="N61" i="41"/>
  <c r="K61" i="41"/>
  <c r="N60" i="41"/>
  <c r="K60" i="41"/>
  <c r="N59" i="41"/>
  <c r="K59" i="41"/>
  <c r="N58" i="41"/>
  <c r="K58" i="41"/>
  <c r="N57" i="41"/>
  <c r="K57" i="41"/>
  <c r="N56" i="41"/>
  <c r="K56" i="41"/>
  <c r="N55" i="41"/>
  <c r="K55" i="41"/>
  <c r="N54" i="41"/>
  <c r="K54" i="41"/>
  <c r="N53" i="41"/>
  <c r="K53" i="41"/>
  <c r="N52" i="41"/>
  <c r="K52" i="41"/>
  <c r="N51" i="41"/>
  <c r="K51" i="41"/>
  <c r="N50" i="41"/>
  <c r="K50" i="41"/>
  <c r="N49" i="41"/>
  <c r="K49" i="41"/>
  <c r="N48" i="41"/>
  <c r="K48" i="41"/>
  <c r="N47" i="41"/>
  <c r="K47" i="41"/>
  <c r="N46" i="41"/>
  <c r="K46" i="41"/>
  <c r="N45" i="41"/>
  <c r="K45" i="41"/>
  <c r="N44" i="41"/>
  <c r="K44" i="41"/>
  <c r="N43" i="41"/>
  <c r="K43" i="41"/>
  <c r="N42" i="41"/>
  <c r="K42" i="41"/>
  <c r="N41" i="41"/>
  <c r="K41" i="41"/>
  <c r="N40" i="41"/>
  <c r="K40" i="41"/>
  <c r="N39" i="41"/>
  <c r="K39" i="41"/>
  <c r="N38" i="41"/>
  <c r="K38" i="41"/>
  <c r="N37" i="41"/>
  <c r="K37" i="41"/>
  <c r="N36" i="41"/>
  <c r="K36" i="41"/>
  <c r="N35" i="41"/>
  <c r="K35" i="41"/>
  <c r="N34" i="41"/>
  <c r="K34" i="41"/>
  <c r="N33" i="41"/>
  <c r="K33" i="41"/>
  <c r="N32" i="41"/>
  <c r="K32" i="41"/>
  <c r="N31" i="41"/>
  <c r="K31" i="41"/>
  <c r="N30" i="41"/>
  <c r="K30" i="41"/>
  <c r="N29" i="41"/>
  <c r="K29" i="41"/>
  <c r="N28" i="41"/>
  <c r="K28" i="41"/>
  <c r="N27" i="41"/>
  <c r="K27" i="41"/>
  <c r="N26" i="41"/>
  <c r="K26" i="41"/>
  <c r="N25" i="41"/>
  <c r="K25" i="41"/>
  <c r="N24" i="41"/>
  <c r="K24" i="41"/>
  <c r="N23" i="41"/>
  <c r="K23" i="41"/>
  <c r="N22" i="41"/>
  <c r="K22" i="41"/>
  <c r="N21" i="41"/>
  <c r="K21" i="41"/>
  <c r="N20" i="41"/>
  <c r="K20" i="41"/>
  <c r="N19" i="41"/>
  <c r="K19" i="41"/>
  <c r="N18" i="41"/>
  <c r="K18" i="41"/>
  <c r="N17" i="41"/>
  <c r="K17" i="41"/>
  <c r="N16" i="41"/>
  <c r="K16" i="41"/>
  <c r="N15" i="41"/>
  <c r="K15" i="41"/>
  <c r="N14" i="41"/>
  <c r="K14" i="41"/>
  <c r="N13" i="41"/>
  <c r="K13" i="41"/>
  <c r="N12" i="41"/>
  <c r="K12" i="41"/>
  <c r="N11" i="41"/>
  <c r="K11" i="41"/>
  <c r="N10" i="41"/>
  <c r="K10" i="41"/>
  <c r="N9" i="41"/>
  <c r="K9" i="41"/>
  <c r="N8" i="41"/>
  <c r="K8" i="41"/>
  <c r="N276" i="42"/>
  <c r="K276" i="42"/>
  <c r="N275" i="42"/>
  <c r="K275" i="42"/>
  <c r="N274" i="42"/>
  <c r="K274" i="42"/>
  <c r="N273" i="42"/>
  <c r="K273" i="42"/>
  <c r="N272" i="42"/>
  <c r="K272" i="42"/>
  <c r="N271" i="42"/>
  <c r="K271" i="42"/>
  <c r="N270" i="42"/>
  <c r="K270" i="42"/>
  <c r="N269" i="42"/>
  <c r="K269" i="42"/>
  <c r="N268" i="42"/>
  <c r="K268" i="42"/>
  <c r="N267" i="42"/>
  <c r="K267" i="42"/>
  <c r="N266" i="42"/>
  <c r="K266" i="42"/>
  <c r="N265" i="42"/>
  <c r="K265" i="42"/>
  <c r="N264" i="42"/>
  <c r="K264" i="42"/>
  <c r="N263" i="42"/>
  <c r="K263" i="42"/>
  <c r="N262" i="42"/>
  <c r="K262" i="42"/>
  <c r="N261" i="42"/>
  <c r="K261" i="42"/>
  <c r="N260" i="42"/>
  <c r="K260" i="42"/>
  <c r="N259" i="42"/>
  <c r="K259" i="42"/>
  <c r="N258" i="42"/>
  <c r="K258" i="42"/>
  <c r="N257" i="42"/>
  <c r="K257" i="42"/>
  <c r="N256" i="42"/>
  <c r="K256" i="42"/>
  <c r="N255" i="42"/>
  <c r="K255" i="42"/>
  <c r="N254" i="42"/>
  <c r="K254" i="42"/>
  <c r="N253" i="42"/>
  <c r="K253" i="42"/>
  <c r="N252" i="42"/>
  <c r="K252" i="42"/>
  <c r="N251" i="42"/>
  <c r="K251" i="42"/>
  <c r="N250" i="42"/>
  <c r="K250" i="42"/>
  <c r="N249" i="42"/>
  <c r="K249" i="42"/>
  <c r="N248" i="42"/>
  <c r="K248" i="42"/>
  <c r="N247" i="42"/>
  <c r="K247" i="42"/>
  <c r="N246" i="42"/>
  <c r="K246" i="42"/>
  <c r="N245" i="42"/>
  <c r="K245" i="42"/>
  <c r="N244" i="42"/>
  <c r="K244" i="42"/>
  <c r="N243" i="42"/>
  <c r="K243" i="42"/>
  <c r="N242" i="42"/>
  <c r="K242" i="42"/>
  <c r="N241" i="42"/>
  <c r="K241" i="42"/>
  <c r="N240" i="42"/>
  <c r="K240" i="42"/>
  <c r="N239" i="42"/>
  <c r="K239" i="42"/>
  <c r="N238" i="42"/>
  <c r="K238" i="42"/>
  <c r="N237" i="42"/>
  <c r="K237" i="42"/>
  <c r="N236" i="42"/>
  <c r="K236" i="42"/>
  <c r="N235" i="42"/>
  <c r="K235" i="42"/>
  <c r="N234" i="42"/>
  <c r="K234" i="42"/>
  <c r="N233" i="42"/>
  <c r="K233" i="42"/>
  <c r="N232" i="42"/>
  <c r="K232" i="42"/>
  <c r="N231" i="42"/>
  <c r="K231" i="42"/>
  <c r="N230" i="42"/>
  <c r="K230" i="42"/>
  <c r="N229" i="42"/>
  <c r="K229" i="42"/>
  <c r="N228" i="42"/>
  <c r="K228" i="42"/>
  <c r="N227" i="42"/>
  <c r="K227" i="42"/>
  <c r="N226" i="42"/>
  <c r="K226" i="42"/>
  <c r="N225" i="42"/>
  <c r="K225" i="42"/>
  <c r="N224" i="42"/>
  <c r="K224" i="42"/>
  <c r="N223" i="42"/>
  <c r="K223" i="42"/>
  <c r="N222" i="42"/>
  <c r="K222" i="42"/>
  <c r="N221" i="42"/>
  <c r="K221" i="42"/>
  <c r="N220" i="42"/>
  <c r="K220" i="42"/>
  <c r="N219" i="42"/>
  <c r="K219" i="42"/>
  <c r="N218" i="42"/>
  <c r="K218" i="42"/>
  <c r="N217" i="42"/>
  <c r="K217" i="42"/>
  <c r="N216" i="42"/>
  <c r="K216" i="42"/>
  <c r="N215" i="42"/>
  <c r="K215" i="42"/>
  <c r="N214" i="42"/>
  <c r="K214" i="42"/>
  <c r="N213" i="42"/>
  <c r="K213" i="42"/>
  <c r="N212" i="42"/>
  <c r="K212" i="42"/>
  <c r="N211" i="42"/>
  <c r="K211" i="42"/>
  <c r="N210" i="42"/>
  <c r="K210" i="42"/>
  <c r="N209" i="42"/>
  <c r="K209" i="42"/>
  <c r="N208" i="42"/>
  <c r="K208" i="42"/>
  <c r="N207" i="42"/>
  <c r="K207" i="42"/>
  <c r="N206" i="42"/>
  <c r="K206" i="42"/>
  <c r="N205" i="42"/>
  <c r="K205" i="42"/>
  <c r="N204" i="42"/>
  <c r="K204" i="42"/>
  <c r="N203" i="42"/>
  <c r="K203" i="42"/>
  <c r="N202" i="42"/>
  <c r="K202" i="42"/>
  <c r="N201" i="42"/>
  <c r="K201" i="42"/>
  <c r="N200" i="42"/>
  <c r="K200" i="42"/>
  <c r="N199" i="42"/>
  <c r="K199" i="42"/>
  <c r="N198" i="42"/>
  <c r="K198" i="42"/>
  <c r="N197" i="42"/>
  <c r="K197" i="42"/>
  <c r="N196" i="42"/>
  <c r="K196" i="42"/>
  <c r="N195" i="42"/>
  <c r="K195" i="42"/>
  <c r="N194" i="42"/>
  <c r="K194" i="42"/>
  <c r="N193" i="42"/>
  <c r="K193" i="42"/>
  <c r="N192" i="42"/>
  <c r="K192" i="42"/>
  <c r="N191" i="42"/>
  <c r="K191" i="42"/>
  <c r="N190" i="42"/>
  <c r="K190" i="42"/>
  <c r="N189" i="42"/>
  <c r="K189" i="42"/>
  <c r="N188" i="42"/>
  <c r="K188" i="42"/>
  <c r="N187" i="42"/>
  <c r="K187" i="42"/>
  <c r="N186" i="42"/>
  <c r="K186" i="42"/>
  <c r="N185" i="42"/>
  <c r="K185" i="42"/>
  <c r="N184" i="42"/>
  <c r="K184" i="42"/>
  <c r="N183" i="42"/>
  <c r="K183" i="42"/>
  <c r="N182" i="42"/>
  <c r="K182" i="42"/>
  <c r="N181" i="42"/>
  <c r="K181" i="42"/>
  <c r="N180" i="42"/>
  <c r="K180" i="42"/>
  <c r="N179" i="42"/>
  <c r="K179" i="42"/>
  <c r="N178" i="42"/>
  <c r="K178" i="42"/>
  <c r="N177" i="42"/>
  <c r="K177" i="42"/>
  <c r="N176" i="42"/>
  <c r="K176" i="42"/>
  <c r="N175" i="42"/>
  <c r="K175" i="42"/>
  <c r="N174" i="42"/>
  <c r="K174" i="42"/>
  <c r="N173" i="42"/>
  <c r="K173" i="42"/>
  <c r="N172" i="42"/>
  <c r="K172" i="42"/>
  <c r="N171" i="42"/>
  <c r="K171" i="42"/>
  <c r="N170" i="42"/>
  <c r="K170" i="42"/>
  <c r="N169" i="42"/>
  <c r="K169" i="42"/>
  <c r="N168" i="42"/>
  <c r="K168" i="42"/>
  <c r="N167" i="42"/>
  <c r="K167" i="42"/>
  <c r="N166" i="42"/>
  <c r="K166" i="42"/>
  <c r="N165" i="42"/>
  <c r="K165" i="42"/>
  <c r="N164" i="42"/>
  <c r="K164" i="42"/>
  <c r="N163" i="42"/>
  <c r="K163" i="42"/>
  <c r="N162" i="42"/>
  <c r="K162" i="42"/>
  <c r="N161" i="42"/>
  <c r="K161" i="42"/>
  <c r="N160" i="42"/>
  <c r="K160" i="42"/>
  <c r="N159" i="42"/>
  <c r="K159" i="42"/>
  <c r="N158" i="42"/>
  <c r="K158" i="42"/>
  <c r="N157" i="42"/>
  <c r="K157" i="42"/>
  <c r="N156" i="42"/>
  <c r="K156" i="42"/>
  <c r="N155" i="42"/>
  <c r="K155" i="42"/>
  <c r="N154" i="42"/>
  <c r="K154" i="42"/>
  <c r="N153" i="42"/>
  <c r="K153" i="42"/>
  <c r="N152" i="42"/>
  <c r="K152" i="42"/>
  <c r="N151" i="42"/>
  <c r="K151" i="42"/>
  <c r="N150" i="42"/>
  <c r="K150" i="42"/>
  <c r="N149" i="42"/>
  <c r="K149" i="42"/>
  <c r="N148" i="42"/>
  <c r="K148" i="42"/>
  <c r="N147" i="42"/>
  <c r="K147" i="42"/>
  <c r="N146" i="42"/>
  <c r="K146" i="42"/>
  <c r="N145" i="42"/>
  <c r="K145" i="42"/>
  <c r="N144" i="42"/>
  <c r="K144" i="42"/>
  <c r="N143" i="42"/>
  <c r="K143" i="42"/>
  <c r="N142" i="42"/>
  <c r="K142" i="42"/>
  <c r="N141" i="42"/>
  <c r="K141" i="42"/>
  <c r="N140" i="42"/>
  <c r="K140" i="42"/>
  <c r="N139" i="42"/>
  <c r="K139" i="42"/>
  <c r="N138" i="42"/>
  <c r="K138" i="42"/>
  <c r="N137" i="42"/>
  <c r="K137" i="42"/>
  <c r="N136" i="42"/>
  <c r="K136" i="42"/>
  <c r="N135" i="42"/>
  <c r="K135" i="42"/>
  <c r="N134" i="42"/>
  <c r="K134" i="42"/>
  <c r="N133" i="42"/>
  <c r="K133" i="42"/>
  <c r="N132" i="42"/>
  <c r="K132" i="42"/>
  <c r="N131" i="42"/>
  <c r="K131" i="42"/>
  <c r="N130" i="42"/>
  <c r="K130" i="42"/>
  <c r="N129" i="42"/>
  <c r="K129" i="42"/>
  <c r="N128" i="42"/>
  <c r="K128" i="42"/>
  <c r="N127" i="42"/>
  <c r="K127" i="42"/>
  <c r="N126" i="42"/>
  <c r="K126" i="42"/>
  <c r="N125" i="42"/>
  <c r="K125" i="42"/>
  <c r="N124" i="42"/>
  <c r="K124" i="42"/>
  <c r="N123" i="42"/>
  <c r="K123" i="42"/>
  <c r="N122" i="42"/>
  <c r="K122" i="42"/>
  <c r="N121" i="42"/>
  <c r="K121" i="42"/>
  <c r="N120" i="42"/>
  <c r="K120" i="42"/>
  <c r="N119" i="42"/>
  <c r="K119" i="42"/>
  <c r="N118" i="42"/>
  <c r="K118" i="42"/>
  <c r="N117" i="42"/>
  <c r="K117" i="42"/>
  <c r="N116" i="42"/>
  <c r="K116" i="42"/>
  <c r="N115" i="42"/>
  <c r="K115" i="42"/>
  <c r="N114" i="42"/>
  <c r="K114" i="42"/>
  <c r="N113" i="42"/>
  <c r="K113" i="42"/>
  <c r="N112" i="42"/>
  <c r="K112" i="42"/>
  <c r="N111" i="42"/>
  <c r="K111" i="42"/>
  <c r="N110" i="42"/>
  <c r="K110" i="42"/>
  <c r="N109" i="42"/>
  <c r="K109" i="42"/>
  <c r="N108" i="42"/>
  <c r="K108" i="42"/>
  <c r="N107" i="42"/>
  <c r="K107" i="42"/>
  <c r="N106" i="42"/>
  <c r="K106" i="42"/>
  <c r="N105" i="42"/>
  <c r="K105" i="42"/>
  <c r="N104" i="42"/>
  <c r="K104" i="42"/>
  <c r="N103" i="42"/>
  <c r="K103" i="42"/>
  <c r="N102" i="42"/>
  <c r="K102" i="42"/>
  <c r="N101" i="42"/>
  <c r="K101" i="42"/>
  <c r="N100" i="42"/>
  <c r="K100" i="42"/>
  <c r="N99" i="42"/>
  <c r="K99" i="42"/>
  <c r="N98" i="42"/>
  <c r="K98" i="42"/>
  <c r="N97" i="42"/>
  <c r="K97" i="42"/>
  <c r="N96" i="42"/>
  <c r="K96" i="42"/>
  <c r="N95" i="42"/>
  <c r="K95" i="42"/>
  <c r="N94" i="42"/>
  <c r="K94" i="42"/>
  <c r="N93" i="42"/>
  <c r="K93" i="42"/>
  <c r="N92" i="42"/>
  <c r="K92" i="42"/>
  <c r="N91" i="42"/>
  <c r="K91" i="42"/>
  <c r="N90" i="42"/>
  <c r="K90" i="42"/>
  <c r="N89" i="42"/>
  <c r="K89" i="42"/>
  <c r="N88" i="42"/>
  <c r="K88" i="42"/>
  <c r="N87" i="42"/>
  <c r="K87" i="42"/>
  <c r="N86" i="42"/>
  <c r="K86" i="42"/>
  <c r="N85" i="42"/>
  <c r="K85" i="42"/>
  <c r="N84" i="42"/>
  <c r="K84" i="42"/>
  <c r="N83" i="42"/>
  <c r="K83" i="42"/>
  <c r="N82" i="42"/>
  <c r="K82" i="42"/>
  <c r="N81" i="42"/>
  <c r="K81" i="42"/>
  <c r="N80" i="42"/>
  <c r="K80" i="42"/>
  <c r="N79" i="42"/>
  <c r="K79" i="42"/>
  <c r="N78" i="42"/>
  <c r="K78" i="42"/>
  <c r="N77" i="42"/>
  <c r="K77" i="42"/>
  <c r="N76" i="42"/>
  <c r="K76" i="42"/>
  <c r="N75" i="42"/>
  <c r="K75" i="42"/>
  <c r="N74" i="42"/>
  <c r="K74" i="42"/>
  <c r="N73" i="42"/>
  <c r="K73" i="42"/>
  <c r="N72" i="42"/>
  <c r="K72" i="42"/>
  <c r="N71" i="42"/>
  <c r="K71" i="42"/>
  <c r="N70" i="42"/>
  <c r="K70" i="42"/>
  <c r="N69" i="42"/>
  <c r="K69" i="42"/>
  <c r="N68" i="42"/>
  <c r="K68" i="42"/>
  <c r="N67" i="42"/>
  <c r="K67" i="42"/>
  <c r="N66" i="42"/>
  <c r="K66" i="42"/>
  <c r="N65" i="42"/>
  <c r="K65" i="42"/>
  <c r="N64" i="42"/>
  <c r="K64" i="42"/>
  <c r="N63" i="42"/>
  <c r="K63" i="42"/>
  <c r="N62" i="42"/>
  <c r="K62" i="42"/>
  <c r="N61" i="42"/>
  <c r="K61" i="42"/>
  <c r="N60" i="42"/>
  <c r="K60" i="42"/>
  <c r="N59" i="42"/>
  <c r="K59" i="42"/>
  <c r="N58" i="42"/>
  <c r="K58" i="42"/>
  <c r="N57" i="42"/>
  <c r="K57" i="42"/>
  <c r="N56" i="42"/>
  <c r="K56" i="42"/>
  <c r="N55" i="42"/>
  <c r="K55" i="42"/>
  <c r="N54" i="42"/>
  <c r="K54" i="42"/>
  <c r="N53" i="42"/>
  <c r="K53" i="42"/>
  <c r="N52" i="42"/>
  <c r="K52" i="42"/>
  <c r="N51" i="42"/>
  <c r="K51" i="42"/>
  <c r="N50" i="42"/>
  <c r="K50" i="42"/>
  <c r="N49" i="42"/>
  <c r="K49" i="42"/>
  <c r="N48" i="42"/>
  <c r="K48" i="42"/>
  <c r="N47" i="42"/>
  <c r="K47" i="42"/>
  <c r="N46" i="42"/>
  <c r="K46" i="42"/>
  <c r="N45" i="42"/>
  <c r="K45" i="42"/>
  <c r="N44" i="42"/>
  <c r="K44" i="42"/>
  <c r="N43" i="42"/>
  <c r="K43" i="42"/>
  <c r="N42" i="42"/>
  <c r="K42" i="42"/>
  <c r="N41" i="42"/>
  <c r="K41" i="42"/>
  <c r="N40" i="42"/>
  <c r="K40" i="42"/>
  <c r="N39" i="42"/>
  <c r="K39" i="42"/>
  <c r="N38" i="42"/>
  <c r="K38" i="42"/>
  <c r="N37" i="42"/>
  <c r="K37" i="42"/>
  <c r="N36" i="42"/>
  <c r="K36" i="42"/>
  <c r="N35" i="42"/>
  <c r="K35" i="42"/>
  <c r="N34" i="42"/>
  <c r="K34" i="42"/>
  <c r="N33" i="42"/>
  <c r="K33" i="42"/>
  <c r="N32" i="42"/>
  <c r="K32" i="42"/>
  <c r="N31" i="42"/>
  <c r="K31" i="42"/>
  <c r="N30" i="42"/>
  <c r="K30" i="42"/>
  <c r="N29" i="42"/>
  <c r="K29" i="42"/>
  <c r="N28" i="42"/>
  <c r="K28" i="42"/>
  <c r="N27" i="42"/>
  <c r="K27" i="42"/>
  <c r="N26" i="42"/>
  <c r="K26" i="42"/>
  <c r="N25" i="42"/>
  <c r="K25" i="42"/>
  <c r="N24" i="42"/>
  <c r="K24" i="42"/>
  <c r="N23" i="42"/>
  <c r="K23" i="42"/>
  <c r="N22" i="42"/>
  <c r="K22" i="42"/>
  <c r="N21" i="42"/>
  <c r="K21" i="42"/>
  <c r="N20" i="42"/>
  <c r="K20" i="42"/>
  <c r="N19" i="42"/>
  <c r="K19" i="42"/>
  <c r="N18" i="42"/>
  <c r="K18" i="42"/>
  <c r="N17" i="42"/>
  <c r="K17" i="42"/>
  <c r="N16" i="42"/>
  <c r="K16" i="42"/>
  <c r="N15" i="42"/>
  <c r="K15" i="42"/>
  <c r="N14" i="42"/>
  <c r="K14" i="42"/>
  <c r="N13" i="42"/>
  <c r="K13" i="42"/>
  <c r="N12" i="42"/>
  <c r="K12" i="42"/>
  <c r="N11" i="42"/>
  <c r="K11" i="42"/>
  <c r="N10" i="42"/>
  <c r="K10" i="42"/>
  <c r="N9" i="42"/>
  <c r="K9" i="42"/>
  <c r="N8" i="42"/>
  <c r="K8" i="42"/>
  <c r="N96" i="43"/>
  <c r="K96" i="43"/>
  <c r="N95" i="43"/>
  <c r="K95" i="43"/>
  <c r="N94" i="43"/>
  <c r="K94" i="43"/>
  <c r="N93" i="43"/>
  <c r="K93" i="43"/>
  <c r="N92" i="43"/>
  <c r="K92" i="43"/>
  <c r="N91" i="43"/>
  <c r="K91" i="43"/>
  <c r="N90" i="43"/>
  <c r="K90" i="43"/>
  <c r="N89" i="43"/>
  <c r="K89" i="43"/>
  <c r="N88" i="43"/>
  <c r="K88" i="43"/>
  <c r="N87" i="43"/>
  <c r="K87" i="43"/>
  <c r="N86" i="43"/>
  <c r="K86" i="43"/>
  <c r="N85" i="43"/>
  <c r="K85" i="43"/>
  <c r="N84" i="43"/>
  <c r="K84" i="43"/>
  <c r="N83" i="43"/>
  <c r="K83" i="43"/>
  <c r="N82" i="43"/>
  <c r="K82" i="43"/>
  <c r="N81" i="43"/>
  <c r="K81" i="43"/>
  <c r="N80" i="43"/>
  <c r="K80" i="43"/>
  <c r="N79" i="43"/>
  <c r="K79" i="43"/>
  <c r="N78" i="43"/>
  <c r="K78" i="43"/>
  <c r="N77" i="43"/>
  <c r="K77" i="43"/>
  <c r="N76" i="43"/>
  <c r="K76" i="43"/>
  <c r="N75" i="43"/>
  <c r="K75" i="43"/>
  <c r="N74" i="43"/>
  <c r="K74" i="43"/>
  <c r="N73" i="43"/>
  <c r="K73" i="43"/>
  <c r="N72" i="43"/>
  <c r="K72" i="43"/>
  <c r="N71" i="43"/>
  <c r="K71" i="43"/>
  <c r="N70" i="43"/>
  <c r="K70" i="43"/>
  <c r="N69" i="43"/>
  <c r="K69" i="43"/>
  <c r="N68" i="43"/>
  <c r="K68" i="43"/>
  <c r="N67" i="43"/>
  <c r="K67" i="43"/>
  <c r="N66" i="43"/>
  <c r="K66" i="43"/>
  <c r="N65" i="43"/>
  <c r="K65" i="43"/>
  <c r="N64" i="43"/>
  <c r="K64" i="43"/>
  <c r="N63" i="43"/>
  <c r="K63" i="43"/>
  <c r="N62" i="43"/>
  <c r="K62" i="43"/>
  <c r="N61" i="43"/>
  <c r="K61" i="43"/>
  <c r="N60" i="43"/>
  <c r="K60" i="43"/>
  <c r="N59" i="43"/>
  <c r="K59" i="43"/>
  <c r="N58" i="43"/>
  <c r="K58" i="43"/>
  <c r="N57" i="43"/>
  <c r="K57" i="43"/>
  <c r="N56" i="43"/>
  <c r="K56" i="43"/>
  <c r="N55" i="43"/>
  <c r="K55" i="43"/>
  <c r="N54" i="43"/>
  <c r="K54" i="43"/>
  <c r="N53" i="43"/>
  <c r="K53" i="43"/>
  <c r="N52" i="43"/>
  <c r="K52" i="43"/>
  <c r="N51" i="43"/>
  <c r="K51" i="43"/>
  <c r="N50" i="43"/>
  <c r="K50" i="43"/>
  <c r="N49" i="43"/>
  <c r="K49" i="43"/>
  <c r="N48" i="43"/>
  <c r="K48" i="43"/>
  <c r="N47" i="43"/>
  <c r="K47" i="43"/>
  <c r="N46" i="43"/>
  <c r="K46" i="43"/>
  <c r="N45" i="43"/>
  <c r="K45" i="43"/>
  <c r="N44" i="43"/>
  <c r="K44" i="43"/>
  <c r="N43" i="43"/>
  <c r="K43" i="43"/>
  <c r="N42" i="43"/>
  <c r="K42" i="43"/>
  <c r="N41" i="43"/>
  <c r="K41" i="43"/>
  <c r="N40" i="43"/>
  <c r="K40" i="43"/>
  <c r="N39" i="43"/>
  <c r="K39" i="43"/>
  <c r="N38" i="43"/>
  <c r="K38" i="43"/>
  <c r="N37" i="43"/>
  <c r="K37" i="43"/>
  <c r="N36" i="43"/>
  <c r="K36" i="43"/>
  <c r="N35" i="43"/>
  <c r="K35" i="43"/>
  <c r="N34" i="43"/>
  <c r="K34" i="43"/>
  <c r="N33" i="43"/>
  <c r="K33" i="43"/>
  <c r="N32" i="43"/>
  <c r="K32" i="43"/>
  <c r="N31" i="43"/>
  <c r="K31" i="43"/>
  <c r="N30" i="43"/>
  <c r="K30" i="43"/>
  <c r="N29" i="43"/>
  <c r="K29" i="43"/>
  <c r="N28" i="43"/>
  <c r="K28" i="43"/>
  <c r="N27" i="43"/>
  <c r="K27" i="43"/>
  <c r="N26" i="43"/>
  <c r="K26" i="43"/>
  <c r="N25" i="43"/>
  <c r="K25" i="43"/>
  <c r="N24" i="43"/>
  <c r="K24" i="43"/>
  <c r="N23" i="43"/>
  <c r="K23" i="43"/>
  <c r="N22" i="43"/>
  <c r="K22" i="43"/>
  <c r="N21" i="43"/>
  <c r="K21" i="43"/>
  <c r="N20" i="43"/>
  <c r="K20" i="43"/>
  <c r="N19" i="43"/>
  <c r="K19" i="43"/>
  <c r="N18" i="43"/>
  <c r="K18" i="43"/>
  <c r="N17" i="43"/>
  <c r="K17" i="43"/>
  <c r="N16" i="43"/>
  <c r="K16" i="43"/>
  <c r="N15" i="43"/>
  <c r="K15" i="43"/>
  <c r="N14" i="43"/>
  <c r="K14" i="43"/>
  <c r="N13" i="43"/>
  <c r="K13" i="43"/>
  <c r="N12" i="43"/>
  <c r="K12" i="43"/>
  <c r="N11" i="43"/>
  <c r="K11" i="43"/>
  <c r="N10" i="43"/>
  <c r="K10" i="43"/>
  <c r="N9" i="43"/>
  <c r="K9" i="43"/>
  <c r="N8" i="43"/>
  <c r="K8" i="43"/>
  <c r="N145" i="44"/>
  <c r="K145" i="44"/>
  <c r="N144" i="44"/>
  <c r="K144" i="44"/>
  <c r="N143" i="44"/>
  <c r="K143" i="44"/>
  <c r="N142" i="44"/>
  <c r="K142" i="44"/>
  <c r="N141" i="44"/>
  <c r="K141" i="44"/>
  <c r="N140" i="44"/>
  <c r="K140" i="44"/>
  <c r="N139" i="44"/>
  <c r="K139" i="44"/>
  <c r="N138" i="44"/>
  <c r="K138" i="44"/>
  <c r="N137" i="44"/>
  <c r="K137" i="44"/>
  <c r="N136" i="44"/>
  <c r="K136" i="44"/>
  <c r="N135" i="44"/>
  <c r="K135" i="44"/>
  <c r="N134" i="44"/>
  <c r="K134" i="44"/>
  <c r="N133" i="44"/>
  <c r="K133" i="44"/>
  <c r="N132" i="44"/>
  <c r="K132" i="44"/>
  <c r="N131" i="44"/>
  <c r="K131" i="44"/>
  <c r="N130" i="44"/>
  <c r="K130" i="44"/>
  <c r="N129" i="44"/>
  <c r="K129" i="44"/>
  <c r="N128" i="44"/>
  <c r="K128" i="44"/>
  <c r="N127" i="44"/>
  <c r="K127" i="44"/>
  <c r="N126" i="44"/>
  <c r="K126" i="44"/>
  <c r="N125" i="44"/>
  <c r="K125" i="44"/>
  <c r="N124" i="44"/>
  <c r="K124" i="44"/>
  <c r="N123" i="44"/>
  <c r="K123" i="44"/>
  <c r="N122" i="44"/>
  <c r="K122" i="44"/>
  <c r="N121" i="44"/>
  <c r="K121" i="44"/>
  <c r="N120" i="44"/>
  <c r="K120" i="44"/>
  <c r="N119" i="44"/>
  <c r="K119" i="44"/>
  <c r="N118" i="44"/>
  <c r="K118" i="44"/>
  <c r="N117" i="44"/>
  <c r="K117" i="44"/>
  <c r="N116" i="44"/>
  <c r="K116" i="44"/>
  <c r="N115" i="44"/>
  <c r="K115" i="44"/>
  <c r="N114" i="44"/>
  <c r="K114" i="44"/>
  <c r="N113" i="44"/>
  <c r="K113" i="44"/>
  <c r="N112" i="44"/>
  <c r="K112" i="44"/>
  <c r="N111" i="44"/>
  <c r="K111" i="44"/>
  <c r="N110" i="44"/>
  <c r="K110" i="44"/>
  <c r="N109" i="44"/>
  <c r="K109" i="44"/>
  <c r="N108" i="44"/>
  <c r="K108" i="44"/>
  <c r="N107" i="44"/>
  <c r="K107" i="44"/>
  <c r="N106" i="44"/>
  <c r="K106" i="44"/>
  <c r="N105" i="44"/>
  <c r="K105" i="44"/>
  <c r="N104" i="44"/>
  <c r="K104" i="44"/>
  <c r="N103" i="44"/>
  <c r="K103" i="44"/>
  <c r="N102" i="44"/>
  <c r="K102" i="44"/>
  <c r="N101" i="44"/>
  <c r="K101" i="44"/>
  <c r="N100" i="44"/>
  <c r="K100" i="44"/>
  <c r="N99" i="44"/>
  <c r="K99" i="44"/>
  <c r="N98" i="44"/>
  <c r="K98" i="44"/>
  <c r="N97" i="44"/>
  <c r="K97" i="44"/>
  <c r="N96" i="44"/>
  <c r="K96" i="44"/>
  <c r="N95" i="44"/>
  <c r="K95" i="44"/>
  <c r="N94" i="44"/>
  <c r="K94" i="44"/>
  <c r="N93" i="44"/>
  <c r="K93" i="44"/>
  <c r="N92" i="44"/>
  <c r="K92" i="44"/>
  <c r="N91" i="44"/>
  <c r="K91" i="44"/>
  <c r="N90" i="44"/>
  <c r="K90" i="44"/>
  <c r="N89" i="44"/>
  <c r="K89" i="44"/>
  <c r="N88" i="44"/>
  <c r="K88" i="44"/>
  <c r="N87" i="44"/>
  <c r="K87" i="44"/>
  <c r="N86" i="44"/>
  <c r="K86" i="44"/>
  <c r="N85" i="44"/>
  <c r="K85" i="44"/>
  <c r="N84" i="44"/>
  <c r="K84" i="44"/>
  <c r="N83" i="44"/>
  <c r="K83" i="44"/>
  <c r="N82" i="44"/>
  <c r="K82" i="44"/>
  <c r="N81" i="44"/>
  <c r="K81" i="44"/>
  <c r="N80" i="44"/>
  <c r="K80" i="44"/>
  <c r="N79" i="44"/>
  <c r="K79" i="44"/>
  <c r="N78" i="44"/>
  <c r="K78" i="44"/>
  <c r="N77" i="44"/>
  <c r="K77" i="44"/>
  <c r="N76" i="44"/>
  <c r="K76" i="44"/>
  <c r="N75" i="44"/>
  <c r="K75" i="44"/>
  <c r="N74" i="44"/>
  <c r="K74" i="44"/>
  <c r="N73" i="44"/>
  <c r="K73" i="44"/>
  <c r="N72" i="44"/>
  <c r="K72" i="44"/>
  <c r="N71" i="44"/>
  <c r="K71" i="44"/>
  <c r="N70" i="44"/>
  <c r="K70" i="44"/>
  <c r="N69" i="44"/>
  <c r="K69" i="44"/>
  <c r="N68" i="44"/>
  <c r="K68" i="44"/>
  <c r="N67" i="44"/>
  <c r="K67" i="44"/>
  <c r="N66" i="44"/>
  <c r="K66" i="44"/>
  <c r="N65" i="44"/>
  <c r="K65" i="44"/>
  <c r="N64" i="44"/>
  <c r="K64" i="44"/>
  <c r="N63" i="44"/>
  <c r="K63" i="44"/>
  <c r="N62" i="44"/>
  <c r="K62" i="44"/>
  <c r="N61" i="44"/>
  <c r="K61" i="44"/>
  <c r="N60" i="44"/>
  <c r="K60" i="44"/>
  <c r="N59" i="44"/>
  <c r="K59" i="44"/>
  <c r="N58" i="44"/>
  <c r="K58" i="44"/>
  <c r="N57" i="44"/>
  <c r="K57" i="44"/>
  <c r="N56" i="44"/>
  <c r="K56" i="44"/>
  <c r="N55" i="44"/>
  <c r="K55" i="44"/>
  <c r="N54" i="44"/>
  <c r="K54" i="44"/>
  <c r="N53" i="44"/>
  <c r="K53" i="44"/>
  <c r="N52" i="44"/>
  <c r="K52" i="44"/>
  <c r="N51" i="44"/>
  <c r="K51" i="44"/>
  <c r="N50" i="44"/>
  <c r="K50" i="44"/>
  <c r="N49" i="44"/>
  <c r="K49" i="44"/>
  <c r="N48" i="44"/>
  <c r="K48" i="44"/>
  <c r="N47" i="44"/>
  <c r="K47" i="44"/>
  <c r="N46" i="44"/>
  <c r="K46" i="44"/>
  <c r="N45" i="44"/>
  <c r="K45" i="44"/>
  <c r="N44" i="44"/>
  <c r="K44" i="44"/>
  <c r="N43" i="44"/>
  <c r="K43" i="44"/>
  <c r="N42" i="44"/>
  <c r="K42" i="44"/>
  <c r="N41" i="44"/>
  <c r="K41" i="44"/>
  <c r="N40" i="44"/>
  <c r="K40" i="44"/>
  <c r="N39" i="44"/>
  <c r="K39" i="44"/>
  <c r="N38" i="44"/>
  <c r="K38" i="44"/>
  <c r="N37" i="44"/>
  <c r="K37" i="44"/>
  <c r="N36" i="44"/>
  <c r="K36" i="44"/>
  <c r="N35" i="44"/>
  <c r="K35" i="44"/>
  <c r="N34" i="44"/>
  <c r="K34" i="44"/>
  <c r="N33" i="44"/>
  <c r="K33" i="44"/>
  <c r="N32" i="44"/>
  <c r="K32" i="44"/>
  <c r="N31" i="44"/>
  <c r="K31" i="44"/>
  <c r="N30" i="44"/>
  <c r="K30" i="44"/>
  <c r="N29" i="44"/>
  <c r="K29" i="44"/>
  <c r="N28" i="44"/>
  <c r="K28" i="44"/>
  <c r="N27" i="44"/>
  <c r="K27" i="44"/>
  <c r="N26" i="44"/>
  <c r="K26" i="44"/>
  <c r="N25" i="44"/>
  <c r="K25" i="44"/>
  <c r="N24" i="44"/>
  <c r="K24" i="44"/>
  <c r="N23" i="44"/>
  <c r="K23" i="44"/>
  <c r="N22" i="44"/>
  <c r="K22" i="44"/>
  <c r="N21" i="44"/>
  <c r="K21" i="44"/>
  <c r="N20" i="44"/>
  <c r="K20" i="44"/>
  <c r="N19" i="44"/>
  <c r="K19" i="44"/>
  <c r="N18" i="44"/>
  <c r="K18" i="44"/>
  <c r="N17" i="44"/>
  <c r="K17" i="44"/>
  <c r="N16" i="44"/>
  <c r="K16" i="44"/>
  <c r="N15" i="44"/>
  <c r="K15" i="44"/>
  <c r="N14" i="44"/>
  <c r="K14" i="44"/>
  <c r="N13" i="44"/>
  <c r="K13" i="44"/>
  <c r="N12" i="44"/>
  <c r="K12" i="44"/>
  <c r="N11" i="44"/>
  <c r="K11" i="44"/>
  <c r="N10" i="44"/>
  <c r="K10" i="44"/>
  <c r="N9" i="44"/>
  <c r="K9" i="44"/>
  <c r="N8" i="44"/>
  <c r="K8" i="44"/>
  <c r="N129" i="45"/>
  <c r="K129" i="45"/>
  <c r="N128" i="45"/>
  <c r="K128" i="45"/>
  <c r="N127" i="45"/>
  <c r="K127" i="45"/>
  <c r="N126" i="45"/>
  <c r="K126" i="45"/>
  <c r="N125" i="45"/>
  <c r="K125" i="45"/>
  <c r="N124" i="45"/>
  <c r="K124" i="45"/>
  <c r="N123" i="45"/>
  <c r="K123" i="45"/>
  <c r="N122" i="45"/>
  <c r="K122" i="45"/>
  <c r="N121" i="45"/>
  <c r="K121" i="45"/>
  <c r="N120" i="45"/>
  <c r="K120" i="45"/>
  <c r="N119" i="45"/>
  <c r="K119" i="45"/>
  <c r="N118" i="45"/>
  <c r="K118" i="45"/>
  <c r="N117" i="45"/>
  <c r="K117" i="45"/>
  <c r="N116" i="45"/>
  <c r="K116" i="45"/>
  <c r="N115" i="45"/>
  <c r="K115" i="45"/>
  <c r="N114" i="45"/>
  <c r="K114" i="45"/>
  <c r="N113" i="45"/>
  <c r="K113" i="45"/>
  <c r="N112" i="45"/>
  <c r="K112" i="45"/>
  <c r="N111" i="45"/>
  <c r="K111" i="45"/>
  <c r="N110" i="45"/>
  <c r="K110" i="45"/>
  <c r="N109" i="45"/>
  <c r="K109" i="45"/>
  <c r="N108" i="45"/>
  <c r="K108" i="45"/>
  <c r="N107" i="45"/>
  <c r="K107" i="45"/>
  <c r="N106" i="45"/>
  <c r="K106" i="45"/>
  <c r="N105" i="45"/>
  <c r="K105" i="45"/>
  <c r="N104" i="45"/>
  <c r="K104" i="45"/>
  <c r="N103" i="45"/>
  <c r="K103" i="45"/>
  <c r="N102" i="45"/>
  <c r="K102" i="45"/>
  <c r="N101" i="45"/>
  <c r="K101" i="45"/>
  <c r="N100" i="45"/>
  <c r="K100" i="45"/>
  <c r="N99" i="45"/>
  <c r="K99" i="45"/>
  <c r="N98" i="45"/>
  <c r="K98" i="45"/>
  <c r="N97" i="45"/>
  <c r="K97" i="45"/>
  <c r="N96" i="45"/>
  <c r="K96" i="45"/>
  <c r="N95" i="45"/>
  <c r="K95" i="45"/>
  <c r="N94" i="45"/>
  <c r="K94" i="45"/>
  <c r="N93" i="45"/>
  <c r="K93" i="45"/>
  <c r="N92" i="45"/>
  <c r="K92" i="45"/>
  <c r="N91" i="45"/>
  <c r="K91" i="45"/>
  <c r="N90" i="45"/>
  <c r="K90" i="45"/>
  <c r="N89" i="45"/>
  <c r="K89" i="45"/>
  <c r="N88" i="45"/>
  <c r="K88" i="45"/>
  <c r="N87" i="45"/>
  <c r="K87" i="45"/>
  <c r="N86" i="45"/>
  <c r="K86" i="45"/>
  <c r="N85" i="45"/>
  <c r="K85" i="45"/>
  <c r="N84" i="45"/>
  <c r="K84" i="45"/>
  <c r="N83" i="45"/>
  <c r="K83" i="45"/>
  <c r="N82" i="45"/>
  <c r="K82" i="45"/>
  <c r="N81" i="45"/>
  <c r="K81" i="45"/>
  <c r="N80" i="45"/>
  <c r="K80" i="45"/>
  <c r="N79" i="45"/>
  <c r="K79" i="45"/>
  <c r="N78" i="45"/>
  <c r="K78" i="45"/>
  <c r="N77" i="45"/>
  <c r="K77" i="45"/>
  <c r="N76" i="45"/>
  <c r="K76" i="45"/>
  <c r="N75" i="45"/>
  <c r="K75" i="45"/>
  <c r="N74" i="45"/>
  <c r="K74" i="45"/>
  <c r="N73" i="45"/>
  <c r="K73" i="45"/>
  <c r="N72" i="45"/>
  <c r="K72" i="45"/>
  <c r="N71" i="45"/>
  <c r="K71" i="45"/>
  <c r="N70" i="45"/>
  <c r="K70" i="45"/>
  <c r="N69" i="45"/>
  <c r="K69" i="45"/>
  <c r="N68" i="45"/>
  <c r="K68" i="45"/>
  <c r="N67" i="45"/>
  <c r="K67" i="45"/>
  <c r="N66" i="45"/>
  <c r="K66" i="45"/>
  <c r="N65" i="45"/>
  <c r="K65" i="45"/>
  <c r="N64" i="45"/>
  <c r="K64" i="45"/>
  <c r="N63" i="45"/>
  <c r="K63" i="45"/>
  <c r="N62" i="45"/>
  <c r="K62" i="45"/>
  <c r="N61" i="45"/>
  <c r="K61" i="45"/>
  <c r="N60" i="45"/>
  <c r="K60" i="45"/>
  <c r="N59" i="45"/>
  <c r="K59" i="45"/>
  <c r="N58" i="45"/>
  <c r="K58" i="45"/>
  <c r="N57" i="45"/>
  <c r="K57" i="45"/>
  <c r="N56" i="45"/>
  <c r="K56" i="45"/>
  <c r="N55" i="45"/>
  <c r="K55" i="45"/>
  <c r="N54" i="45"/>
  <c r="K54" i="45"/>
  <c r="N53" i="45"/>
  <c r="K53" i="45"/>
  <c r="N52" i="45"/>
  <c r="K52" i="45"/>
  <c r="N51" i="45"/>
  <c r="K51" i="45"/>
  <c r="N50" i="45"/>
  <c r="K50" i="45"/>
  <c r="N49" i="45"/>
  <c r="K49" i="45"/>
  <c r="N48" i="45"/>
  <c r="K48" i="45"/>
  <c r="N47" i="45"/>
  <c r="K47" i="45"/>
  <c r="N46" i="45"/>
  <c r="K46" i="45"/>
  <c r="N45" i="45"/>
  <c r="K45" i="45"/>
  <c r="N44" i="45"/>
  <c r="K44" i="45"/>
  <c r="N43" i="45"/>
  <c r="K43" i="45"/>
  <c r="N42" i="45"/>
  <c r="K42" i="45"/>
  <c r="N41" i="45"/>
  <c r="K41" i="45"/>
  <c r="N40" i="45"/>
  <c r="K40" i="45"/>
  <c r="N39" i="45"/>
  <c r="K39" i="45"/>
  <c r="N38" i="45"/>
  <c r="K38" i="45"/>
  <c r="N37" i="45"/>
  <c r="K37" i="45"/>
  <c r="N36" i="45"/>
  <c r="K36" i="45"/>
  <c r="N35" i="45"/>
  <c r="K35" i="45"/>
  <c r="N34" i="45"/>
  <c r="K34" i="45"/>
  <c r="N33" i="45"/>
  <c r="K33" i="45"/>
  <c r="N32" i="45"/>
  <c r="K32" i="45"/>
  <c r="N31" i="45"/>
  <c r="K31" i="45"/>
  <c r="N30" i="45"/>
  <c r="K30" i="45"/>
  <c r="N29" i="45"/>
  <c r="K29" i="45"/>
  <c r="N28" i="45"/>
  <c r="K28" i="45"/>
  <c r="N27" i="45"/>
  <c r="K27" i="45"/>
  <c r="N26" i="45"/>
  <c r="K26" i="45"/>
  <c r="N25" i="45"/>
  <c r="K25" i="45"/>
  <c r="N24" i="45"/>
  <c r="K24" i="45"/>
  <c r="N23" i="45"/>
  <c r="K23" i="45"/>
  <c r="N22" i="45"/>
  <c r="K22" i="45"/>
  <c r="N21" i="45"/>
  <c r="K21" i="45"/>
  <c r="N20" i="45"/>
  <c r="K20" i="45"/>
  <c r="N19" i="45"/>
  <c r="K19" i="45"/>
  <c r="N18" i="45"/>
  <c r="K18" i="45"/>
  <c r="N17" i="45"/>
  <c r="K17" i="45"/>
  <c r="N16" i="45"/>
  <c r="K16" i="45"/>
  <c r="N15" i="45"/>
  <c r="K15" i="45"/>
  <c r="N14" i="45"/>
  <c r="K14" i="45"/>
  <c r="N13" i="45"/>
  <c r="K13" i="45"/>
  <c r="N12" i="45"/>
  <c r="K12" i="45"/>
  <c r="N11" i="45"/>
  <c r="K11" i="45"/>
  <c r="N10" i="45"/>
  <c r="K10" i="45"/>
  <c r="N9" i="45"/>
  <c r="K9" i="45"/>
  <c r="N8" i="45"/>
  <c r="K8" i="45"/>
  <c r="N119" i="33"/>
  <c r="K119" i="33"/>
  <c r="N118" i="33"/>
  <c r="K118" i="33"/>
  <c r="N117" i="33"/>
  <c r="K117" i="33"/>
  <c r="N116" i="33"/>
  <c r="K116" i="33"/>
  <c r="N115" i="33"/>
  <c r="K115" i="33"/>
  <c r="N114" i="33"/>
  <c r="K114" i="33"/>
  <c r="N113" i="33"/>
  <c r="K113" i="33"/>
  <c r="N112" i="33"/>
  <c r="K112" i="33"/>
  <c r="N111" i="33"/>
  <c r="K111" i="33"/>
  <c r="N110" i="33"/>
  <c r="K110" i="33"/>
  <c r="N109" i="33"/>
  <c r="K109" i="33"/>
  <c r="N108" i="33"/>
  <c r="K108" i="33"/>
  <c r="N107" i="33"/>
  <c r="K107" i="33"/>
  <c r="N106" i="33"/>
  <c r="K106" i="33"/>
  <c r="N105" i="33"/>
  <c r="K105" i="33"/>
  <c r="N104" i="33"/>
  <c r="K104" i="33"/>
  <c r="N103" i="33"/>
  <c r="K103" i="33"/>
  <c r="N102" i="33"/>
  <c r="K102" i="33"/>
  <c r="N101" i="33"/>
  <c r="K101" i="33"/>
  <c r="N100" i="33"/>
  <c r="K100" i="33"/>
  <c r="N99" i="33"/>
  <c r="K99" i="33"/>
  <c r="N98" i="33"/>
  <c r="K98" i="33"/>
  <c r="N97" i="33"/>
  <c r="K97" i="33"/>
  <c r="N96" i="33"/>
  <c r="K96" i="33"/>
  <c r="N95" i="33"/>
  <c r="K95" i="33"/>
  <c r="N94" i="33"/>
  <c r="K94" i="33"/>
  <c r="N93" i="33"/>
  <c r="K93" i="33"/>
  <c r="N92" i="33"/>
  <c r="K92" i="33"/>
  <c r="N91" i="33"/>
  <c r="K91" i="33"/>
  <c r="N90" i="33"/>
  <c r="K90" i="33"/>
  <c r="N89" i="33"/>
  <c r="K89" i="33"/>
  <c r="N88" i="33"/>
  <c r="K88" i="33"/>
  <c r="N87" i="33"/>
  <c r="K87" i="33"/>
  <c r="N86" i="33"/>
  <c r="K86" i="33"/>
  <c r="N85" i="33"/>
  <c r="K85" i="33"/>
  <c r="N84" i="33"/>
  <c r="K84" i="33"/>
  <c r="N83" i="33"/>
  <c r="K83" i="33"/>
  <c r="N82" i="33"/>
  <c r="K82" i="33"/>
  <c r="N81" i="33"/>
  <c r="K81" i="33"/>
  <c r="N80" i="33"/>
  <c r="K80" i="33"/>
  <c r="N79" i="33"/>
  <c r="K79" i="33"/>
  <c r="N78" i="33"/>
  <c r="K78" i="33"/>
  <c r="N77" i="33"/>
  <c r="K77" i="33"/>
  <c r="N76" i="33"/>
  <c r="K76" i="33"/>
  <c r="N75" i="33"/>
  <c r="K75" i="33"/>
  <c r="N74" i="33"/>
  <c r="K74" i="33"/>
  <c r="N73" i="33"/>
  <c r="K73" i="33"/>
  <c r="N72" i="33"/>
  <c r="K72" i="33"/>
  <c r="N71" i="33"/>
  <c r="K71" i="33"/>
  <c r="N70" i="33"/>
  <c r="K70" i="33"/>
  <c r="N69" i="33"/>
  <c r="K69" i="33"/>
  <c r="N68" i="33"/>
  <c r="K68" i="33"/>
  <c r="N67" i="33"/>
  <c r="K67" i="33"/>
  <c r="N66" i="33"/>
  <c r="K66" i="33"/>
  <c r="N65" i="33"/>
  <c r="K65" i="33"/>
  <c r="N64" i="33"/>
  <c r="K64" i="33"/>
  <c r="N63" i="33"/>
  <c r="K63" i="33"/>
  <c r="N62" i="33"/>
  <c r="K62" i="33"/>
  <c r="N61" i="33"/>
  <c r="K61" i="33"/>
  <c r="N60" i="33"/>
  <c r="K60" i="33"/>
  <c r="N59" i="33"/>
  <c r="K59" i="33"/>
  <c r="N58" i="33"/>
  <c r="K58" i="33"/>
  <c r="N57" i="33"/>
  <c r="K57" i="33"/>
  <c r="N56" i="33"/>
  <c r="K56" i="33"/>
  <c r="N55" i="33"/>
  <c r="K55" i="33"/>
  <c r="N54" i="33"/>
  <c r="K54" i="33"/>
  <c r="N53" i="33"/>
  <c r="K53" i="33"/>
  <c r="N52" i="33"/>
  <c r="K52" i="33"/>
  <c r="N51" i="33"/>
  <c r="K51" i="33"/>
  <c r="N50" i="33"/>
  <c r="K50" i="33"/>
  <c r="N49" i="33"/>
  <c r="K49" i="33"/>
  <c r="N48" i="33"/>
  <c r="K48" i="33"/>
  <c r="N47" i="33"/>
  <c r="K47" i="33"/>
  <c r="N46" i="33"/>
  <c r="K46" i="33"/>
  <c r="N45" i="33"/>
  <c r="K45" i="33"/>
  <c r="N44" i="33"/>
  <c r="K44" i="33"/>
  <c r="N43" i="33"/>
  <c r="K43" i="33"/>
  <c r="N42" i="33"/>
  <c r="K42" i="33"/>
  <c r="N41" i="33"/>
  <c r="K41" i="33"/>
  <c r="N40" i="33"/>
  <c r="K40" i="33"/>
  <c r="N39" i="33"/>
  <c r="K39" i="33"/>
  <c r="N38" i="33"/>
  <c r="K38" i="33"/>
  <c r="N37" i="33"/>
  <c r="K37" i="33"/>
  <c r="N36" i="33"/>
  <c r="K36" i="33"/>
  <c r="N35" i="33"/>
  <c r="K35" i="33"/>
  <c r="N34" i="33"/>
  <c r="K34" i="33"/>
  <c r="N33" i="33"/>
  <c r="K33" i="33"/>
  <c r="N32" i="33"/>
  <c r="K32" i="33"/>
  <c r="N31" i="33"/>
  <c r="K31" i="33"/>
  <c r="N30" i="33"/>
  <c r="K30" i="33"/>
  <c r="N29" i="33"/>
  <c r="K29" i="33"/>
  <c r="N28" i="33"/>
  <c r="K28" i="33"/>
  <c r="N27" i="33"/>
  <c r="K27" i="33"/>
  <c r="N26" i="33"/>
  <c r="K26" i="33"/>
  <c r="N25" i="33"/>
  <c r="K25" i="33"/>
  <c r="N24" i="33"/>
  <c r="K24" i="33"/>
  <c r="N23" i="33"/>
  <c r="K23" i="33"/>
  <c r="N22" i="33"/>
  <c r="K22" i="33"/>
  <c r="N21" i="33"/>
  <c r="K21" i="33"/>
  <c r="N20" i="33"/>
  <c r="K20" i="33"/>
  <c r="N19" i="33"/>
  <c r="K19" i="33"/>
  <c r="N18" i="33"/>
  <c r="K18" i="33"/>
  <c r="N17" i="33"/>
  <c r="K17" i="33"/>
  <c r="N16" i="33"/>
  <c r="K16" i="33"/>
  <c r="N15" i="33"/>
  <c r="K15" i="33"/>
  <c r="N14" i="33"/>
  <c r="K14" i="33"/>
  <c r="N13" i="33"/>
  <c r="K13" i="33"/>
  <c r="N12" i="33"/>
  <c r="K12" i="33"/>
  <c r="N11" i="33"/>
  <c r="K11" i="33"/>
  <c r="N10" i="33"/>
  <c r="K10" i="33"/>
  <c r="N9" i="33"/>
  <c r="K9" i="33"/>
  <c r="N8" i="33"/>
  <c r="K8" i="33"/>
  <c r="N11" i="30"/>
  <c r="N10" i="30"/>
  <c r="N9" i="30"/>
  <c r="N8" i="30"/>
  <c r="O61" i="30"/>
  <c r="P61" i="30" s="1"/>
  <c r="O60" i="30"/>
  <c r="P60" i="30" s="1"/>
  <c r="O59" i="30"/>
  <c r="P59" i="30" s="1"/>
  <c r="O57" i="30"/>
  <c r="P57" i="30" s="1"/>
  <c r="O56" i="30"/>
  <c r="P56" i="30" s="1"/>
  <c r="O55" i="30"/>
  <c r="P55" i="30" s="1"/>
  <c r="O53" i="30"/>
  <c r="P53" i="30" s="1"/>
  <c r="O52" i="30"/>
  <c r="P52" i="30" s="1"/>
  <c r="O51" i="30"/>
  <c r="P51" i="30" s="1"/>
  <c r="O49" i="30"/>
  <c r="P49" i="30" s="1"/>
  <c r="O48" i="30"/>
  <c r="P48" i="30" s="1"/>
  <c r="O47" i="30"/>
  <c r="P47" i="30" s="1"/>
  <c r="O45" i="30"/>
  <c r="P45" i="30" s="1"/>
  <c r="O44" i="30"/>
  <c r="P44" i="30" s="1"/>
  <c r="O43" i="30"/>
  <c r="P43" i="30" s="1"/>
  <c r="O41" i="30"/>
  <c r="P41" i="30" s="1"/>
  <c r="O40" i="30"/>
  <c r="P40" i="30" s="1"/>
  <c r="O39" i="30"/>
  <c r="P39" i="30" s="1"/>
  <c r="O37" i="30"/>
  <c r="P37" i="30" s="1"/>
  <c r="O36" i="30"/>
  <c r="P36" i="30" s="1"/>
  <c r="O35" i="30"/>
  <c r="P35" i="30" s="1"/>
  <c r="O33" i="30"/>
  <c r="P33" i="30" s="1"/>
  <c r="O32" i="30"/>
  <c r="P32" i="30" s="1"/>
  <c r="O31" i="30"/>
  <c r="P31" i="30" s="1"/>
  <c r="O29" i="30"/>
  <c r="P29" i="30" s="1"/>
  <c r="O28" i="30"/>
  <c r="P28" i="30" s="1"/>
  <c r="O27" i="30"/>
  <c r="P27" i="30" s="1"/>
  <c r="O25" i="30"/>
  <c r="P25" i="30" s="1"/>
  <c r="O24" i="30"/>
  <c r="P24" i="30" s="1"/>
  <c r="O23" i="30"/>
  <c r="P23" i="30" s="1"/>
  <c r="O21" i="30"/>
  <c r="P21" i="30" s="1"/>
  <c r="O20" i="30"/>
  <c r="P20" i="30" s="1"/>
  <c r="O19" i="30"/>
  <c r="P19" i="30" s="1"/>
  <c r="O17" i="30"/>
  <c r="P17" i="30" s="1"/>
  <c r="O16" i="30"/>
  <c r="P16" i="30" s="1"/>
  <c r="O15" i="30"/>
  <c r="P15" i="30" s="1"/>
  <c r="O13" i="30"/>
  <c r="P13" i="30" s="1"/>
  <c r="O12" i="30"/>
  <c r="P12" i="30" s="1"/>
  <c r="O9" i="30"/>
  <c r="P9" i="30" s="1"/>
  <c r="L130" i="45" l="1"/>
  <c r="L7" i="45" s="1"/>
  <c r="I130" i="45"/>
  <c r="I7" i="45" s="1"/>
  <c r="I146" i="44"/>
  <c r="I7" i="44" s="1"/>
  <c r="L146" i="44"/>
  <c r="L7" i="44" s="1"/>
  <c r="I97" i="43"/>
  <c r="I7" i="43" s="1"/>
  <c r="L97" i="43"/>
  <c r="L7" i="43" s="1"/>
  <c r="I277" i="42"/>
  <c r="I7" i="42" s="1"/>
  <c r="L277" i="42"/>
  <c r="L7" i="42" s="1"/>
  <c r="I106" i="41"/>
  <c r="I7" i="41" s="1"/>
  <c r="L106" i="41"/>
  <c r="L7" i="41" s="1"/>
  <c r="I142" i="40"/>
  <c r="I7" i="40" s="1"/>
  <c r="L142" i="40"/>
  <c r="L7" i="40" s="1"/>
  <c r="L156" i="39"/>
  <c r="L7" i="39" s="1"/>
  <c r="I156" i="39"/>
  <c r="I7" i="39" s="1"/>
  <c r="I180" i="38"/>
  <c r="I7" i="38" s="1"/>
  <c r="L180" i="38"/>
  <c r="L7" i="38" s="1"/>
  <c r="I95" i="37"/>
  <c r="I7" i="37" s="1"/>
  <c r="L95" i="37"/>
  <c r="L7" i="37" s="1"/>
  <c r="L138" i="36"/>
  <c r="L7" i="36" s="1"/>
  <c r="I138" i="36"/>
  <c r="I7" i="36" s="1"/>
  <c r="L45" i="35"/>
  <c r="L7" i="35" s="1"/>
  <c r="O44" i="34"/>
  <c r="P44" i="34" s="1"/>
  <c r="O12" i="34"/>
  <c r="P12" i="34" s="1"/>
  <c r="O17" i="34"/>
  <c r="P17" i="34" s="1"/>
  <c r="L236" i="34"/>
  <c r="L7" i="34" s="1"/>
  <c r="O20" i="34"/>
  <c r="P20" i="34" s="1"/>
  <c r="O9" i="34"/>
  <c r="P9" i="34" s="1"/>
  <c r="O105" i="33"/>
  <c r="P105" i="33" s="1"/>
  <c r="O107" i="33"/>
  <c r="P107" i="33" s="1"/>
  <c r="O109" i="33"/>
  <c r="P109" i="33" s="1"/>
  <c r="O111" i="33"/>
  <c r="P111" i="33" s="1"/>
  <c r="O113" i="33"/>
  <c r="P113" i="33" s="1"/>
  <c r="O115" i="33"/>
  <c r="P115" i="33" s="1"/>
  <c r="O117" i="33"/>
  <c r="P117" i="33" s="1"/>
  <c r="O119" i="33"/>
  <c r="P119" i="33" s="1"/>
  <c r="O102" i="33"/>
  <c r="P102" i="33" s="1"/>
  <c r="O104" i="33"/>
  <c r="P104" i="33" s="1"/>
  <c r="O49" i="33"/>
  <c r="P49" i="33" s="1"/>
  <c r="O51" i="33"/>
  <c r="P51" i="33" s="1"/>
  <c r="O53" i="33"/>
  <c r="P53" i="33" s="1"/>
  <c r="O55" i="33"/>
  <c r="P55" i="33" s="1"/>
  <c r="O57" i="33"/>
  <c r="P57" i="33" s="1"/>
  <c r="O59" i="33"/>
  <c r="P59" i="33" s="1"/>
  <c r="O61" i="33"/>
  <c r="P61" i="33" s="1"/>
  <c r="O63" i="33"/>
  <c r="P63" i="33" s="1"/>
  <c r="O65" i="33"/>
  <c r="P65" i="33" s="1"/>
  <c r="O67" i="33"/>
  <c r="P67" i="33" s="1"/>
  <c r="O71" i="33"/>
  <c r="P71" i="33" s="1"/>
  <c r="O73" i="33"/>
  <c r="P73" i="33" s="1"/>
  <c r="O75" i="33"/>
  <c r="P75" i="33" s="1"/>
  <c r="O77" i="33"/>
  <c r="P77" i="33" s="1"/>
  <c r="O79" i="33"/>
  <c r="P79" i="33" s="1"/>
  <c r="O81" i="33"/>
  <c r="P81" i="33" s="1"/>
  <c r="O85" i="33"/>
  <c r="P85" i="33" s="1"/>
  <c r="O87" i="33"/>
  <c r="P87" i="33" s="1"/>
  <c r="O89" i="33"/>
  <c r="P89" i="33" s="1"/>
  <c r="O91" i="33"/>
  <c r="P91" i="33" s="1"/>
  <c r="O93" i="33"/>
  <c r="P93" i="33" s="1"/>
  <c r="O95" i="33"/>
  <c r="P95" i="33" s="1"/>
  <c r="O97" i="33"/>
  <c r="P97" i="33" s="1"/>
  <c r="O99" i="33"/>
  <c r="P99" i="33" s="1"/>
  <c r="O19" i="33"/>
  <c r="P19" i="33" s="1"/>
  <c r="O21" i="33"/>
  <c r="P21" i="33" s="1"/>
  <c r="O23" i="33"/>
  <c r="P23" i="33" s="1"/>
  <c r="O25" i="33"/>
  <c r="P25" i="33" s="1"/>
  <c r="O29" i="33"/>
  <c r="P29" i="33" s="1"/>
  <c r="O69" i="33"/>
  <c r="P69" i="33" s="1"/>
  <c r="O8" i="33"/>
  <c r="O10" i="33"/>
  <c r="P10" i="33" s="1"/>
  <c r="O12" i="33"/>
  <c r="P12" i="33" s="1"/>
  <c r="O11" i="30"/>
  <c r="P11" i="30" s="1"/>
  <c r="I236" i="34"/>
  <c r="I7" i="34" s="1"/>
  <c r="L120" i="33"/>
  <c r="L7" i="33" s="1"/>
  <c r="L63" i="30"/>
  <c r="L7" i="30" s="1"/>
  <c r="O10" i="38"/>
  <c r="P10" i="38" s="1"/>
  <c r="O14" i="38"/>
  <c r="P14" i="38" s="1"/>
  <c r="O18" i="38"/>
  <c r="P18" i="38" s="1"/>
  <c r="O22" i="38"/>
  <c r="P22" i="38" s="1"/>
  <c r="O26" i="38"/>
  <c r="P26" i="38" s="1"/>
  <c r="O49" i="38"/>
  <c r="P49" i="38" s="1"/>
  <c r="O53" i="38"/>
  <c r="P53" i="38" s="1"/>
  <c r="O57" i="38"/>
  <c r="P57" i="38" s="1"/>
  <c r="O96" i="38"/>
  <c r="P96" i="38" s="1"/>
  <c r="O130" i="38"/>
  <c r="P130" i="38" s="1"/>
  <c r="O134" i="38"/>
  <c r="P134" i="38" s="1"/>
  <c r="O138" i="38"/>
  <c r="P138" i="38" s="1"/>
  <c r="O142" i="38"/>
  <c r="P142" i="38" s="1"/>
  <c r="O146" i="38"/>
  <c r="P146" i="38" s="1"/>
  <c r="O150" i="38"/>
  <c r="P150" i="38" s="1"/>
  <c r="O55" i="36"/>
  <c r="P55" i="36" s="1"/>
  <c r="O101" i="36"/>
  <c r="P101" i="36" s="1"/>
  <c r="O107" i="36"/>
  <c r="P107" i="36" s="1"/>
  <c r="O109" i="36"/>
  <c r="P109" i="36" s="1"/>
  <c r="O111" i="36"/>
  <c r="P111" i="36" s="1"/>
  <c r="O113" i="36"/>
  <c r="P113" i="36" s="1"/>
  <c r="O117" i="36"/>
  <c r="P117" i="36" s="1"/>
  <c r="O135" i="36"/>
  <c r="P135" i="36" s="1"/>
  <c r="O56" i="36"/>
  <c r="P56" i="36" s="1"/>
  <c r="O118" i="36"/>
  <c r="P118" i="36" s="1"/>
  <c r="O73" i="36"/>
  <c r="P73" i="36" s="1"/>
  <c r="O77" i="36"/>
  <c r="P77" i="36" s="1"/>
  <c r="O81" i="36"/>
  <c r="P81" i="36" s="1"/>
  <c r="O104" i="36"/>
  <c r="P104" i="36" s="1"/>
  <c r="O108" i="36"/>
  <c r="P108" i="36" s="1"/>
  <c r="O8" i="35"/>
  <c r="O16" i="35"/>
  <c r="P16" i="35" s="1"/>
  <c r="O23" i="35"/>
  <c r="P23" i="35" s="1"/>
  <c r="O33" i="35"/>
  <c r="P33" i="35" s="1"/>
  <c r="O35" i="35"/>
  <c r="P35" i="35" s="1"/>
  <c r="O37" i="35"/>
  <c r="P37" i="35" s="1"/>
  <c r="O39" i="35"/>
  <c r="P39" i="35" s="1"/>
  <c r="O9" i="35"/>
  <c r="P9" i="35" s="1"/>
  <c r="O11" i="35"/>
  <c r="P11" i="35" s="1"/>
  <c r="O13" i="35"/>
  <c r="P13" i="35" s="1"/>
  <c r="O15" i="35"/>
  <c r="P15" i="35" s="1"/>
  <c r="O32" i="35"/>
  <c r="P32" i="35" s="1"/>
  <c r="O34" i="35"/>
  <c r="P34" i="35" s="1"/>
  <c r="O38" i="35"/>
  <c r="P38" i="35" s="1"/>
  <c r="O44" i="35"/>
  <c r="P44" i="35" s="1"/>
  <c r="I45" i="35"/>
  <c r="I7" i="35" s="1"/>
  <c r="O171" i="34"/>
  <c r="P171" i="34" s="1"/>
  <c r="O180" i="34"/>
  <c r="P180" i="34" s="1"/>
  <c r="O182" i="34"/>
  <c r="P182" i="34" s="1"/>
  <c r="O186" i="34"/>
  <c r="P186" i="34" s="1"/>
  <c r="O194" i="34"/>
  <c r="P194" i="34" s="1"/>
  <c r="O217" i="34"/>
  <c r="P217" i="34" s="1"/>
  <c r="O233" i="34"/>
  <c r="P233" i="34" s="1"/>
  <c r="O50" i="34"/>
  <c r="P50" i="34" s="1"/>
  <c r="O52" i="34"/>
  <c r="P52" i="34" s="1"/>
  <c r="O76" i="34"/>
  <c r="P76" i="34" s="1"/>
  <c r="O80" i="34"/>
  <c r="P80" i="34" s="1"/>
  <c r="O82" i="34"/>
  <c r="P82" i="34" s="1"/>
  <c r="O88" i="34"/>
  <c r="P88" i="34" s="1"/>
  <c r="O90" i="34"/>
  <c r="P90" i="34" s="1"/>
  <c r="O96" i="34"/>
  <c r="P96" i="34" s="1"/>
  <c r="O98" i="34"/>
  <c r="P98" i="34" s="1"/>
  <c r="O108" i="34"/>
  <c r="P108" i="34" s="1"/>
  <c r="O179" i="34"/>
  <c r="P179" i="34" s="1"/>
  <c r="O187" i="34"/>
  <c r="P187" i="34" s="1"/>
  <c r="O189" i="34"/>
  <c r="P189" i="34" s="1"/>
  <c r="O197" i="34"/>
  <c r="P197" i="34" s="1"/>
  <c r="O199" i="34"/>
  <c r="P199" i="34" s="1"/>
  <c r="O200" i="34"/>
  <c r="P200" i="34" s="1"/>
  <c r="O206" i="34"/>
  <c r="P206" i="34" s="1"/>
  <c r="O216" i="34"/>
  <c r="P216" i="34" s="1"/>
  <c r="O218" i="34"/>
  <c r="P218" i="34" s="1"/>
  <c r="O220" i="34"/>
  <c r="P220" i="34" s="1"/>
  <c r="O222" i="34"/>
  <c r="P222" i="34" s="1"/>
  <c r="O224" i="34"/>
  <c r="P224" i="34" s="1"/>
  <c r="O226" i="34"/>
  <c r="P226" i="34" s="1"/>
  <c r="O47" i="34"/>
  <c r="P47" i="34" s="1"/>
  <c r="O149" i="34"/>
  <c r="P149" i="34" s="1"/>
  <c r="O67" i="34"/>
  <c r="P67" i="34" s="1"/>
  <c r="O87" i="34"/>
  <c r="P87" i="34" s="1"/>
  <c r="O119" i="34"/>
  <c r="P119" i="34" s="1"/>
  <c r="O153" i="34"/>
  <c r="P153" i="34" s="1"/>
  <c r="O146" i="34"/>
  <c r="P146" i="34" s="1"/>
  <c r="O156" i="34"/>
  <c r="P156" i="34" s="1"/>
  <c r="O14" i="33"/>
  <c r="P14" i="33" s="1"/>
  <c r="O15" i="33"/>
  <c r="P15" i="33" s="1"/>
  <c r="O17" i="33"/>
  <c r="P17" i="33" s="1"/>
  <c r="O18" i="33"/>
  <c r="P18" i="33" s="1"/>
  <c r="O26" i="33"/>
  <c r="P26" i="33" s="1"/>
  <c r="O28" i="33"/>
  <c r="P28" i="33" s="1"/>
  <c r="O30" i="33"/>
  <c r="P30" i="33" s="1"/>
  <c r="O33" i="33"/>
  <c r="P33" i="33" s="1"/>
  <c r="O35" i="33"/>
  <c r="P35" i="33" s="1"/>
  <c r="O40" i="33"/>
  <c r="P40" i="33" s="1"/>
  <c r="O42" i="33"/>
  <c r="P42" i="33" s="1"/>
  <c r="O44" i="33"/>
  <c r="P44" i="33" s="1"/>
  <c r="O46" i="33"/>
  <c r="P46" i="33" s="1"/>
  <c r="O48" i="33"/>
  <c r="P48" i="33" s="1"/>
  <c r="O50" i="33"/>
  <c r="P50" i="33" s="1"/>
  <c r="O52" i="33"/>
  <c r="P52" i="33" s="1"/>
  <c r="O54" i="33"/>
  <c r="P54" i="33" s="1"/>
  <c r="O56" i="33"/>
  <c r="P56" i="33" s="1"/>
  <c r="O58" i="33"/>
  <c r="P58" i="33" s="1"/>
  <c r="O60" i="33"/>
  <c r="P60" i="33" s="1"/>
  <c r="O62" i="33"/>
  <c r="P62" i="33" s="1"/>
  <c r="O64" i="33"/>
  <c r="P64" i="33" s="1"/>
  <c r="O66" i="33"/>
  <c r="P66" i="33" s="1"/>
  <c r="O68" i="33"/>
  <c r="P68" i="33" s="1"/>
  <c r="O70" i="33"/>
  <c r="P70" i="33" s="1"/>
  <c r="O72" i="33"/>
  <c r="P72" i="33" s="1"/>
  <c r="O74" i="33"/>
  <c r="P74" i="33" s="1"/>
  <c r="O76" i="33"/>
  <c r="P76" i="33" s="1"/>
  <c r="O78" i="33"/>
  <c r="P78" i="33" s="1"/>
  <c r="O80" i="33"/>
  <c r="P80" i="33" s="1"/>
  <c r="O82" i="33"/>
  <c r="P82" i="33" s="1"/>
  <c r="O84" i="33"/>
  <c r="P84" i="33" s="1"/>
  <c r="O86" i="33"/>
  <c r="P86" i="33" s="1"/>
  <c r="O92" i="33"/>
  <c r="P92" i="33" s="1"/>
  <c r="O94" i="33"/>
  <c r="P94" i="33" s="1"/>
  <c r="O100" i="33"/>
  <c r="P100" i="33" s="1"/>
  <c r="O106" i="33"/>
  <c r="P106" i="33" s="1"/>
  <c r="O108" i="33"/>
  <c r="P108" i="33" s="1"/>
  <c r="O110" i="33"/>
  <c r="P110" i="33" s="1"/>
  <c r="O112" i="33"/>
  <c r="P112" i="33" s="1"/>
  <c r="O114" i="33"/>
  <c r="P114" i="33" s="1"/>
  <c r="O116" i="33"/>
  <c r="P116" i="33" s="1"/>
  <c r="O118" i="33"/>
  <c r="P118" i="33" s="1"/>
  <c r="O32" i="33"/>
  <c r="P32" i="33" s="1"/>
  <c r="O43" i="33"/>
  <c r="P43" i="33" s="1"/>
  <c r="I120" i="33"/>
  <c r="I7" i="33" s="1"/>
  <c r="O30" i="30"/>
  <c r="P30" i="30" s="1"/>
  <c r="O34" i="30"/>
  <c r="P34" i="30" s="1"/>
  <c r="O38" i="30"/>
  <c r="P38" i="30" s="1"/>
  <c r="O42" i="30"/>
  <c r="P42" i="30" s="1"/>
  <c r="O46" i="30"/>
  <c r="P46" i="30" s="1"/>
  <c r="O50" i="30"/>
  <c r="P50" i="30" s="1"/>
  <c r="O54" i="30"/>
  <c r="P54" i="30" s="1"/>
  <c r="O58" i="30"/>
  <c r="P58" i="30" s="1"/>
  <c r="O62" i="30"/>
  <c r="P62" i="30" s="1"/>
  <c r="O10" i="30"/>
  <c r="O18" i="30"/>
  <c r="P18" i="30" s="1"/>
  <c r="O22" i="30"/>
  <c r="P22" i="30" s="1"/>
  <c r="O26" i="30"/>
  <c r="P26" i="30" s="1"/>
  <c r="O14" i="30"/>
  <c r="P14" i="30" s="1"/>
  <c r="O71" i="45"/>
  <c r="P71" i="45" s="1"/>
  <c r="O177" i="42"/>
  <c r="P177" i="42" s="1"/>
  <c r="O181" i="42"/>
  <c r="P181" i="42" s="1"/>
  <c r="O212" i="42"/>
  <c r="P212" i="42" s="1"/>
  <c r="O240" i="42"/>
  <c r="P240" i="42" s="1"/>
  <c r="O244" i="42"/>
  <c r="P244" i="42" s="1"/>
  <c r="O65" i="41"/>
  <c r="P65" i="41" s="1"/>
  <c r="O67" i="41"/>
  <c r="P67" i="41" s="1"/>
  <c r="O69" i="41"/>
  <c r="P69" i="41" s="1"/>
  <c r="O73" i="41"/>
  <c r="P73" i="41" s="1"/>
  <c r="O75" i="41"/>
  <c r="P75" i="41" s="1"/>
  <c r="O77" i="41"/>
  <c r="P77" i="41" s="1"/>
  <c r="O83" i="41"/>
  <c r="P83" i="41" s="1"/>
  <c r="O85" i="41"/>
  <c r="P85" i="41" s="1"/>
  <c r="O89" i="41"/>
  <c r="P89" i="41" s="1"/>
  <c r="O50" i="40"/>
  <c r="P50" i="40" s="1"/>
  <c r="O157" i="42"/>
  <c r="P157" i="42" s="1"/>
  <c r="O161" i="42"/>
  <c r="P161" i="42" s="1"/>
  <c r="O169" i="42"/>
  <c r="P169" i="42" s="1"/>
  <c r="O29" i="39"/>
  <c r="P29" i="39" s="1"/>
  <c r="O139" i="39"/>
  <c r="P139" i="39" s="1"/>
  <c r="O16" i="44"/>
  <c r="P16" i="44" s="1"/>
  <c r="O15" i="43"/>
  <c r="P15" i="43" s="1"/>
  <c r="O53" i="43"/>
  <c r="P53" i="43" s="1"/>
  <c r="O63" i="43"/>
  <c r="P63" i="43" s="1"/>
  <c r="O65" i="43"/>
  <c r="P65" i="43" s="1"/>
  <c r="O67" i="43"/>
  <c r="P67" i="43" s="1"/>
  <c r="O69" i="43"/>
  <c r="P69" i="43" s="1"/>
  <c r="O79" i="43"/>
  <c r="P79" i="43" s="1"/>
  <c r="O81" i="43"/>
  <c r="P81" i="43" s="1"/>
  <c r="O82" i="43"/>
  <c r="P82" i="43" s="1"/>
  <c r="O84" i="43"/>
  <c r="P84" i="43" s="1"/>
  <c r="O114" i="45"/>
  <c r="P114" i="45" s="1"/>
  <c r="O122" i="45"/>
  <c r="P122" i="45" s="1"/>
  <c r="O170" i="42"/>
  <c r="P170" i="42" s="1"/>
  <c r="O98" i="40"/>
  <c r="P98" i="40" s="1"/>
  <c r="O105" i="40"/>
  <c r="P105" i="40" s="1"/>
  <c r="O112" i="40"/>
  <c r="P112" i="40" s="1"/>
  <c r="O120" i="40"/>
  <c r="P120" i="40" s="1"/>
  <c r="O127" i="40"/>
  <c r="P127" i="40" s="1"/>
  <c r="O14" i="39"/>
  <c r="P14" i="39" s="1"/>
  <c r="O18" i="39"/>
  <c r="P18" i="39" s="1"/>
  <c r="O22" i="39"/>
  <c r="P22" i="39" s="1"/>
  <c r="O28" i="39"/>
  <c r="P28" i="39" s="1"/>
  <c r="O16" i="45"/>
  <c r="P16" i="45" s="1"/>
  <c r="O40" i="45"/>
  <c r="P40" i="45" s="1"/>
  <c r="O51" i="45"/>
  <c r="P51" i="45" s="1"/>
  <c r="O53" i="45"/>
  <c r="P53" i="45" s="1"/>
  <c r="O55" i="45"/>
  <c r="P55" i="45" s="1"/>
  <c r="O57" i="45"/>
  <c r="P57" i="45" s="1"/>
  <c r="O83" i="44"/>
  <c r="P83" i="44" s="1"/>
  <c r="O104" i="44"/>
  <c r="P104" i="44" s="1"/>
  <c r="O117" i="44"/>
  <c r="P117" i="44" s="1"/>
  <c r="O119" i="44"/>
  <c r="P119" i="44" s="1"/>
  <c r="O123" i="44"/>
  <c r="P123" i="44" s="1"/>
  <c r="O125" i="44"/>
  <c r="P125" i="44" s="1"/>
  <c r="O127" i="44"/>
  <c r="P127" i="44" s="1"/>
  <c r="O134" i="44"/>
  <c r="P134" i="44" s="1"/>
  <c r="O142" i="44"/>
  <c r="P142" i="44" s="1"/>
  <c r="O76" i="44"/>
  <c r="P76" i="44" s="1"/>
  <c r="O78" i="44"/>
  <c r="P78" i="44" s="1"/>
  <c r="O105" i="44"/>
  <c r="P105" i="44" s="1"/>
  <c r="O107" i="44"/>
  <c r="P107" i="44" s="1"/>
  <c r="O144" i="44"/>
  <c r="P144" i="44" s="1"/>
  <c r="O48" i="42"/>
  <c r="P48" i="42" s="1"/>
  <c r="O162" i="42"/>
  <c r="P162" i="42" s="1"/>
  <c r="O174" i="42"/>
  <c r="P174" i="42" s="1"/>
  <c r="O206" i="42"/>
  <c r="P206" i="42" s="1"/>
  <c r="O237" i="42"/>
  <c r="P237" i="42" s="1"/>
  <c r="O8" i="43"/>
  <c r="O10" i="43"/>
  <c r="P10" i="43" s="1"/>
  <c r="O30" i="43"/>
  <c r="P30" i="43" s="1"/>
  <c r="O32" i="43"/>
  <c r="P32" i="43" s="1"/>
  <c r="O36" i="43"/>
  <c r="P36" i="43" s="1"/>
  <c r="O42" i="43"/>
  <c r="P42" i="43" s="1"/>
  <c r="O54" i="43"/>
  <c r="P54" i="43" s="1"/>
  <c r="O56" i="43"/>
  <c r="P56" i="43" s="1"/>
  <c r="O58" i="43"/>
  <c r="P58" i="43" s="1"/>
  <c r="O70" i="43"/>
  <c r="P70" i="43" s="1"/>
  <c r="O72" i="43"/>
  <c r="P72" i="43" s="1"/>
  <c r="O74" i="43"/>
  <c r="P74" i="43" s="1"/>
  <c r="O89" i="43"/>
  <c r="P89" i="43" s="1"/>
  <c r="O93" i="43"/>
  <c r="P93" i="43" s="1"/>
  <c r="O95" i="43"/>
  <c r="P95" i="43" s="1"/>
  <c r="O62" i="41"/>
  <c r="P62" i="41" s="1"/>
  <c r="O164" i="42"/>
  <c r="P164" i="42" s="1"/>
  <c r="O166" i="42"/>
  <c r="P166" i="42" s="1"/>
  <c r="O168" i="42"/>
  <c r="P168" i="42" s="1"/>
  <c r="O29" i="41"/>
  <c r="P29" i="41" s="1"/>
  <c r="O33" i="41"/>
  <c r="P33" i="41" s="1"/>
  <c r="O35" i="41"/>
  <c r="P35" i="41" s="1"/>
  <c r="O57" i="41"/>
  <c r="P57" i="41" s="1"/>
  <c r="O59" i="41"/>
  <c r="P59" i="41" s="1"/>
  <c r="O9" i="37"/>
  <c r="P9" i="37" s="1"/>
  <c r="O11" i="37"/>
  <c r="P11" i="37" s="1"/>
  <c r="O19" i="37"/>
  <c r="P19" i="37" s="1"/>
  <c r="O21" i="37"/>
  <c r="P21" i="37" s="1"/>
  <c r="O23" i="37"/>
  <c r="P23" i="37" s="1"/>
  <c r="O25" i="37"/>
  <c r="P25" i="37" s="1"/>
  <c r="O34" i="37"/>
  <c r="P34" i="37" s="1"/>
  <c r="O36" i="37"/>
  <c r="P36" i="37" s="1"/>
  <c r="O38" i="37"/>
  <c r="P38" i="37" s="1"/>
  <c r="O40" i="37"/>
  <c r="P40" i="37" s="1"/>
  <c r="O42" i="37"/>
  <c r="P42" i="37" s="1"/>
  <c r="O50" i="37"/>
  <c r="P50" i="37" s="1"/>
  <c r="O52" i="37"/>
  <c r="P52" i="37" s="1"/>
  <c r="O54" i="37"/>
  <c r="P54" i="37" s="1"/>
  <c r="O56" i="37"/>
  <c r="P56" i="37" s="1"/>
  <c r="O26" i="37"/>
  <c r="P26" i="37" s="1"/>
  <c r="O28" i="37"/>
  <c r="P28" i="37" s="1"/>
  <c r="O32" i="37"/>
  <c r="P32" i="37" s="1"/>
  <c r="O43" i="37"/>
  <c r="P43" i="37" s="1"/>
  <c r="O47" i="37"/>
  <c r="P47" i="37" s="1"/>
  <c r="O88" i="37"/>
  <c r="P88" i="37" s="1"/>
  <c r="O93" i="37"/>
  <c r="P93" i="37" s="1"/>
  <c r="O9" i="38"/>
  <c r="P9" i="38" s="1"/>
  <c r="O37" i="38"/>
  <c r="P37" i="38" s="1"/>
  <c r="O52" i="38"/>
  <c r="P52" i="38" s="1"/>
  <c r="O56" i="38"/>
  <c r="P56" i="38" s="1"/>
  <c r="O91" i="38"/>
  <c r="P91" i="38" s="1"/>
  <c r="O95" i="38"/>
  <c r="P95" i="38" s="1"/>
  <c r="O121" i="38"/>
  <c r="P121" i="38" s="1"/>
  <c r="O125" i="38"/>
  <c r="P125" i="38" s="1"/>
  <c r="O129" i="38"/>
  <c r="P129" i="38" s="1"/>
  <c r="O133" i="38"/>
  <c r="P133" i="38" s="1"/>
  <c r="O66" i="36"/>
  <c r="P66" i="36" s="1"/>
  <c r="O67" i="36"/>
  <c r="P67" i="36" s="1"/>
  <c r="O15" i="36"/>
  <c r="P15" i="36" s="1"/>
  <c r="O17" i="36"/>
  <c r="P17" i="36" s="1"/>
  <c r="O19" i="36"/>
  <c r="P19" i="36" s="1"/>
  <c r="O21" i="36"/>
  <c r="P21" i="36" s="1"/>
  <c r="O25" i="36"/>
  <c r="P25" i="36" s="1"/>
  <c r="O40" i="36"/>
  <c r="P40" i="36" s="1"/>
  <c r="O46" i="36"/>
  <c r="P46" i="36" s="1"/>
  <c r="O47" i="36"/>
  <c r="P47" i="36" s="1"/>
  <c r="O49" i="36"/>
  <c r="P49" i="36" s="1"/>
  <c r="O51" i="36"/>
  <c r="P51" i="36" s="1"/>
  <c r="O112" i="36"/>
  <c r="P112" i="36" s="1"/>
  <c r="O64" i="45"/>
  <c r="P64" i="45" s="1"/>
  <c r="O97" i="45"/>
  <c r="P97" i="45" s="1"/>
  <c r="O119" i="45"/>
  <c r="P119" i="45" s="1"/>
  <c r="O31" i="45"/>
  <c r="P31" i="45" s="1"/>
  <c r="O35" i="45"/>
  <c r="P35" i="45" s="1"/>
  <c r="O54" i="45"/>
  <c r="P54" i="45" s="1"/>
  <c r="O58" i="45"/>
  <c r="P58" i="45" s="1"/>
  <c r="O72" i="45"/>
  <c r="P72" i="45" s="1"/>
  <c r="O94" i="45"/>
  <c r="P94" i="45" s="1"/>
  <c r="O46" i="44"/>
  <c r="P46" i="44" s="1"/>
  <c r="O36" i="44"/>
  <c r="P36" i="44" s="1"/>
  <c r="O37" i="44"/>
  <c r="P37" i="44" s="1"/>
  <c r="O39" i="44"/>
  <c r="P39" i="44" s="1"/>
  <c r="O44" i="44"/>
  <c r="P44" i="44" s="1"/>
  <c r="O67" i="44"/>
  <c r="P67" i="44" s="1"/>
  <c r="O74" i="44"/>
  <c r="P74" i="44" s="1"/>
  <c r="O97" i="44"/>
  <c r="P97" i="44" s="1"/>
  <c r="O20" i="43"/>
  <c r="P20" i="43" s="1"/>
  <c r="O26" i="43"/>
  <c r="P26" i="43" s="1"/>
  <c r="O17" i="42"/>
  <c r="P17" i="42" s="1"/>
  <c r="O39" i="42"/>
  <c r="P39" i="42" s="1"/>
  <c r="O41" i="42"/>
  <c r="P41" i="42" s="1"/>
  <c r="O43" i="42"/>
  <c r="P43" i="42" s="1"/>
  <c r="O45" i="42"/>
  <c r="P45" i="42" s="1"/>
  <c r="O47" i="42"/>
  <c r="P47" i="42" s="1"/>
  <c r="O58" i="42"/>
  <c r="P58" i="42" s="1"/>
  <c r="O89" i="42"/>
  <c r="P89" i="42" s="1"/>
  <c r="O121" i="42"/>
  <c r="P121" i="42" s="1"/>
  <c r="O25" i="44"/>
  <c r="P25" i="44" s="1"/>
  <c r="O27" i="44"/>
  <c r="P27" i="44" s="1"/>
  <c r="O40" i="44"/>
  <c r="P40" i="44" s="1"/>
  <c r="O54" i="44"/>
  <c r="P54" i="44" s="1"/>
  <c r="O34" i="42"/>
  <c r="P34" i="42" s="1"/>
  <c r="O38" i="42"/>
  <c r="P38" i="42" s="1"/>
  <c r="O46" i="42"/>
  <c r="P46" i="42" s="1"/>
  <c r="O52" i="42"/>
  <c r="P52" i="42" s="1"/>
  <c r="O82" i="42"/>
  <c r="P82" i="42" s="1"/>
  <c r="O114" i="42"/>
  <c r="P114" i="42" s="1"/>
  <c r="O264" i="42"/>
  <c r="P264" i="42" s="1"/>
  <c r="O15" i="41"/>
  <c r="P15" i="41" s="1"/>
  <c r="O23" i="41"/>
  <c r="P23" i="41" s="1"/>
  <c r="O27" i="41"/>
  <c r="P27" i="41" s="1"/>
  <c r="O93" i="41"/>
  <c r="P93" i="41" s="1"/>
  <c r="O28" i="41"/>
  <c r="P28" i="41" s="1"/>
  <c r="O36" i="41"/>
  <c r="P36" i="41" s="1"/>
  <c r="O38" i="41"/>
  <c r="P38" i="41" s="1"/>
  <c r="O40" i="41"/>
  <c r="P40" i="41" s="1"/>
  <c r="O46" i="41"/>
  <c r="P46" i="41" s="1"/>
  <c r="O52" i="41"/>
  <c r="P52" i="41" s="1"/>
  <c r="O54" i="41"/>
  <c r="P54" i="41" s="1"/>
  <c r="O56" i="41"/>
  <c r="P56" i="41" s="1"/>
  <c r="O64" i="41"/>
  <c r="P64" i="41" s="1"/>
  <c r="O70" i="41"/>
  <c r="P70" i="41" s="1"/>
  <c r="O72" i="41"/>
  <c r="P72" i="41" s="1"/>
  <c r="O82" i="41"/>
  <c r="P82" i="41" s="1"/>
  <c r="O58" i="41"/>
  <c r="P58" i="41" s="1"/>
  <c r="O57" i="40"/>
  <c r="P57" i="40" s="1"/>
  <c r="O65" i="40"/>
  <c r="P65" i="40" s="1"/>
  <c r="O89" i="40"/>
  <c r="P89" i="40" s="1"/>
  <c r="O97" i="40"/>
  <c r="P97" i="40" s="1"/>
  <c r="O113" i="40"/>
  <c r="P113" i="40" s="1"/>
  <c r="O36" i="39"/>
  <c r="P36" i="39" s="1"/>
  <c r="O40" i="39"/>
  <c r="P40" i="39" s="1"/>
  <c r="O44" i="39"/>
  <c r="P44" i="39" s="1"/>
  <c r="O48" i="39"/>
  <c r="P48" i="39" s="1"/>
  <c r="O52" i="39"/>
  <c r="P52" i="39" s="1"/>
  <c r="O56" i="39"/>
  <c r="P56" i="39" s="1"/>
  <c r="O60" i="39"/>
  <c r="P60" i="39" s="1"/>
  <c r="O64" i="39"/>
  <c r="P64" i="39" s="1"/>
  <c r="O68" i="39"/>
  <c r="P68" i="39" s="1"/>
  <c r="O72" i="39"/>
  <c r="P72" i="39" s="1"/>
  <c r="O76" i="39"/>
  <c r="P76" i="39" s="1"/>
  <c r="O111" i="39"/>
  <c r="P111" i="39" s="1"/>
  <c r="O115" i="39"/>
  <c r="P115" i="39" s="1"/>
  <c r="O119" i="39"/>
  <c r="P119" i="39" s="1"/>
  <c r="O123" i="39"/>
  <c r="P123" i="39" s="1"/>
  <c r="O127" i="39"/>
  <c r="P127" i="39" s="1"/>
  <c r="O131" i="39"/>
  <c r="P131" i="39" s="1"/>
  <c r="O135" i="39"/>
  <c r="P135" i="39" s="1"/>
  <c r="O142" i="39"/>
  <c r="P142" i="39" s="1"/>
  <c r="O146" i="39"/>
  <c r="P146" i="39" s="1"/>
  <c r="O150" i="39"/>
  <c r="P150" i="39" s="1"/>
  <c r="O154" i="39"/>
  <c r="P154" i="39" s="1"/>
  <c r="O160" i="38"/>
  <c r="P160" i="38" s="1"/>
  <c r="O164" i="38"/>
  <c r="P164" i="38" s="1"/>
  <c r="O176" i="38"/>
  <c r="P176" i="38" s="1"/>
  <c r="O16" i="36"/>
  <c r="P16" i="36" s="1"/>
  <c r="O20" i="36"/>
  <c r="P20" i="36" s="1"/>
  <c r="O43" i="36"/>
  <c r="P43" i="36" s="1"/>
  <c r="O50" i="36"/>
  <c r="P50" i="36" s="1"/>
  <c r="O34" i="38"/>
  <c r="P34" i="38" s="1"/>
  <c r="O65" i="38"/>
  <c r="P65" i="38" s="1"/>
  <c r="O169" i="38"/>
  <c r="P169" i="38" s="1"/>
  <c r="O173" i="38"/>
  <c r="P173" i="38" s="1"/>
  <c r="O177" i="38"/>
  <c r="P177" i="38" s="1"/>
  <c r="O58" i="37"/>
  <c r="P58" i="37" s="1"/>
  <c r="O87" i="37"/>
  <c r="P87" i="37" s="1"/>
  <c r="O136" i="36"/>
  <c r="P136" i="36" s="1"/>
  <c r="O129" i="45"/>
  <c r="P129" i="45" s="1"/>
  <c r="O76" i="45"/>
  <c r="P76" i="45" s="1"/>
  <c r="O86" i="45"/>
  <c r="P86" i="45" s="1"/>
  <c r="O90" i="45"/>
  <c r="P90" i="45" s="1"/>
  <c r="O103" i="45"/>
  <c r="P103" i="45" s="1"/>
  <c r="O21" i="45"/>
  <c r="P21" i="45" s="1"/>
  <c r="O27" i="45"/>
  <c r="P27" i="45" s="1"/>
  <c r="O87" i="45"/>
  <c r="P87" i="45" s="1"/>
  <c r="O93" i="45"/>
  <c r="P93" i="45" s="1"/>
  <c r="O102" i="45"/>
  <c r="P102" i="45" s="1"/>
  <c r="O110" i="45"/>
  <c r="P110" i="45" s="1"/>
  <c r="O24" i="44"/>
  <c r="P24" i="44" s="1"/>
  <c r="O75" i="44"/>
  <c r="P75" i="44" s="1"/>
  <c r="O8" i="44"/>
  <c r="O15" i="44"/>
  <c r="P15" i="44" s="1"/>
  <c r="O17" i="44"/>
  <c r="P17" i="44" s="1"/>
  <c r="O19" i="44"/>
  <c r="P19" i="44" s="1"/>
  <c r="O59" i="44"/>
  <c r="P59" i="44" s="1"/>
  <c r="O61" i="44"/>
  <c r="P61" i="44" s="1"/>
  <c r="O64" i="44"/>
  <c r="P64" i="44" s="1"/>
  <c r="O66" i="44"/>
  <c r="P66" i="44" s="1"/>
  <c r="O68" i="44"/>
  <c r="P68" i="44" s="1"/>
  <c r="O84" i="44"/>
  <c r="P84" i="44" s="1"/>
  <c r="O86" i="44"/>
  <c r="P86" i="44" s="1"/>
  <c r="O100" i="44"/>
  <c r="P100" i="44" s="1"/>
  <c r="O112" i="44"/>
  <c r="P112" i="44" s="1"/>
  <c r="O92" i="43"/>
  <c r="P92" i="43" s="1"/>
  <c r="O140" i="42"/>
  <c r="P140" i="42" s="1"/>
  <c r="O38" i="44"/>
  <c r="P38" i="44" s="1"/>
  <c r="O47" i="44"/>
  <c r="P47" i="44" s="1"/>
  <c r="O49" i="44"/>
  <c r="P49" i="44" s="1"/>
  <c r="O55" i="44"/>
  <c r="P55" i="44" s="1"/>
  <c r="O57" i="44"/>
  <c r="P57" i="44" s="1"/>
  <c r="O94" i="44"/>
  <c r="P94" i="44" s="1"/>
  <c r="O96" i="44"/>
  <c r="P96" i="44" s="1"/>
  <c r="O98" i="44"/>
  <c r="P98" i="44" s="1"/>
  <c r="O102" i="44"/>
  <c r="P102" i="44" s="1"/>
  <c r="O118" i="44"/>
  <c r="P118" i="44" s="1"/>
  <c r="O126" i="44"/>
  <c r="P126" i="44" s="1"/>
  <c r="O133" i="44"/>
  <c r="P133" i="44" s="1"/>
  <c r="O135" i="44"/>
  <c r="P135" i="44" s="1"/>
  <c r="O137" i="44"/>
  <c r="P137" i="44" s="1"/>
  <c r="O29" i="43"/>
  <c r="P29" i="43" s="1"/>
  <c r="O37" i="43"/>
  <c r="P37" i="43" s="1"/>
  <c r="O43" i="43"/>
  <c r="P43" i="43" s="1"/>
  <c r="O45" i="43"/>
  <c r="P45" i="43" s="1"/>
  <c r="O66" i="43"/>
  <c r="P66" i="43" s="1"/>
  <c r="O14" i="42"/>
  <c r="P14" i="42" s="1"/>
  <c r="O21" i="42"/>
  <c r="P21" i="42" s="1"/>
  <c r="O63" i="42"/>
  <c r="P63" i="42" s="1"/>
  <c r="O69" i="42"/>
  <c r="P69" i="42" s="1"/>
  <c r="O70" i="42"/>
  <c r="P70" i="42" s="1"/>
  <c r="O72" i="42"/>
  <c r="P72" i="42" s="1"/>
  <c r="O74" i="42"/>
  <c r="P74" i="42" s="1"/>
  <c r="O76" i="42"/>
  <c r="P76" i="42" s="1"/>
  <c r="O78" i="42"/>
  <c r="P78" i="42" s="1"/>
  <c r="O94" i="42"/>
  <c r="P94" i="42" s="1"/>
  <c r="O100" i="42"/>
  <c r="P100" i="42" s="1"/>
  <c r="O102" i="42"/>
  <c r="P102" i="42" s="1"/>
  <c r="O104" i="42"/>
  <c r="P104" i="42" s="1"/>
  <c r="O106" i="42"/>
  <c r="P106" i="42" s="1"/>
  <c r="O108" i="42"/>
  <c r="P108" i="42" s="1"/>
  <c r="O110" i="42"/>
  <c r="P110" i="42" s="1"/>
  <c r="O131" i="42"/>
  <c r="P131" i="42" s="1"/>
  <c r="O134" i="42"/>
  <c r="P134" i="42" s="1"/>
  <c r="O136" i="42"/>
  <c r="P136" i="42" s="1"/>
  <c r="O138" i="42"/>
  <c r="P138" i="42" s="1"/>
  <c r="O147" i="42"/>
  <c r="P147" i="42" s="1"/>
  <c r="O151" i="42"/>
  <c r="P151" i="42" s="1"/>
  <c r="O187" i="42"/>
  <c r="P187" i="42" s="1"/>
  <c r="O199" i="42"/>
  <c r="P199" i="42" s="1"/>
  <c r="O218" i="42"/>
  <c r="P218" i="42" s="1"/>
  <c r="O230" i="42"/>
  <c r="P230" i="42" s="1"/>
  <c r="O261" i="42"/>
  <c r="P261" i="42" s="1"/>
  <c r="O268" i="42"/>
  <c r="P268" i="42" s="1"/>
  <c r="O32" i="41"/>
  <c r="P32" i="41" s="1"/>
  <c r="O63" i="41"/>
  <c r="P63" i="41" s="1"/>
  <c r="O46" i="43"/>
  <c r="P46" i="43" s="1"/>
  <c r="O48" i="43"/>
  <c r="P48" i="43" s="1"/>
  <c r="O52" i="43"/>
  <c r="P52" i="43" s="1"/>
  <c r="O77" i="43"/>
  <c r="P77" i="43" s="1"/>
  <c r="O9" i="42"/>
  <c r="P9" i="42" s="1"/>
  <c r="O11" i="42"/>
  <c r="P11" i="42" s="1"/>
  <c r="O13" i="42"/>
  <c r="P13" i="42" s="1"/>
  <c r="O15" i="42"/>
  <c r="P15" i="42" s="1"/>
  <c r="O28" i="42"/>
  <c r="P28" i="42" s="1"/>
  <c r="O64" i="42"/>
  <c r="P64" i="42" s="1"/>
  <c r="O68" i="42"/>
  <c r="P68" i="42" s="1"/>
  <c r="O75" i="42"/>
  <c r="P75" i="42" s="1"/>
  <c r="O95" i="42"/>
  <c r="P95" i="42" s="1"/>
  <c r="O99" i="42"/>
  <c r="P99" i="42" s="1"/>
  <c r="O107" i="42"/>
  <c r="P107" i="42" s="1"/>
  <c r="O130" i="42"/>
  <c r="P130" i="42" s="1"/>
  <c r="O137" i="42"/>
  <c r="P137" i="42" s="1"/>
  <c r="O144" i="42"/>
  <c r="P144" i="42" s="1"/>
  <c r="O192" i="42"/>
  <c r="P192" i="42" s="1"/>
  <c r="O194" i="42"/>
  <c r="P194" i="42" s="1"/>
  <c r="O196" i="42"/>
  <c r="P196" i="42" s="1"/>
  <c r="O198" i="42"/>
  <c r="P198" i="42" s="1"/>
  <c r="O200" i="42"/>
  <c r="P200" i="42" s="1"/>
  <c r="O202" i="42"/>
  <c r="P202" i="42" s="1"/>
  <c r="O217" i="42"/>
  <c r="P217" i="42" s="1"/>
  <c r="O223" i="42"/>
  <c r="P223" i="42" s="1"/>
  <c r="O225" i="42"/>
  <c r="P225" i="42" s="1"/>
  <c r="O227" i="42"/>
  <c r="P227" i="42" s="1"/>
  <c r="O229" i="42"/>
  <c r="P229" i="42" s="1"/>
  <c r="O231" i="42"/>
  <c r="P231" i="42" s="1"/>
  <c r="O233" i="42"/>
  <c r="P233" i="42" s="1"/>
  <c r="O254" i="42"/>
  <c r="P254" i="42" s="1"/>
  <c r="O256" i="42"/>
  <c r="P256" i="42" s="1"/>
  <c r="O258" i="42"/>
  <c r="P258" i="42" s="1"/>
  <c r="O260" i="42"/>
  <c r="P260" i="42" s="1"/>
  <c r="O262" i="42"/>
  <c r="P262" i="42" s="1"/>
  <c r="O271" i="42"/>
  <c r="P271" i="42" s="1"/>
  <c r="O275" i="42"/>
  <c r="P275" i="42" s="1"/>
  <c r="O8" i="41"/>
  <c r="O12" i="41"/>
  <c r="P12" i="41" s="1"/>
  <c r="O14" i="41"/>
  <c r="P14" i="41" s="1"/>
  <c r="O16" i="41"/>
  <c r="P16" i="41" s="1"/>
  <c r="O18" i="41"/>
  <c r="P18" i="41" s="1"/>
  <c r="O22" i="41"/>
  <c r="P22" i="41" s="1"/>
  <c r="O24" i="41"/>
  <c r="P24" i="41" s="1"/>
  <c r="O45" i="41"/>
  <c r="P45" i="41" s="1"/>
  <c r="O53" i="41"/>
  <c r="P53" i="41" s="1"/>
  <c r="O90" i="41"/>
  <c r="P90" i="41" s="1"/>
  <c r="O94" i="41"/>
  <c r="P94" i="41" s="1"/>
  <c r="O96" i="41"/>
  <c r="P96" i="41" s="1"/>
  <c r="O41" i="40"/>
  <c r="P41" i="40" s="1"/>
  <c r="O49" i="40"/>
  <c r="P49" i="40" s="1"/>
  <c r="O115" i="40"/>
  <c r="P115" i="40" s="1"/>
  <c r="O117" i="40"/>
  <c r="P117" i="40" s="1"/>
  <c r="O119" i="40"/>
  <c r="P119" i="40" s="1"/>
  <c r="O121" i="40"/>
  <c r="P121" i="40" s="1"/>
  <c r="O123" i="40"/>
  <c r="P123" i="40" s="1"/>
  <c r="O125" i="40"/>
  <c r="P125" i="40" s="1"/>
  <c r="O128" i="40"/>
  <c r="P128" i="40" s="1"/>
  <c r="O130" i="40"/>
  <c r="P130" i="40" s="1"/>
  <c r="O132" i="40"/>
  <c r="P132" i="40" s="1"/>
  <c r="O134" i="40"/>
  <c r="P134" i="40" s="1"/>
  <c r="O136" i="40"/>
  <c r="P136" i="40" s="1"/>
  <c r="O138" i="40"/>
  <c r="P138" i="40" s="1"/>
  <c r="O140" i="40"/>
  <c r="P140" i="40" s="1"/>
  <c r="O8" i="40"/>
  <c r="O10" i="40"/>
  <c r="P10" i="40" s="1"/>
  <c r="O14" i="40"/>
  <c r="P14" i="40" s="1"/>
  <c r="O16" i="40"/>
  <c r="P16" i="40" s="1"/>
  <c r="O18" i="40"/>
  <c r="P18" i="40" s="1"/>
  <c r="O20" i="40"/>
  <c r="P20" i="40" s="1"/>
  <c r="O22" i="40"/>
  <c r="P22" i="40" s="1"/>
  <c r="O24" i="40"/>
  <c r="P24" i="40" s="1"/>
  <c r="O26" i="40"/>
  <c r="P26" i="40" s="1"/>
  <c r="O34" i="40"/>
  <c r="P34" i="40" s="1"/>
  <c r="O138" i="39"/>
  <c r="P138" i="39" s="1"/>
  <c r="O88" i="38"/>
  <c r="P88" i="38" s="1"/>
  <c r="O68" i="40"/>
  <c r="P68" i="40" s="1"/>
  <c r="O70" i="40"/>
  <c r="P70" i="40" s="1"/>
  <c r="O72" i="40"/>
  <c r="P72" i="40" s="1"/>
  <c r="O74" i="40"/>
  <c r="P74" i="40" s="1"/>
  <c r="O76" i="40"/>
  <c r="P76" i="40" s="1"/>
  <c r="O78" i="40"/>
  <c r="P78" i="40" s="1"/>
  <c r="O80" i="40"/>
  <c r="P80" i="40" s="1"/>
  <c r="O82" i="40"/>
  <c r="P82" i="40" s="1"/>
  <c r="O84" i="40"/>
  <c r="P84" i="40" s="1"/>
  <c r="O86" i="40"/>
  <c r="P86" i="40" s="1"/>
  <c r="O88" i="40"/>
  <c r="P88" i="40" s="1"/>
  <c r="O90" i="40"/>
  <c r="P90" i="40" s="1"/>
  <c r="O92" i="40"/>
  <c r="P92" i="40" s="1"/>
  <c r="O94" i="40"/>
  <c r="P94" i="40" s="1"/>
  <c r="O96" i="40"/>
  <c r="P96" i="40" s="1"/>
  <c r="O81" i="39"/>
  <c r="P81" i="39" s="1"/>
  <c r="O83" i="39"/>
  <c r="P83" i="39" s="1"/>
  <c r="O85" i="39"/>
  <c r="P85" i="39" s="1"/>
  <c r="O87" i="39"/>
  <c r="P87" i="39" s="1"/>
  <c r="O89" i="39"/>
  <c r="P89" i="39" s="1"/>
  <c r="O91" i="39"/>
  <c r="P91" i="39" s="1"/>
  <c r="O93" i="39"/>
  <c r="P93" i="39" s="1"/>
  <c r="O97" i="39"/>
  <c r="P97" i="39" s="1"/>
  <c r="O98" i="39"/>
  <c r="P98" i="39" s="1"/>
  <c r="O100" i="39"/>
  <c r="P100" i="39" s="1"/>
  <c r="O102" i="39"/>
  <c r="P102" i="39" s="1"/>
  <c r="O104" i="39"/>
  <c r="P104" i="39" s="1"/>
  <c r="O106" i="39"/>
  <c r="P106" i="39" s="1"/>
  <c r="O108" i="39"/>
  <c r="P108" i="39" s="1"/>
  <c r="O112" i="39"/>
  <c r="P112" i="39" s="1"/>
  <c r="O114" i="39"/>
  <c r="P114" i="39" s="1"/>
  <c r="O116" i="39"/>
  <c r="P116" i="39" s="1"/>
  <c r="O118" i="39"/>
  <c r="P118" i="39" s="1"/>
  <c r="O120" i="39"/>
  <c r="P120" i="39" s="1"/>
  <c r="O122" i="39"/>
  <c r="P122" i="39" s="1"/>
  <c r="O124" i="39"/>
  <c r="P124" i="39" s="1"/>
  <c r="O128" i="39"/>
  <c r="P128" i="39" s="1"/>
  <c r="O130" i="39"/>
  <c r="P130" i="39" s="1"/>
  <c r="O132" i="39"/>
  <c r="P132" i="39" s="1"/>
  <c r="O134" i="39"/>
  <c r="P134" i="39" s="1"/>
  <c r="O137" i="39"/>
  <c r="P137" i="39" s="1"/>
  <c r="O157" i="38"/>
  <c r="P157" i="38" s="1"/>
  <c r="O29" i="38"/>
  <c r="P29" i="38" s="1"/>
  <c r="O33" i="38"/>
  <c r="P33" i="38" s="1"/>
  <c r="O69" i="38"/>
  <c r="P69" i="38" s="1"/>
  <c r="O73" i="38"/>
  <c r="P73" i="38" s="1"/>
  <c r="O77" i="38"/>
  <c r="P77" i="38" s="1"/>
  <c r="O81" i="38"/>
  <c r="P81" i="38" s="1"/>
  <c r="O84" i="38"/>
  <c r="P84" i="38" s="1"/>
  <c r="O103" i="38"/>
  <c r="P103" i="38" s="1"/>
  <c r="O114" i="38"/>
  <c r="P114" i="38" s="1"/>
  <c r="O118" i="38"/>
  <c r="P118" i="38" s="1"/>
  <c r="O126" i="38"/>
  <c r="P126" i="38" s="1"/>
  <c r="O60" i="38"/>
  <c r="P60" i="38" s="1"/>
  <c r="O64" i="38"/>
  <c r="P64" i="38" s="1"/>
  <c r="O68" i="38"/>
  <c r="P68" i="38" s="1"/>
  <c r="O72" i="38"/>
  <c r="P72" i="38" s="1"/>
  <c r="O108" i="38"/>
  <c r="P108" i="38" s="1"/>
  <c r="O115" i="38"/>
  <c r="P115" i="38" s="1"/>
  <c r="O153" i="38"/>
  <c r="P153" i="38" s="1"/>
  <c r="O156" i="38"/>
  <c r="P156" i="38" s="1"/>
  <c r="O57" i="37"/>
  <c r="P57" i="37" s="1"/>
  <c r="O59" i="37"/>
  <c r="P59" i="37" s="1"/>
  <c r="O74" i="37"/>
  <c r="P74" i="37" s="1"/>
  <c r="O78" i="37"/>
  <c r="P78" i="37" s="1"/>
  <c r="O90" i="37"/>
  <c r="P90" i="37" s="1"/>
  <c r="O12" i="37"/>
  <c r="P12" i="37" s="1"/>
  <c r="O16" i="37"/>
  <c r="P16" i="37" s="1"/>
  <c r="O27" i="37"/>
  <c r="P27" i="37" s="1"/>
  <c r="O65" i="37"/>
  <c r="P65" i="37" s="1"/>
  <c r="O67" i="37"/>
  <c r="P67" i="37" s="1"/>
  <c r="O69" i="37"/>
  <c r="P69" i="37" s="1"/>
  <c r="O71" i="37"/>
  <c r="P71" i="37" s="1"/>
  <c r="O73" i="37"/>
  <c r="P73" i="37" s="1"/>
  <c r="O81" i="37"/>
  <c r="P81" i="37" s="1"/>
  <c r="O83" i="37"/>
  <c r="P83" i="37" s="1"/>
  <c r="O85" i="37"/>
  <c r="P85" i="37" s="1"/>
  <c r="O37" i="36"/>
  <c r="P37" i="36" s="1"/>
  <c r="O76" i="36"/>
  <c r="P76" i="36" s="1"/>
  <c r="O78" i="36"/>
  <c r="P78" i="36" s="1"/>
  <c r="O80" i="36"/>
  <c r="P80" i="36" s="1"/>
  <c r="O82" i="36"/>
  <c r="P82" i="36" s="1"/>
  <c r="O86" i="36"/>
  <c r="P86" i="36" s="1"/>
  <c r="O83" i="36"/>
  <c r="P83" i="36" s="1"/>
  <c r="O97" i="36"/>
  <c r="P97" i="36" s="1"/>
  <c r="O22" i="36"/>
  <c r="P22" i="36" s="1"/>
  <c r="O87" i="36"/>
  <c r="P87" i="36" s="1"/>
  <c r="O98" i="36"/>
  <c r="P98" i="36" s="1"/>
  <c r="O20" i="35"/>
  <c r="P20" i="35" s="1"/>
  <c r="O42" i="35"/>
  <c r="P42" i="35" s="1"/>
  <c r="O13" i="34"/>
  <c r="P13" i="34" s="1"/>
  <c r="O32" i="34"/>
  <c r="P32" i="34" s="1"/>
  <c r="O112" i="34"/>
  <c r="P112" i="34" s="1"/>
  <c r="O114" i="34"/>
  <c r="P114" i="34" s="1"/>
  <c r="O120" i="34"/>
  <c r="P120" i="34" s="1"/>
  <c r="O122" i="34"/>
  <c r="P122" i="34" s="1"/>
  <c r="O127" i="34"/>
  <c r="P127" i="34" s="1"/>
  <c r="O129" i="34"/>
  <c r="P129" i="34" s="1"/>
  <c r="O162" i="34"/>
  <c r="P162" i="34" s="1"/>
  <c r="O164" i="34"/>
  <c r="P164" i="34" s="1"/>
  <c r="O196" i="34"/>
  <c r="P196" i="34" s="1"/>
  <c r="O21" i="34"/>
  <c r="P21" i="34" s="1"/>
  <c r="O25" i="34"/>
  <c r="P25" i="34" s="1"/>
  <c r="O37" i="34"/>
  <c r="P37" i="34" s="1"/>
  <c r="O62" i="34"/>
  <c r="P62" i="34" s="1"/>
  <c r="O70" i="34"/>
  <c r="P70" i="34" s="1"/>
  <c r="O74" i="34"/>
  <c r="P74" i="34" s="1"/>
  <c r="O86" i="34"/>
  <c r="P86" i="34" s="1"/>
  <c r="O102" i="34"/>
  <c r="P102" i="34" s="1"/>
  <c r="O106" i="34"/>
  <c r="P106" i="34" s="1"/>
  <c r="O191" i="34"/>
  <c r="P191" i="34" s="1"/>
  <c r="O198" i="34"/>
  <c r="P198" i="34" s="1"/>
  <c r="O14" i="34"/>
  <c r="P14" i="34" s="1"/>
  <c r="O51" i="34"/>
  <c r="P51" i="34" s="1"/>
  <c r="O53" i="34"/>
  <c r="P53" i="34" s="1"/>
  <c r="O55" i="34"/>
  <c r="P55" i="34" s="1"/>
  <c r="O75" i="34"/>
  <c r="P75" i="34" s="1"/>
  <c r="O91" i="34"/>
  <c r="P91" i="34" s="1"/>
  <c r="O93" i="34"/>
  <c r="P93" i="34" s="1"/>
  <c r="O95" i="34"/>
  <c r="P95" i="34" s="1"/>
  <c r="O99" i="34"/>
  <c r="P99" i="34" s="1"/>
  <c r="O107" i="34"/>
  <c r="P107" i="34" s="1"/>
  <c r="O125" i="34"/>
  <c r="P125" i="34" s="1"/>
  <c r="O132" i="34"/>
  <c r="P132" i="34" s="1"/>
  <c r="O134" i="34"/>
  <c r="P134" i="34" s="1"/>
  <c r="O157" i="34"/>
  <c r="P157" i="34" s="1"/>
  <c r="O165" i="34"/>
  <c r="P165" i="34" s="1"/>
  <c r="O167" i="34"/>
  <c r="P167" i="34" s="1"/>
  <c r="O185" i="34"/>
  <c r="P185" i="34" s="1"/>
  <c r="O195" i="34"/>
  <c r="P195" i="34" s="1"/>
  <c r="O213" i="34"/>
  <c r="P213" i="34" s="1"/>
  <c r="O14" i="45"/>
  <c r="P14" i="45" s="1"/>
  <c r="O37" i="45"/>
  <c r="P37" i="45" s="1"/>
  <c r="O42" i="45"/>
  <c r="P42" i="45" s="1"/>
  <c r="O59" i="45"/>
  <c r="P59" i="45" s="1"/>
  <c r="O91" i="45"/>
  <c r="P91" i="45" s="1"/>
  <c r="O106" i="45"/>
  <c r="P106" i="45" s="1"/>
  <c r="O118" i="45"/>
  <c r="P118" i="45" s="1"/>
  <c r="O126" i="45"/>
  <c r="P126" i="45" s="1"/>
  <c r="O128" i="45"/>
  <c r="P128" i="45" s="1"/>
  <c r="O45" i="44"/>
  <c r="P45" i="44" s="1"/>
  <c r="O103" i="44"/>
  <c r="P103" i="44" s="1"/>
  <c r="O50" i="43"/>
  <c r="P50" i="43" s="1"/>
  <c r="O20" i="45"/>
  <c r="P20" i="45" s="1"/>
  <c r="O22" i="45"/>
  <c r="P22" i="45" s="1"/>
  <c r="O24" i="45"/>
  <c r="P24" i="45" s="1"/>
  <c r="O26" i="45"/>
  <c r="P26" i="45" s="1"/>
  <c r="O43" i="45"/>
  <c r="P43" i="45" s="1"/>
  <c r="O45" i="45"/>
  <c r="P45" i="45" s="1"/>
  <c r="O50" i="45"/>
  <c r="P50" i="45" s="1"/>
  <c r="O105" i="45"/>
  <c r="P105" i="45" s="1"/>
  <c r="O107" i="45"/>
  <c r="P107" i="45" s="1"/>
  <c r="O109" i="45"/>
  <c r="P109" i="45" s="1"/>
  <c r="O9" i="44"/>
  <c r="P9" i="44" s="1"/>
  <c r="O11" i="44"/>
  <c r="P11" i="44" s="1"/>
  <c r="O30" i="44"/>
  <c r="P30" i="44" s="1"/>
  <c r="O32" i="44"/>
  <c r="P32" i="44" s="1"/>
  <c r="O69" i="44"/>
  <c r="P69" i="44" s="1"/>
  <c r="O89" i="44"/>
  <c r="P89" i="44" s="1"/>
  <c r="O91" i="44"/>
  <c r="P91" i="44" s="1"/>
  <c r="O128" i="44"/>
  <c r="P128" i="44" s="1"/>
  <c r="O130" i="44"/>
  <c r="P130" i="44" s="1"/>
  <c r="O17" i="43"/>
  <c r="P17" i="43" s="1"/>
  <c r="O19" i="43"/>
  <c r="P19" i="43" s="1"/>
  <c r="O21" i="43"/>
  <c r="P21" i="43" s="1"/>
  <c r="O23" i="43"/>
  <c r="P23" i="43" s="1"/>
  <c r="O186" i="42"/>
  <c r="P186" i="42" s="1"/>
  <c r="O11" i="45"/>
  <c r="P11" i="45" s="1"/>
  <c r="O13" i="45"/>
  <c r="O28" i="45"/>
  <c r="P28" i="45" s="1"/>
  <c r="O30" i="45"/>
  <c r="P30" i="45" s="1"/>
  <c r="O32" i="45"/>
  <c r="P32" i="45" s="1"/>
  <c r="O34" i="45"/>
  <c r="P34" i="45" s="1"/>
  <c r="O36" i="45"/>
  <c r="P36" i="45" s="1"/>
  <c r="O38" i="45"/>
  <c r="P38" i="45" s="1"/>
  <c r="O60" i="45"/>
  <c r="P60" i="45" s="1"/>
  <c r="O65" i="45"/>
  <c r="P65" i="45" s="1"/>
  <c r="O67" i="45"/>
  <c r="P67" i="45" s="1"/>
  <c r="O73" i="45"/>
  <c r="P73" i="45" s="1"/>
  <c r="O75" i="45"/>
  <c r="P75" i="45" s="1"/>
  <c r="O77" i="45"/>
  <c r="P77" i="45" s="1"/>
  <c r="O81" i="45"/>
  <c r="P81" i="45" s="1"/>
  <c r="O96" i="45"/>
  <c r="P96" i="45" s="1"/>
  <c r="O111" i="45"/>
  <c r="P111" i="45" s="1"/>
  <c r="O113" i="45"/>
  <c r="P113" i="45" s="1"/>
  <c r="O115" i="45"/>
  <c r="P115" i="45" s="1"/>
  <c r="O59" i="43"/>
  <c r="P59" i="43" s="1"/>
  <c r="O61" i="43"/>
  <c r="P61" i="43" s="1"/>
  <c r="O14" i="44"/>
  <c r="P14" i="44" s="1"/>
  <c r="O23" i="44"/>
  <c r="P23" i="44" s="1"/>
  <c r="O53" i="44"/>
  <c r="P53" i="44" s="1"/>
  <c r="O73" i="44"/>
  <c r="P73" i="44" s="1"/>
  <c r="O82" i="44"/>
  <c r="P82" i="44" s="1"/>
  <c r="O111" i="44"/>
  <c r="P111" i="44" s="1"/>
  <c r="O113" i="44"/>
  <c r="P113" i="44" s="1"/>
  <c r="O141" i="44"/>
  <c r="P141" i="44" s="1"/>
  <c r="O12" i="43"/>
  <c r="P12" i="43" s="1"/>
  <c r="O16" i="43"/>
  <c r="P16" i="43" s="1"/>
  <c r="O18" i="43"/>
  <c r="P18" i="43" s="1"/>
  <c r="O22" i="43"/>
  <c r="P22" i="43" s="1"/>
  <c r="O27" i="43"/>
  <c r="P27" i="43" s="1"/>
  <c r="O34" i="43"/>
  <c r="P34" i="43" s="1"/>
  <c r="O38" i="43"/>
  <c r="P38" i="43" s="1"/>
  <c r="O40" i="43"/>
  <c r="P40" i="43" s="1"/>
  <c r="O47" i="43"/>
  <c r="P47" i="43" s="1"/>
  <c r="O49" i="43"/>
  <c r="P49" i="43" s="1"/>
  <c r="O51" i="43"/>
  <c r="P51" i="43" s="1"/>
  <c r="O78" i="43"/>
  <c r="P78" i="43" s="1"/>
  <c r="O80" i="43"/>
  <c r="P80" i="43" s="1"/>
  <c r="O83" i="43"/>
  <c r="P83" i="43" s="1"/>
  <c r="O90" i="43"/>
  <c r="P90" i="43" s="1"/>
  <c r="O126" i="42"/>
  <c r="P126" i="42" s="1"/>
  <c r="O249" i="42"/>
  <c r="P249" i="42" s="1"/>
  <c r="O20" i="44"/>
  <c r="P20" i="44" s="1"/>
  <c r="O22" i="44"/>
  <c r="P22" i="44" s="1"/>
  <c r="O31" i="44"/>
  <c r="P31" i="44" s="1"/>
  <c r="O33" i="44"/>
  <c r="P33" i="44" s="1"/>
  <c r="O35" i="44"/>
  <c r="P35" i="44" s="1"/>
  <c r="O50" i="44"/>
  <c r="P50" i="44" s="1"/>
  <c r="O52" i="44"/>
  <c r="P52" i="44" s="1"/>
  <c r="O60" i="44"/>
  <c r="P60" i="44" s="1"/>
  <c r="O63" i="44"/>
  <c r="P63" i="44" s="1"/>
  <c r="O79" i="44"/>
  <c r="P79" i="44" s="1"/>
  <c r="O81" i="44"/>
  <c r="P81" i="44" s="1"/>
  <c r="O90" i="44"/>
  <c r="P90" i="44" s="1"/>
  <c r="O92" i="44"/>
  <c r="P92" i="44" s="1"/>
  <c r="O93" i="44"/>
  <c r="P93" i="44" s="1"/>
  <c r="O108" i="44"/>
  <c r="P108" i="44" s="1"/>
  <c r="O110" i="44"/>
  <c r="P110" i="44" s="1"/>
  <c r="O120" i="44"/>
  <c r="P120" i="44" s="1"/>
  <c r="O122" i="44"/>
  <c r="P122" i="44" s="1"/>
  <c r="O138" i="44"/>
  <c r="P138" i="44" s="1"/>
  <c r="O140" i="44"/>
  <c r="P140" i="44" s="1"/>
  <c r="O13" i="43"/>
  <c r="P13" i="43" s="1"/>
  <c r="O25" i="43"/>
  <c r="P25" i="43" s="1"/>
  <c r="O31" i="43"/>
  <c r="P31" i="43" s="1"/>
  <c r="O33" i="43"/>
  <c r="P33" i="43" s="1"/>
  <c r="O35" i="43"/>
  <c r="P35" i="43" s="1"/>
  <c r="O62" i="43"/>
  <c r="P62" i="43" s="1"/>
  <c r="O64" i="43"/>
  <c r="P64" i="43" s="1"/>
  <c r="O68" i="43"/>
  <c r="P68" i="43" s="1"/>
  <c r="O75" i="43"/>
  <c r="P75" i="43" s="1"/>
  <c r="O85" i="43"/>
  <c r="P85" i="43" s="1"/>
  <c r="O87" i="43"/>
  <c r="P87" i="43" s="1"/>
  <c r="O94" i="43"/>
  <c r="P94" i="43" s="1"/>
  <c r="O96" i="43"/>
  <c r="P96" i="43" s="1"/>
  <c r="O33" i="42"/>
  <c r="P33" i="42" s="1"/>
  <c r="O156" i="42"/>
  <c r="P156" i="42" s="1"/>
  <c r="O23" i="42"/>
  <c r="P23" i="42" s="1"/>
  <c r="O25" i="42"/>
  <c r="P25" i="42" s="1"/>
  <c r="O27" i="42"/>
  <c r="P27" i="42" s="1"/>
  <c r="O29" i="42"/>
  <c r="P29" i="42" s="1"/>
  <c r="O31" i="42"/>
  <c r="P31" i="42" s="1"/>
  <c r="O44" i="42"/>
  <c r="P44" i="42" s="1"/>
  <c r="O49" i="42"/>
  <c r="P49" i="42" s="1"/>
  <c r="O53" i="42"/>
  <c r="P53" i="42" s="1"/>
  <c r="O60" i="42"/>
  <c r="P60" i="42" s="1"/>
  <c r="O67" i="42"/>
  <c r="P67" i="42" s="1"/>
  <c r="O84" i="42"/>
  <c r="P84" i="42" s="1"/>
  <c r="O86" i="42"/>
  <c r="P86" i="42" s="1"/>
  <c r="O88" i="42"/>
  <c r="P88" i="42" s="1"/>
  <c r="O90" i="42"/>
  <c r="P90" i="42" s="1"/>
  <c r="O92" i="42"/>
  <c r="P92" i="42" s="1"/>
  <c r="O105" i="42"/>
  <c r="P105" i="42" s="1"/>
  <c r="O111" i="42"/>
  <c r="P111" i="42" s="1"/>
  <c r="O115" i="42"/>
  <c r="P115" i="42" s="1"/>
  <c r="O123" i="42"/>
  <c r="P123" i="42" s="1"/>
  <c r="O129" i="42"/>
  <c r="P129" i="42" s="1"/>
  <c r="O146" i="42"/>
  <c r="P146" i="42" s="1"/>
  <c r="O148" i="42"/>
  <c r="P148" i="42" s="1"/>
  <c r="O150" i="42"/>
  <c r="P150" i="42" s="1"/>
  <c r="O152" i="42"/>
  <c r="P152" i="42" s="1"/>
  <c r="O154" i="42"/>
  <c r="P154" i="42" s="1"/>
  <c r="O167" i="42"/>
  <c r="P167" i="42" s="1"/>
  <c r="O171" i="42"/>
  <c r="P171" i="42" s="1"/>
  <c r="O183" i="42"/>
  <c r="P183" i="42" s="1"/>
  <c r="O190" i="42"/>
  <c r="P190" i="42" s="1"/>
  <c r="O208" i="42"/>
  <c r="P208" i="42" s="1"/>
  <c r="O209" i="42"/>
  <c r="P209" i="42" s="1"/>
  <c r="O211" i="42"/>
  <c r="P211" i="42" s="1"/>
  <c r="O213" i="42"/>
  <c r="P213" i="42" s="1"/>
  <c r="O224" i="42"/>
  <c r="P224" i="42" s="1"/>
  <c r="O228" i="42"/>
  <c r="P228" i="42" s="1"/>
  <c r="O234" i="42"/>
  <c r="P234" i="42" s="1"/>
  <c r="O246" i="42"/>
  <c r="P246" i="42" s="1"/>
  <c r="O252" i="42"/>
  <c r="P252" i="42" s="1"/>
  <c r="O270" i="42"/>
  <c r="P270" i="42" s="1"/>
  <c r="O272" i="42"/>
  <c r="P272" i="42" s="1"/>
  <c r="O274" i="42"/>
  <c r="P274" i="42" s="1"/>
  <c r="O276" i="42"/>
  <c r="P276" i="42" s="1"/>
  <c r="O9" i="41"/>
  <c r="P9" i="41" s="1"/>
  <c r="O11" i="41"/>
  <c r="P11" i="41" s="1"/>
  <c r="O21" i="41"/>
  <c r="P21" i="41" s="1"/>
  <c r="O97" i="41"/>
  <c r="P97" i="41" s="1"/>
  <c r="O99" i="41"/>
  <c r="P99" i="41" s="1"/>
  <c r="O12" i="42"/>
  <c r="P12" i="42" s="1"/>
  <c r="O18" i="42"/>
  <c r="P18" i="42" s="1"/>
  <c r="O22" i="42"/>
  <c r="P22" i="42" s="1"/>
  <c r="O30" i="42"/>
  <c r="P30" i="42" s="1"/>
  <c r="O37" i="42"/>
  <c r="P37" i="42" s="1"/>
  <c r="O54" i="42"/>
  <c r="P54" i="42" s="1"/>
  <c r="O55" i="42"/>
  <c r="P55" i="42" s="1"/>
  <c r="O57" i="42"/>
  <c r="P57" i="42" s="1"/>
  <c r="O59" i="42"/>
  <c r="P59" i="42" s="1"/>
  <c r="O61" i="42"/>
  <c r="P61" i="42" s="1"/>
  <c r="O73" i="42"/>
  <c r="P73" i="42" s="1"/>
  <c r="O79" i="42"/>
  <c r="P79" i="42" s="1"/>
  <c r="O83" i="42"/>
  <c r="P83" i="42" s="1"/>
  <c r="O91" i="42"/>
  <c r="P91" i="42" s="1"/>
  <c r="O98" i="42"/>
  <c r="P98" i="42" s="1"/>
  <c r="O116" i="42"/>
  <c r="P116" i="42" s="1"/>
  <c r="O118" i="42"/>
  <c r="P118" i="42" s="1"/>
  <c r="O120" i="42"/>
  <c r="P120" i="42" s="1"/>
  <c r="O122" i="42"/>
  <c r="P122" i="42" s="1"/>
  <c r="O124" i="42"/>
  <c r="P124" i="42" s="1"/>
  <c r="O135" i="42"/>
  <c r="P135" i="42" s="1"/>
  <c r="O141" i="42"/>
  <c r="P141" i="42" s="1"/>
  <c r="O153" i="42"/>
  <c r="P153" i="42" s="1"/>
  <c r="O160" i="42"/>
  <c r="P160" i="42" s="1"/>
  <c r="O176" i="42"/>
  <c r="P176" i="42" s="1"/>
  <c r="O178" i="42"/>
  <c r="P178" i="42" s="1"/>
  <c r="O180" i="42"/>
  <c r="P180" i="42" s="1"/>
  <c r="O182" i="42"/>
  <c r="P182" i="42" s="1"/>
  <c r="O184" i="42"/>
  <c r="P184" i="42" s="1"/>
  <c r="O193" i="42"/>
  <c r="P193" i="42" s="1"/>
  <c r="O197" i="42"/>
  <c r="P197" i="42" s="1"/>
  <c r="O203" i="42"/>
  <c r="P203" i="42" s="1"/>
  <c r="O214" i="42"/>
  <c r="P214" i="42" s="1"/>
  <c r="O221" i="42"/>
  <c r="P221" i="42" s="1"/>
  <c r="O239" i="42"/>
  <c r="P239" i="42" s="1"/>
  <c r="O241" i="42"/>
  <c r="P241" i="42" s="1"/>
  <c r="O243" i="42"/>
  <c r="P243" i="42" s="1"/>
  <c r="O245" i="42"/>
  <c r="P245" i="42" s="1"/>
  <c r="O247" i="42"/>
  <c r="P247" i="42" s="1"/>
  <c r="O255" i="42"/>
  <c r="P255" i="42" s="1"/>
  <c r="O259" i="42"/>
  <c r="P259" i="42" s="1"/>
  <c r="O265" i="42"/>
  <c r="P265" i="42" s="1"/>
  <c r="O269" i="42"/>
  <c r="P269" i="42" s="1"/>
  <c r="O76" i="41"/>
  <c r="P76" i="41" s="1"/>
  <c r="O84" i="41"/>
  <c r="P84" i="41" s="1"/>
  <c r="O88" i="41"/>
  <c r="P88" i="41" s="1"/>
  <c r="O26" i="41"/>
  <c r="P26" i="41" s="1"/>
  <c r="O37" i="41"/>
  <c r="P37" i="41" s="1"/>
  <c r="O50" i="41"/>
  <c r="P50" i="41" s="1"/>
  <c r="O87" i="41"/>
  <c r="P87" i="41" s="1"/>
  <c r="O98" i="41"/>
  <c r="P98" i="41" s="1"/>
  <c r="O20" i="41"/>
  <c r="P20" i="41" s="1"/>
  <c r="O34" i="41"/>
  <c r="P34" i="41" s="1"/>
  <c r="O41" i="41"/>
  <c r="P41" i="41" s="1"/>
  <c r="O42" i="41"/>
  <c r="P42" i="41" s="1"/>
  <c r="O47" i="41"/>
  <c r="P47" i="41" s="1"/>
  <c r="O49" i="41"/>
  <c r="P49" i="41" s="1"/>
  <c r="O51" i="41"/>
  <c r="P51" i="41" s="1"/>
  <c r="O66" i="41"/>
  <c r="P66" i="41" s="1"/>
  <c r="O81" i="41"/>
  <c r="P81" i="41" s="1"/>
  <c r="O95" i="41"/>
  <c r="P95" i="41" s="1"/>
  <c r="O101" i="41"/>
  <c r="P101" i="41" s="1"/>
  <c r="O103" i="41"/>
  <c r="P103" i="41" s="1"/>
  <c r="O17" i="40"/>
  <c r="P17" i="40" s="1"/>
  <c r="O25" i="40"/>
  <c r="P25" i="40" s="1"/>
  <c r="O33" i="40"/>
  <c r="P33" i="40" s="1"/>
  <c r="O52" i="40"/>
  <c r="P52" i="40" s="1"/>
  <c r="O54" i="40"/>
  <c r="P54" i="40" s="1"/>
  <c r="O56" i="40"/>
  <c r="P56" i="40" s="1"/>
  <c r="O58" i="40"/>
  <c r="P58" i="40" s="1"/>
  <c r="O60" i="40"/>
  <c r="P60" i="40" s="1"/>
  <c r="O62" i="40"/>
  <c r="P62" i="40" s="1"/>
  <c r="O64" i="40"/>
  <c r="P64" i="40" s="1"/>
  <c r="O66" i="40"/>
  <c r="P66" i="40" s="1"/>
  <c r="O33" i="39"/>
  <c r="P33" i="39" s="1"/>
  <c r="O35" i="39"/>
  <c r="P35" i="39" s="1"/>
  <c r="O37" i="39"/>
  <c r="P37" i="39" s="1"/>
  <c r="O39" i="39"/>
  <c r="P39" i="39" s="1"/>
  <c r="O41" i="39"/>
  <c r="P41" i="39" s="1"/>
  <c r="O43" i="39"/>
  <c r="P43" i="39" s="1"/>
  <c r="O45" i="39"/>
  <c r="P45" i="39" s="1"/>
  <c r="O49" i="39"/>
  <c r="P49" i="39" s="1"/>
  <c r="O51" i="39"/>
  <c r="P51" i="39" s="1"/>
  <c r="O53" i="39"/>
  <c r="P53" i="39" s="1"/>
  <c r="O55" i="39"/>
  <c r="P55" i="39" s="1"/>
  <c r="O57" i="39"/>
  <c r="P57" i="39" s="1"/>
  <c r="O59" i="39"/>
  <c r="P59" i="39" s="1"/>
  <c r="O61" i="39"/>
  <c r="P61" i="39" s="1"/>
  <c r="O65" i="39"/>
  <c r="P65" i="39" s="1"/>
  <c r="O67" i="39"/>
  <c r="P67" i="39" s="1"/>
  <c r="O69" i="39"/>
  <c r="P69" i="39" s="1"/>
  <c r="O71" i="39"/>
  <c r="P71" i="39" s="1"/>
  <c r="O73" i="39"/>
  <c r="P73" i="39" s="1"/>
  <c r="O75" i="39"/>
  <c r="P75" i="39" s="1"/>
  <c r="O77" i="39"/>
  <c r="P77" i="39" s="1"/>
  <c r="O30" i="40"/>
  <c r="P30" i="40" s="1"/>
  <c r="O32" i="40"/>
  <c r="P32" i="40" s="1"/>
  <c r="O32" i="39"/>
  <c r="P32" i="39" s="1"/>
  <c r="O11" i="40"/>
  <c r="P11" i="40" s="1"/>
  <c r="O38" i="40"/>
  <c r="P38" i="40" s="1"/>
  <c r="O40" i="40"/>
  <c r="P40" i="40" s="1"/>
  <c r="O42" i="40"/>
  <c r="P42" i="40" s="1"/>
  <c r="O44" i="40"/>
  <c r="P44" i="40" s="1"/>
  <c r="O46" i="40"/>
  <c r="P46" i="40" s="1"/>
  <c r="O48" i="40"/>
  <c r="P48" i="40" s="1"/>
  <c r="O73" i="40"/>
  <c r="P73" i="40" s="1"/>
  <c r="O81" i="40"/>
  <c r="P81" i="40" s="1"/>
  <c r="O102" i="40"/>
  <c r="P102" i="40" s="1"/>
  <c r="O104" i="40"/>
  <c r="P104" i="40" s="1"/>
  <c r="O106" i="40"/>
  <c r="P106" i="40" s="1"/>
  <c r="O108" i="40"/>
  <c r="P108" i="40" s="1"/>
  <c r="O111" i="40"/>
  <c r="P111" i="40" s="1"/>
  <c r="O135" i="40"/>
  <c r="P135" i="40" s="1"/>
  <c r="O8" i="39"/>
  <c r="O10" i="39"/>
  <c r="P10" i="39" s="1"/>
  <c r="O11" i="39"/>
  <c r="P11" i="39" s="1"/>
  <c r="O13" i="39"/>
  <c r="P13" i="39" s="1"/>
  <c r="O15" i="39"/>
  <c r="P15" i="39" s="1"/>
  <c r="O19" i="39"/>
  <c r="P19" i="39" s="1"/>
  <c r="O21" i="39"/>
  <c r="P21" i="39" s="1"/>
  <c r="O24" i="39"/>
  <c r="P24" i="39" s="1"/>
  <c r="O25" i="39"/>
  <c r="P25" i="39" s="1"/>
  <c r="O27" i="39"/>
  <c r="P27" i="39" s="1"/>
  <c r="O80" i="39"/>
  <c r="P80" i="39" s="1"/>
  <c r="O84" i="39"/>
  <c r="P84" i="39" s="1"/>
  <c r="O88" i="39"/>
  <c r="P88" i="39" s="1"/>
  <c r="O92" i="39"/>
  <c r="P92" i="39" s="1"/>
  <c r="O96" i="39"/>
  <c r="P96" i="39" s="1"/>
  <c r="O99" i="39"/>
  <c r="P99" i="39" s="1"/>
  <c r="O103" i="39"/>
  <c r="P103" i="39" s="1"/>
  <c r="O107" i="39"/>
  <c r="P107" i="39" s="1"/>
  <c r="O143" i="39"/>
  <c r="P143" i="39" s="1"/>
  <c r="O145" i="39"/>
  <c r="P145" i="39" s="1"/>
  <c r="O147" i="39"/>
  <c r="P147" i="39" s="1"/>
  <c r="O149" i="39"/>
  <c r="P149" i="39" s="1"/>
  <c r="O151" i="39"/>
  <c r="P151" i="39" s="1"/>
  <c r="O153" i="39"/>
  <c r="P153" i="39" s="1"/>
  <c r="O155" i="39"/>
  <c r="P155" i="39" s="1"/>
  <c r="O21" i="38"/>
  <c r="P21" i="38" s="1"/>
  <c r="O25" i="38"/>
  <c r="P25" i="38" s="1"/>
  <c r="O38" i="38"/>
  <c r="P38" i="38" s="1"/>
  <c r="O42" i="38"/>
  <c r="P42" i="38" s="1"/>
  <c r="O83" i="38"/>
  <c r="P83" i="38" s="1"/>
  <c r="O87" i="38"/>
  <c r="P87" i="38" s="1"/>
  <c r="O100" i="38"/>
  <c r="P100" i="38" s="1"/>
  <c r="O104" i="38"/>
  <c r="P104" i="38" s="1"/>
  <c r="O145" i="38"/>
  <c r="P145" i="38" s="1"/>
  <c r="O149" i="38"/>
  <c r="P149" i="38" s="1"/>
  <c r="O161" i="38"/>
  <c r="P161" i="38" s="1"/>
  <c r="O165" i="38"/>
  <c r="P165" i="38" s="1"/>
  <c r="O41" i="38"/>
  <c r="P41" i="38" s="1"/>
  <c r="O13" i="38"/>
  <c r="P13" i="38" s="1"/>
  <c r="O17" i="38"/>
  <c r="P17" i="38" s="1"/>
  <c r="O30" i="38"/>
  <c r="P30" i="38" s="1"/>
  <c r="O45" i="38"/>
  <c r="P45" i="38" s="1"/>
  <c r="O48" i="38"/>
  <c r="P48" i="38" s="1"/>
  <c r="O61" i="38"/>
  <c r="P61" i="38" s="1"/>
  <c r="O76" i="38"/>
  <c r="P76" i="38" s="1"/>
  <c r="O80" i="38"/>
  <c r="P80" i="38" s="1"/>
  <c r="O92" i="38"/>
  <c r="P92" i="38" s="1"/>
  <c r="O99" i="38"/>
  <c r="P99" i="38" s="1"/>
  <c r="O107" i="38"/>
  <c r="P107" i="38" s="1"/>
  <c r="O111" i="38"/>
  <c r="P111" i="38" s="1"/>
  <c r="O122" i="38"/>
  <c r="P122" i="38" s="1"/>
  <c r="O137" i="38"/>
  <c r="P137" i="38" s="1"/>
  <c r="O141" i="38"/>
  <c r="P141" i="38" s="1"/>
  <c r="O168" i="38"/>
  <c r="P168" i="38" s="1"/>
  <c r="O172" i="38"/>
  <c r="P172" i="38" s="1"/>
  <c r="O10" i="37"/>
  <c r="P10" i="37" s="1"/>
  <c r="O41" i="37"/>
  <c r="P41" i="37" s="1"/>
  <c r="O72" i="37"/>
  <c r="P72" i="37" s="1"/>
  <c r="O10" i="36"/>
  <c r="P10" i="36" s="1"/>
  <c r="O52" i="36"/>
  <c r="P52" i="36" s="1"/>
  <c r="O70" i="36"/>
  <c r="P70" i="36" s="1"/>
  <c r="O114" i="36"/>
  <c r="P114" i="36" s="1"/>
  <c r="O28" i="36"/>
  <c r="P28" i="36" s="1"/>
  <c r="O32" i="36"/>
  <c r="P32" i="36" s="1"/>
  <c r="O36" i="36"/>
  <c r="P36" i="36" s="1"/>
  <c r="O58" i="36"/>
  <c r="P58" i="36" s="1"/>
  <c r="O61" i="36"/>
  <c r="P61" i="36" s="1"/>
  <c r="O65" i="36"/>
  <c r="P65" i="36" s="1"/>
  <c r="O92" i="36"/>
  <c r="P92" i="36" s="1"/>
  <c r="O96" i="36"/>
  <c r="P96" i="36" s="1"/>
  <c r="O124" i="36"/>
  <c r="P124" i="36" s="1"/>
  <c r="O131" i="36"/>
  <c r="P131" i="36" s="1"/>
  <c r="O134" i="36"/>
  <c r="P134" i="36" s="1"/>
  <c r="O11" i="36"/>
  <c r="P11" i="36" s="1"/>
  <c r="O31" i="36"/>
  <c r="P31" i="36" s="1"/>
  <c r="O33" i="36"/>
  <c r="P33" i="36" s="1"/>
  <c r="O35" i="36"/>
  <c r="P35" i="36" s="1"/>
  <c r="O60" i="36"/>
  <c r="P60" i="36" s="1"/>
  <c r="O62" i="36"/>
  <c r="P62" i="36" s="1"/>
  <c r="O64" i="36"/>
  <c r="P64" i="36" s="1"/>
  <c r="O71" i="36"/>
  <c r="P71" i="36" s="1"/>
  <c r="O91" i="36"/>
  <c r="P91" i="36" s="1"/>
  <c r="O93" i="36"/>
  <c r="P93" i="36" s="1"/>
  <c r="O95" i="36"/>
  <c r="P95" i="36" s="1"/>
  <c r="O102" i="36"/>
  <c r="P102" i="36" s="1"/>
  <c r="O123" i="36"/>
  <c r="P123" i="36" s="1"/>
  <c r="O125" i="36"/>
  <c r="P125" i="36" s="1"/>
  <c r="O127" i="36"/>
  <c r="P127" i="36" s="1"/>
  <c r="O128" i="36"/>
  <c r="P128" i="36" s="1"/>
  <c r="O130" i="36"/>
  <c r="P130" i="36" s="1"/>
  <c r="O133" i="36"/>
  <c r="P133" i="36" s="1"/>
  <c r="O12" i="35"/>
  <c r="P12" i="35" s="1"/>
  <c r="O18" i="35"/>
  <c r="P18" i="35" s="1"/>
  <c r="O22" i="35"/>
  <c r="P22" i="35" s="1"/>
  <c r="O36" i="35"/>
  <c r="P36" i="35" s="1"/>
  <c r="O40" i="35"/>
  <c r="P40" i="35" s="1"/>
  <c r="O17" i="35"/>
  <c r="P17" i="35" s="1"/>
  <c r="O31" i="35"/>
  <c r="P31" i="35" s="1"/>
  <c r="O18" i="34"/>
  <c r="P18" i="34" s="1"/>
  <c r="O29" i="34"/>
  <c r="P29" i="34" s="1"/>
  <c r="O31" i="34"/>
  <c r="P31" i="34" s="1"/>
  <c r="O33" i="34"/>
  <c r="P33" i="34" s="1"/>
  <c r="O39" i="34"/>
  <c r="P39" i="34" s="1"/>
  <c r="O43" i="34"/>
  <c r="P43" i="34" s="1"/>
  <c r="O45" i="34"/>
  <c r="P45" i="34" s="1"/>
  <c r="O48" i="34"/>
  <c r="P48" i="34" s="1"/>
  <c r="O59" i="34"/>
  <c r="P59" i="34" s="1"/>
  <c r="O61" i="34"/>
  <c r="P61" i="34" s="1"/>
  <c r="O63" i="34"/>
  <c r="P63" i="34" s="1"/>
  <c r="O69" i="34"/>
  <c r="P69" i="34" s="1"/>
  <c r="O71" i="34"/>
  <c r="P71" i="34" s="1"/>
  <c r="O116" i="34"/>
  <c r="P116" i="34" s="1"/>
  <c r="O130" i="34"/>
  <c r="P130" i="34" s="1"/>
  <c r="O155" i="34"/>
  <c r="P155" i="34" s="1"/>
  <c r="O166" i="34"/>
  <c r="P166" i="34" s="1"/>
  <c r="O170" i="34"/>
  <c r="P170" i="34" s="1"/>
  <c r="O172" i="34"/>
  <c r="P172" i="34" s="1"/>
  <c r="O174" i="34"/>
  <c r="P174" i="34" s="1"/>
  <c r="O175" i="34"/>
  <c r="P175" i="34" s="1"/>
  <c r="O177" i="34"/>
  <c r="P177" i="34" s="1"/>
  <c r="O214" i="34"/>
  <c r="P214" i="34" s="1"/>
  <c r="O221" i="34"/>
  <c r="P221" i="34" s="1"/>
  <c r="O225" i="34"/>
  <c r="P225" i="34" s="1"/>
  <c r="O8" i="34"/>
  <c r="O24" i="34"/>
  <c r="P24" i="34" s="1"/>
  <c r="O26" i="34"/>
  <c r="P26" i="34" s="1"/>
  <c r="O28" i="34"/>
  <c r="P28" i="34" s="1"/>
  <c r="O56" i="34"/>
  <c r="P56" i="34" s="1"/>
  <c r="O58" i="34"/>
  <c r="P58" i="34" s="1"/>
  <c r="O64" i="34"/>
  <c r="P64" i="34" s="1"/>
  <c r="O66" i="34"/>
  <c r="P66" i="34" s="1"/>
  <c r="O79" i="34"/>
  <c r="P79" i="34" s="1"/>
  <c r="O83" i="34"/>
  <c r="P83" i="34" s="1"/>
  <c r="O85" i="34"/>
  <c r="P85" i="34" s="1"/>
  <c r="O94" i="34"/>
  <c r="P94" i="34" s="1"/>
  <c r="O111" i="34"/>
  <c r="P111" i="34" s="1"/>
  <c r="O115" i="34"/>
  <c r="P115" i="34" s="1"/>
  <c r="O117" i="34"/>
  <c r="P117" i="34" s="1"/>
  <c r="O126" i="34"/>
  <c r="P126" i="34" s="1"/>
  <c r="O133" i="34"/>
  <c r="P133" i="34" s="1"/>
  <c r="O137" i="34"/>
  <c r="P137" i="34" s="1"/>
  <c r="O138" i="34"/>
  <c r="P138" i="34" s="1"/>
  <c r="O140" i="34"/>
  <c r="P140" i="34" s="1"/>
  <c r="O150" i="34"/>
  <c r="P150" i="34" s="1"/>
  <c r="O154" i="34"/>
  <c r="P154" i="34" s="1"/>
  <c r="O160" i="34"/>
  <c r="P160" i="34" s="1"/>
  <c r="O163" i="34"/>
  <c r="P163" i="34" s="1"/>
  <c r="O190" i="34"/>
  <c r="P190" i="34" s="1"/>
  <c r="O215" i="34"/>
  <c r="P215" i="34" s="1"/>
  <c r="O232" i="34"/>
  <c r="P232" i="34" s="1"/>
  <c r="O234" i="34"/>
  <c r="P234" i="34" s="1"/>
  <c r="O47" i="33"/>
  <c r="P47" i="33" s="1"/>
  <c r="O27" i="33"/>
  <c r="P27" i="33" s="1"/>
  <c r="O11" i="33"/>
  <c r="P11" i="33" s="1"/>
  <c r="O13" i="33"/>
  <c r="P13" i="33" s="1"/>
  <c r="O34" i="33"/>
  <c r="P34" i="33" s="1"/>
  <c r="O36" i="33"/>
  <c r="P36" i="33" s="1"/>
  <c r="O37" i="33"/>
  <c r="P37" i="33" s="1"/>
  <c r="O39" i="33"/>
  <c r="P39" i="33" s="1"/>
  <c r="O41" i="33"/>
  <c r="P41" i="33" s="1"/>
  <c r="O20" i="33"/>
  <c r="P20" i="33" s="1"/>
  <c r="O88" i="33"/>
  <c r="P88" i="33" s="1"/>
  <c r="O90" i="33"/>
  <c r="P90" i="33" s="1"/>
  <c r="O96" i="33"/>
  <c r="P96" i="33" s="1"/>
  <c r="O98" i="33"/>
  <c r="P98" i="33" s="1"/>
  <c r="O101" i="33"/>
  <c r="P101" i="33" s="1"/>
  <c r="O103" i="33"/>
  <c r="P103" i="33" s="1"/>
  <c r="O39" i="45"/>
  <c r="P39" i="45" s="1"/>
  <c r="O83" i="33"/>
  <c r="P83" i="33" s="1"/>
  <c r="O9" i="33"/>
  <c r="P9" i="33" s="1"/>
  <c r="O16" i="33"/>
  <c r="P16" i="33" s="1"/>
  <c r="O22" i="33"/>
  <c r="P22" i="33" s="1"/>
  <c r="O24" i="33"/>
  <c r="P24" i="33" s="1"/>
  <c r="O31" i="33"/>
  <c r="P31" i="33" s="1"/>
  <c r="O38" i="33"/>
  <c r="P38" i="33" s="1"/>
  <c r="O45" i="33"/>
  <c r="P45" i="33" s="1"/>
  <c r="O8" i="45"/>
  <c r="P8" i="45" s="1"/>
  <c r="O10" i="45"/>
  <c r="P10" i="45" s="1"/>
  <c r="O15" i="45"/>
  <c r="P15" i="45" s="1"/>
  <c r="O19" i="45"/>
  <c r="P19" i="45" s="1"/>
  <c r="O66" i="45"/>
  <c r="P66" i="45" s="1"/>
  <c r="O68" i="45"/>
  <c r="P68" i="45" s="1"/>
  <c r="O74" i="45"/>
  <c r="P74" i="45" s="1"/>
  <c r="O83" i="45"/>
  <c r="P83" i="45" s="1"/>
  <c r="O85" i="45"/>
  <c r="P85" i="45" s="1"/>
  <c r="O88" i="45"/>
  <c r="P88" i="45" s="1"/>
  <c r="O95" i="45"/>
  <c r="P95" i="45" s="1"/>
  <c r="O98" i="45"/>
  <c r="P98" i="45" s="1"/>
  <c r="O127" i="45"/>
  <c r="P127" i="45" s="1"/>
  <c r="O14" i="43"/>
  <c r="P14" i="43" s="1"/>
  <c r="O28" i="43"/>
  <c r="P28" i="43" s="1"/>
  <c r="O44" i="43"/>
  <c r="P44" i="43" s="1"/>
  <c r="O60" i="43"/>
  <c r="P60" i="43" s="1"/>
  <c r="O76" i="43"/>
  <c r="P76" i="43" s="1"/>
  <c r="O91" i="43"/>
  <c r="P91" i="43" s="1"/>
  <c r="O12" i="45"/>
  <c r="P12" i="45" s="1"/>
  <c r="O44" i="45"/>
  <c r="P44" i="45" s="1"/>
  <c r="O46" i="45"/>
  <c r="P46" i="45" s="1"/>
  <c r="O48" i="45"/>
  <c r="P48" i="45" s="1"/>
  <c r="O80" i="45"/>
  <c r="P80" i="45" s="1"/>
  <c r="O112" i="45"/>
  <c r="P112" i="45" s="1"/>
  <c r="O121" i="45"/>
  <c r="P121" i="45" s="1"/>
  <c r="O123" i="45"/>
  <c r="P123" i="45" s="1"/>
  <c r="O125" i="45"/>
  <c r="P125" i="45" s="1"/>
  <c r="O12" i="44"/>
  <c r="P12" i="44" s="1"/>
  <c r="O28" i="44"/>
  <c r="P28" i="44" s="1"/>
  <c r="O42" i="44"/>
  <c r="P42" i="44" s="1"/>
  <c r="O58" i="44"/>
  <c r="P58" i="44" s="1"/>
  <c r="O71" i="44"/>
  <c r="P71" i="44" s="1"/>
  <c r="O87" i="44"/>
  <c r="P87" i="44" s="1"/>
  <c r="O101" i="44"/>
  <c r="P101" i="44" s="1"/>
  <c r="O115" i="44"/>
  <c r="P115" i="44" s="1"/>
  <c r="O131" i="44"/>
  <c r="P131" i="44" s="1"/>
  <c r="O145" i="44"/>
  <c r="P145" i="44" s="1"/>
  <c r="O9" i="43"/>
  <c r="P9" i="43" s="1"/>
  <c r="O11" i="43"/>
  <c r="P11" i="43" s="1"/>
  <c r="O24" i="43"/>
  <c r="P24" i="43" s="1"/>
  <c r="O39" i="43"/>
  <c r="P39" i="43" s="1"/>
  <c r="O41" i="43"/>
  <c r="P41" i="43" s="1"/>
  <c r="O55" i="43"/>
  <c r="P55" i="43" s="1"/>
  <c r="O57" i="43"/>
  <c r="P57" i="43" s="1"/>
  <c r="O71" i="43"/>
  <c r="P71" i="43" s="1"/>
  <c r="O73" i="43"/>
  <c r="P73" i="43" s="1"/>
  <c r="O86" i="43"/>
  <c r="P86" i="43" s="1"/>
  <c r="O88" i="43"/>
  <c r="P88" i="43" s="1"/>
  <c r="O16" i="42"/>
  <c r="P16" i="42" s="1"/>
  <c r="O77" i="42"/>
  <c r="P77" i="42" s="1"/>
  <c r="O109" i="42"/>
  <c r="P109" i="42" s="1"/>
  <c r="O139" i="42"/>
  <c r="P139" i="42" s="1"/>
  <c r="O201" i="42"/>
  <c r="P201" i="42" s="1"/>
  <c r="O232" i="42"/>
  <c r="P232" i="42" s="1"/>
  <c r="O263" i="42"/>
  <c r="P263" i="42" s="1"/>
  <c r="O39" i="41"/>
  <c r="P39" i="41" s="1"/>
  <c r="O100" i="41"/>
  <c r="P100" i="41" s="1"/>
  <c r="O18" i="45"/>
  <c r="P18" i="45" s="1"/>
  <c r="O23" i="45"/>
  <c r="P23" i="45" s="1"/>
  <c r="O29" i="45"/>
  <c r="P29" i="45" s="1"/>
  <c r="O47" i="45"/>
  <c r="P47" i="45" s="1"/>
  <c r="O52" i="45"/>
  <c r="P52" i="45" s="1"/>
  <c r="O61" i="45"/>
  <c r="P61" i="45" s="1"/>
  <c r="O62" i="45"/>
  <c r="P62" i="45" s="1"/>
  <c r="O69" i="45"/>
  <c r="P69" i="45" s="1"/>
  <c r="O79" i="45"/>
  <c r="P79" i="45" s="1"/>
  <c r="O82" i="45"/>
  <c r="P82" i="45" s="1"/>
  <c r="O89" i="45"/>
  <c r="P89" i="45" s="1"/>
  <c r="O99" i="45"/>
  <c r="P99" i="45" s="1"/>
  <c r="O101" i="45"/>
  <c r="P101" i="45" s="1"/>
  <c r="O104" i="45"/>
  <c r="P104" i="45" s="1"/>
  <c r="O117" i="45"/>
  <c r="P117" i="45" s="1"/>
  <c r="O120" i="45"/>
  <c r="P120" i="45" s="1"/>
  <c r="O10" i="44"/>
  <c r="P10" i="44" s="1"/>
  <c r="O13" i="44"/>
  <c r="P13" i="44" s="1"/>
  <c r="O18" i="44"/>
  <c r="P18" i="44" s="1"/>
  <c r="O21" i="44"/>
  <c r="P21" i="44" s="1"/>
  <c r="O26" i="44"/>
  <c r="P26" i="44" s="1"/>
  <c r="O29" i="44"/>
  <c r="P29" i="44" s="1"/>
  <c r="O34" i="44"/>
  <c r="P34" i="44" s="1"/>
  <c r="O41" i="44"/>
  <c r="P41" i="44" s="1"/>
  <c r="O43" i="44"/>
  <c r="P43" i="44" s="1"/>
  <c r="O48" i="44"/>
  <c r="P48" i="44" s="1"/>
  <c r="O51" i="44"/>
  <c r="P51" i="44" s="1"/>
  <c r="O56" i="44"/>
  <c r="P56" i="44" s="1"/>
  <c r="O62" i="44"/>
  <c r="P62" i="44" s="1"/>
  <c r="O65" i="44"/>
  <c r="P65" i="44" s="1"/>
  <c r="O70" i="44"/>
  <c r="P70" i="44" s="1"/>
  <c r="O72" i="44"/>
  <c r="P72" i="44" s="1"/>
  <c r="O77" i="44"/>
  <c r="P77" i="44" s="1"/>
  <c r="O80" i="44"/>
  <c r="P80" i="44" s="1"/>
  <c r="O85" i="44"/>
  <c r="P85" i="44" s="1"/>
  <c r="O88" i="44"/>
  <c r="P88" i="44" s="1"/>
  <c r="O95" i="44"/>
  <c r="P95" i="44" s="1"/>
  <c r="O99" i="44"/>
  <c r="P99" i="44" s="1"/>
  <c r="O106" i="44"/>
  <c r="P106" i="44" s="1"/>
  <c r="O109" i="44"/>
  <c r="P109" i="44" s="1"/>
  <c r="O114" i="44"/>
  <c r="P114" i="44" s="1"/>
  <c r="O116" i="44"/>
  <c r="P116" i="44" s="1"/>
  <c r="O121" i="44"/>
  <c r="P121" i="44" s="1"/>
  <c r="O124" i="44"/>
  <c r="P124" i="44" s="1"/>
  <c r="O129" i="44"/>
  <c r="P129" i="44" s="1"/>
  <c r="O132" i="44"/>
  <c r="P132" i="44" s="1"/>
  <c r="O136" i="44"/>
  <c r="P136" i="44" s="1"/>
  <c r="O139" i="44"/>
  <c r="P139" i="44" s="1"/>
  <c r="O143" i="44"/>
  <c r="P143" i="44" s="1"/>
  <c r="O32" i="42"/>
  <c r="P32" i="42" s="1"/>
  <c r="O62" i="42"/>
  <c r="P62" i="42" s="1"/>
  <c r="O93" i="42"/>
  <c r="P93" i="42" s="1"/>
  <c r="O125" i="42"/>
  <c r="P125" i="42" s="1"/>
  <c r="O155" i="42"/>
  <c r="P155" i="42" s="1"/>
  <c r="O185" i="42"/>
  <c r="P185" i="42" s="1"/>
  <c r="O216" i="42"/>
  <c r="P216" i="42" s="1"/>
  <c r="O248" i="42"/>
  <c r="P248" i="42" s="1"/>
  <c r="O17" i="41"/>
  <c r="P17" i="41" s="1"/>
  <c r="O19" i="41"/>
  <c r="P19" i="41" s="1"/>
  <c r="O43" i="41"/>
  <c r="P43" i="41" s="1"/>
  <c r="O68" i="41"/>
  <c r="P68" i="41" s="1"/>
  <c r="O78" i="41"/>
  <c r="P78" i="41" s="1"/>
  <c r="O80" i="41"/>
  <c r="P80" i="41" s="1"/>
  <c r="O104" i="41"/>
  <c r="P104" i="41" s="1"/>
  <c r="O20" i="42"/>
  <c r="P20" i="42" s="1"/>
  <c r="O36" i="42"/>
  <c r="P36" i="42" s="1"/>
  <c r="O51" i="42"/>
  <c r="P51" i="42" s="1"/>
  <c r="O66" i="42"/>
  <c r="P66" i="42" s="1"/>
  <c r="O81" i="42"/>
  <c r="P81" i="42" s="1"/>
  <c r="O97" i="42"/>
  <c r="P97" i="42" s="1"/>
  <c r="O113" i="42"/>
  <c r="P113" i="42" s="1"/>
  <c r="O128" i="42"/>
  <c r="P128" i="42" s="1"/>
  <c r="O143" i="42"/>
  <c r="P143" i="42" s="1"/>
  <c r="O145" i="42"/>
  <c r="P145" i="42" s="1"/>
  <c r="O159" i="42"/>
  <c r="P159" i="42" s="1"/>
  <c r="O173" i="42"/>
  <c r="P173" i="42" s="1"/>
  <c r="O175" i="42"/>
  <c r="P175" i="42" s="1"/>
  <c r="O189" i="42"/>
  <c r="P189" i="42" s="1"/>
  <c r="O191" i="42"/>
  <c r="P191" i="42" s="1"/>
  <c r="O205" i="42"/>
  <c r="P205" i="42" s="1"/>
  <c r="O207" i="42"/>
  <c r="P207" i="42" s="1"/>
  <c r="O215" i="42"/>
  <c r="P215" i="42" s="1"/>
  <c r="O220" i="42"/>
  <c r="P220" i="42" s="1"/>
  <c r="O222" i="42"/>
  <c r="P222" i="42" s="1"/>
  <c r="O236" i="42"/>
  <c r="P236" i="42" s="1"/>
  <c r="O238" i="42"/>
  <c r="P238" i="42" s="1"/>
  <c r="O251" i="42"/>
  <c r="P251" i="42" s="1"/>
  <c r="O253" i="42"/>
  <c r="P253" i="42" s="1"/>
  <c r="O267" i="42"/>
  <c r="P267" i="42" s="1"/>
  <c r="O31" i="41"/>
  <c r="P31" i="41" s="1"/>
  <c r="O48" i="41"/>
  <c r="P48" i="41" s="1"/>
  <c r="O61" i="41"/>
  <c r="P61" i="41" s="1"/>
  <c r="O79" i="41"/>
  <c r="P79" i="41" s="1"/>
  <c r="O92" i="41"/>
  <c r="P92" i="41" s="1"/>
  <c r="O28" i="40"/>
  <c r="P28" i="40" s="1"/>
  <c r="O8" i="42"/>
  <c r="O10" i="42"/>
  <c r="P10" i="42" s="1"/>
  <c r="O19" i="42"/>
  <c r="P19" i="42" s="1"/>
  <c r="O24" i="42"/>
  <c r="P24" i="42" s="1"/>
  <c r="O26" i="42"/>
  <c r="P26" i="42" s="1"/>
  <c r="O35" i="42"/>
  <c r="P35" i="42" s="1"/>
  <c r="O40" i="42"/>
  <c r="P40" i="42" s="1"/>
  <c r="O42" i="42"/>
  <c r="P42" i="42" s="1"/>
  <c r="O50" i="42"/>
  <c r="P50" i="42" s="1"/>
  <c r="O56" i="42"/>
  <c r="P56" i="42" s="1"/>
  <c r="O65" i="42"/>
  <c r="P65" i="42" s="1"/>
  <c r="O71" i="42"/>
  <c r="P71" i="42" s="1"/>
  <c r="O80" i="42"/>
  <c r="P80" i="42" s="1"/>
  <c r="O85" i="42"/>
  <c r="P85" i="42" s="1"/>
  <c r="O87" i="42"/>
  <c r="P87" i="42" s="1"/>
  <c r="O96" i="42"/>
  <c r="P96" i="42" s="1"/>
  <c r="O101" i="42"/>
  <c r="P101" i="42" s="1"/>
  <c r="O103" i="42"/>
  <c r="P103" i="42" s="1"/>
  <c r="O112" i="42"/>
  <c r="P112" i="42" s="1"/>
  <c r="O117" i="42"/>
  <c r="P117" i="42" s="1"/>
  <c r="O119" i="42"/>
  <c r="P119" i="42" s="1"/>
  <c r="O127" i="42"/>
  <c r="P127" i="42" s="1"/>
  <c r="O132" i="42"/>
  <c r="P132" i="42" s="1"/>
  <c r="O133" i="42"/>
  <c r="P133" i="42" s="1"/>
  <c r="O142" i="42"/>
  <c r="P142" i="42" s="1"/>
  <c r="O149" i="42"/>
  <c r="P149" i="42" s="1"/>
  <c r="O158" i="42"/>
  <c r="P158" i="42" s="1"/>
  <c r="O163" i="42"/>
  <c r="P163" i="42" s="1"/>
  <c r="O165" i="42"/>
  <c r="P165" i="42" s="1"/>
  <c r="O172" i="42"/>
  <c r="P172" i="42" s="1"/>
  <c r="O179" i="42"/>
  <c r="P179" i="42" s="1"/>
  <c r="O188" i="42"/>
  <c r="P188" i="42" s="1"/>
  <c r="O195" i="42"/>
  <c r="P195" i="42" s="1"/>
  <c r="O204" i="42"/>
  <c r="P204" i="42" s="1"/>
  <c r="O210" i="42"/>
  <c r="P210" i="42" s="1"/>
  <c r="O219" i="42"/>
  <c r="P219" i="42" s="1"/>
  <c r="O226" i="42"/>
  <c r="P226" i="42" s="1"/>
  <c r="O235" i="42"/>
  <c r="P235" i="42" s="1"/>
  <c r="O242" i="42"/>
  <c r="P242" i="42" s="1"/>
  <c r="O250" i="42"/>
  <c r="P250" i="42" s="1"/>
  <c r="O257" i="42"/>
  <c r="P257" i="42" s="1"/>
  <c r="O266" i="42"/>
  <c r="P266" i="42" s="1"/>
  <c r="O273" i="42"/>
  <c r="P273" i="42" s="1"/>
  <c r="O10" i="41"/>
  <c r="P10" i="41" s="1"/>
  <c r="O13" i="41"/>
  <c r="P13" i="41" s="1"/>
  <c r="O25" i="41"/>
  <c r="P25" i="41" s="1"/>
  <c r="O30" i="41"/>
  <c r="P30" i="41" s="1"/>
  <c r="O44" i="41"/>
  <c r="P44" i="41" s="1"/>
  <c r="O55" i="41"/>
  <c r="P55" i="41" s="1"/>
  <c r="O60" i="41"/>
  <c r="P60" i="41" s="1"/>
  <c r="O71" i="41"/>
  <c r="P71" i="41" s="1"/>
  <c r="O74" i="41"/>
  <c r="P74" i="41" s="1"/>
  <c r="O86" i="41"/>
  <c r="P86" i="41" s="1"/>
  <c r="O91" i="41"/>
  <c r="P91" i="41" s="1"/>
  <c r="O102" i="41"/>
  <c r="P102" i="41" s="1"/>
  <c r="O105" i="41"/>
  <c r="P105" i="41" s="1"/>
  <c r="O36" i="40"/>
  <c r="P36" i="40" s="1"/>
  <c r="O100" i="40"/>
  <c r="P100" i="40" s="1"/>
  <c r="O12" i="40"/>
  <c r="P12" i="40" s="1"/>
  <c r="O27" i="40"/>
  <c r="P27" i="40" s="1"/>
  <c r="O43" i="40"/>
  <c r="P43" i="40" s="1"/>
  <c r="O59" i="40"/>
  <c r="P59" i="40" s="1"/>
  <c r="O75" i="40"/>
  <c r="P75" i="40" s="1"/>
  <c r="O91" i="40"/>
  <c r="P91" i="40" s="1"/>
  <c r="O107" i="40"/>
  <c r="P107" i="40" s="1"/>
  <c r="O122" i="40"/>
  <c r="P122" i="40" s="1"/>
  <c r="O137" i="40"/>
  <c r="P137" i="40" s="1"/>
  <c r="O19" i="40"/>
  <c r="P19" i="40" s="1"/>
  <c r="O35" i="40"/>
  <c r="P35" i="40" s="1"/>
  <c r="O51" i="40"/>
  <c r="P51" i="40" s="1"/>
  <c r="O67" i="40"/>
  <c r="P67" i="40" s="1"/>
  <c r="O83" i="40"/>
  <c r="P83" i="40" s="1"/>
  <c r="O99" i="40"/>
  <c r="P99" i="40" s="1"/>
  <c r="O114" i="40"/>
  <c r="P114" i="40" s="1"/>
  <c r="O129" i="40"/>
  <c r="P129" i="40" s="1"/>
  <c r="O31" i="39"/>
  <c r="P31" i="39" s="1"/>
  <c r="O63" i="39"/>
  <c r="P63" i="39" s="1"/>
  <c r="O95" i="39"/>
  <c r="P95" i="39" s="1"/>
  <c r="O126" i="39"/>
  <c r="P126" i="39" s="1"/>
  <c r="O17" i="39"/>
  <c r="P17" i="39" s="1"/>
  <c r="O47" i="39"/>
  <c r="P47" i="39" s="1"/>
  <c r="O79" i="39"/>
  <c r="P79" i="39" s="1"/>
  <c r="O110" i="39"/>
  <c r="P110" i="39" s="1"/>
  <c r="O141" i="39"/>
  <c r="P141" i="39" s="1"/>
  <c r="O16" i="39"/>
  <c r="P16" i="39" s="1"/>
  <c r="O30" i="39"/>
  <c r="P30" i="39" s="1"/>
  <c r="O46" i="39"/>
  <c r="P46" i="39" s="1"/>
  <c r="O62" i="39"/>
  <c r="P62" i="39" s="1"/>
  <c r="O78" i="39"/>
  <c r="P78" i="39" s="1"/>
  <c r="O94" i="39"/>
  <c r="P94" i="39" s="1"/>
  <c r="O109" i="39"/>
  <c r="P109" i="39" s="1"/>
  <c r="O125" i="39"/>
  <c r="P125" i="39" s="1"/>
  <c r="O140" i="39"/>
  <c r="P140" i="39" s="1"/>
  <c r="O8" i="38"/>
  <c r="O11" i="38"/>
  <c r="P11" i="38" s="1"/>
  <c r="O16" i="38"/>
  <c r="P16" i="38" s="1"/>
  <c r="O19" i="38"/>
  <c r="P19" i="38" s="1"/>
  <c r="O24" i="38"/>
  <c r="P24" i="38" s="1"/>
  <c r="O27" i="38"/>
  <c r="P27" i="38" s="1"/>
  <c r="O32" i="38"/>
  <c r="P32" i="38" s="1"/>
  <c r="O35" i="38"/>
  <c r="P35" i="38" s="1"/>
  <c r="O40" i="38"/>
  <c r="P40" i="38" s="1"/>
  <c r="O43" i="38"/>
  <c r="P43" i="38" s="1"/>
  <c r="O47" i="38"/>
  <c r="P47" i="38" s="1"/>
  <c r="O50" i="38"/>
  <c r="P50" i="38" s="1"/>
  <c r="O55" i="38"/>
  <c r="P55" i="38" s="1"/>
  <c r="O58" i="38"/>
  <c r="P58" i="38" s="1"/>
  <c r="O63" i="38"/>
  <c r="P63" i="38" s="1"/>
  <c r="O66" i="38"/>
  <c r="P66" i="38" s="1"/>
  <c r="O71" i="38"/>
  <c r="P71" i="38" s="1"/>
  <c r="O74" i="38"/>
  <c r="P74" i="38" s="1"/>
  <c r="O79" i="38"/>
  <c r="P79" i="38" s="1"/>
  <c r="O82" i="38"/>
  <c r="P82" i="38" s="1"/>
  <c r="O86" i="38"/>
  <c r="P86" i="38" s="1"/>
  <c r="O89" i="38"/>
  <c r="P89" i="38" s="1"/>
  <c r="O94" i="38"/>
  <c r="P94" i="38" s="1"/>
  <c r="O97" i="38"/>
  <c r="P97" i="38" s="1"/>
  <c r="O102" i="38"/>
  <c r="P102" i="38" s="1"/>
  <c r="O105" i="38"/>
  <c r="P105" i="38" s="1"/>
  <c r="O110" i="38"/>
  <c r="P110" i="38" s="1"/>
  <c r="O112" i="38"/>
  <c r="P112" i="38" s="1"/>
  <c r="O117" i="38"/>
  <c r="P117" i="38" s="1"/>
  <c r="O119" i="38"/>
  <c r="P119" i="38" s="1"/>
  <c r="O124" i="38"/>
  <c r="P124" i="38" s="1"/>
  <c r="O127" i="38"/>
  <c r="P127" i="38" s="1"/>
  <c r="O132" i="38"/>
  <c r="P132" i="38" s="1"/>
  <c r="O135" i="38"/>
  <c r="P135" i="38" s="1"/>
  <c r="O140" i="38"/>
  <c r="P140" i="38" s="1"/>
  <c r="O143" i="38"/>
  <c r="P143" i="38" s="1"/>
  <c r="O148" i="38"/>
  <c r="P148" i="38" s="1"/>
  <c r="O151" i="38"/>
  <c r="P151" i="38" s="1"/>
  <c r="O155" i="38"/>
  <c r="P155" i="38" s="1"/>
  <c r="O158" i="38"/>
  <c r="P158" i="38" s="1"/>
  <c r="O163" i="38"/>
  <c r="P163" i="38" s="1"/>
  <c r="O166" i="38"/>
  <c r="P166" i="38" s="1"/>
  <c r="O171" i="38"/>
  <c r="P171" i="38" s="1"/>
  <c r="O174" i="38"/>
  <c r="P174" i="38" s="1"/>
  <c r="O179" i="38"/>
  <c r="P179" i="38" s="1"/>
  <c r="O9" i="39"/>
  <c r="P9" i="39" s="1"/>
  <c r="O23" i="39"/>
  <c r="P23" i="39" s="1"/>
  <c r="O38" i="39"/>
  <c r="P38" i="39" s="1"/>
  <c r="O54" i="39"/>
  <c r="P54" i="39" s="1"/>
  <c r="O70" i="39"/>
  <c r="P70" i="39" s="1"/>
  <c r="O86" i="39"/>
  <c r="P86" i="39" s="1"/>
  <c r="O101" i="39"/>
  <c r="P101" i="39" s="1"/>
  <c r="O117" i="39"/>
  <c r="P117" i="39" s="1"/>
  <c r="O133" i="39"/>
  <c r="P133" i="39" s="1"/>
  <c r="O148" i="39"/>
  <c r="P148" i="39" s="1"/>
  <c r="O12" i="38"/>
  <c r="P12" i="38" s="1"/>
  <c r="O15" i="38"/>
  <c r="P15" i="38" s="1"/>
  <c r="O20" i="38"/>
  <c r="P20" i="38" s="1"/>
  <c r="O23" i="38"/>
  <c r="P23" i="38" s="1"/>
  <c r="O28" i="38"/>
  <c r="P28" i="38" s="1"/>
  <c r="O31" i="38"/>
  <c r="P31" i="38" s="1"/>
  <c r="O36" i="38"/>
  <c r="P36" i="38" s="1"/>
  <c r="O39" i="38"/>
  <c r="P39" i="38" s="1"/>
  <c r="O44" i="38"/>
  <c r="P44" i="38" s="1"/>
  <c r="O46" i="38"/>
  <c r="P46" i="38" s="1"/>
  <c r="O51" i="38"/>
  <c r="P51" i="38" s="1"/>
  <c r="O54" i="38"/>
  <c r="P54" i="38" s="1"/>
  <c r="O59" i="38"/>
  <c r="P59" i="38" s="1"/>
  <c r="O62" i="38"/>
  <c r="P62" i="38" s="1"/>
  <c r="O67" i="38"/>
  <c r="P67" i="38" s="1"/>
  <c r="O70" i="38"/>
  <c r="P70" i="38" s="1"/>
  <c r="O75" i="38"/>
  <c r="P75" i="38" s="1"/>
  <c r="O78" i="38"/>
  <c r="P78" i="38" s="1"/>
  <c r="O85" i="38"/>
  <c r="P85" i="38" s="1"/>
  <c r="O90" i="38"/>
  <c r="P90" i="38" s="1"/>
  <c r="O93" i="38"/>
  <c r="P93" i="38" s="1"/>
  <c r="O98" i="38"/>
  <c r="P98" i="38" s="1"/>
  <c r="O101" i="38"/>
  <c r="P101" i="38" s="1"/>
  <c r="O106" i="38"/>
  <c r="P106" i="38" s="1"/>
  <c r="O109" i="38"/>
  <c r="P109" i="38" s="1"/>
  <c r="O113" i="38"/>
  <c r="P113" i="38" s="1"/>
  <c r="O116" i="38"/>
  <c r="P116" i="38" s="1"/>
  <c r="O120" i="38"/>
  <c r="P120" i="38" s="1"/>
  <c r="O123" i="38"/>
  <c r="P123" i="38" s="1"/>
  <c r="O128" i="38"/>
  <c r="P128" i="38" s="1"/>
  <c r="O131" i="38"/>
  <c r="P131" i="38" s="1"/>
  <c r="O136" i="38"/>
  <c r="P136" i="38" s="1"/>
  <c r="O139" i="38"/>
  <c r="P139" i="38" s="1"/>
  <c r="O144" i="38"/>
  <c r="P144" i="38" s="1"/>
  <c r="O147" i="38"/>
  <c r="P147" i="38" s="1"/>
  <c r="O152" i="38"/>
  <c r="P152" i="38" s="1"/>
  <c r="O154" i="38"/>
  <c r="P154" i="38" s="1"/>
  <c r="O159" i="38"/>
  <c r="P159" i="38" s="1"/>
  <c r="O162" i="38"/>
  <c r="P162" i="38" s="1"/>
  <c r="O167" i="38"/>
  <c r="P167" i="38" s="1"/>
  <c r="O170" i="38"/>
  <c r="P170" i="38" s="1"/>
  <c r="O175" i="38"/>
  <c r="P175" i="38" s="1"/>
  <c r="O178" i="38"/>
  <c r="P178" i="38" s="1"/>
  <c r="O8" i="37"/>
  <c r="O13" i="37"/>
  <c r="P13" i="37" s="1"/>
  <c r="O15" i="37"/>
  <c r="P15" i="37" s="1"/>
  <c r="O17" i="37"/>
  <c r="P17" i="37" s="1"/>
  <c r="O35" i="37"/>
  <c r="P35" i="37" s="1"/>
  <c r="O39" i="37"/>
  <c r="P39" i="37" s="1"/>
  <c r="O44" i="37"/>
  <c r="P44" i="37" s="1"/>
  <c r="O46" i="37"/>
  <c r="P46" i="37" s="1"/>
  <c r="O48" i="37"/>
  <c r="P48" i="37" s="1"/>
  <c r="O66" i="37"/>
  <c r="P66" i="37" s="1"/>
  <c r="O70" i="37"/>
  <c r="P70" i="37" s="1"/>
  <c r="O75" i="37"/>
  <c r="P75" i="37" s="1"/>
  <c r="O77" i="37"/>
  <c r="P77" i="37" s="1"/>
  <c r="O79" i="37"/>
  <c r="P79" i="37" s="1"/>
  <c r="O29" i="36"/>
  <c r="P29" i="36" s="1"/>
  <c r="O59" i="36"/>
  <c r="P59" i="36" s="1"/>
  <c r="O89" i="36"/>
  <c r="P89" i="36" s="1"/>
  <c r="O121" i="36"/>
  <c r="P121" i="36" s="1"/>
  <c r="O20" i="37"/>
  <c r="P20" i="37" s="1"/>
  <c r="O24" i="37"/>
  <c r="P24" i="37" s="1"/>
  <c r="O29" i="37"/>
  <c r="P29" i="37" s="1"/>
  <c r="O31" i="37"/>
  <c r="P31" i="37" s="1"/>
  <c r="O51" i="37"/>
  <c r="P51" i="37" s="1"/>
  <c r="O55" i="37"/>
  <c r="P55" i="37" s="1"/>
  <c r="O60" i="37"/>
  <c r="P60" i="37" s="1"/>
  <c r="O61" i="37"/>
  <c r="P61" i="37" s="1"/>
  <c r="O63" i="37"/>
  <c r="P63" i="37" s="1"/>
  <c r="O82" i="37"/>
  <c r="P82" i="37" s="1"/>
  <c r="O86" i="37"/>
  <c r="P86" i="37" s="1"/>
  <c r="O92" i="37"/>
  <c r="P92" i="37" s="1"/>
  <c r="O94" i="37"/>
  <c r="P94" i="37" s="1"/>
  <c r="O14" i="36"/>
  <c r="P14" i="36" s="1"/>
  <c r="O44" i="36"/>
  <c r="P44" i="36" s="1"/>
  <c r="O74" i="36"/>
  <c r="P74" i="36" s="1"/>
  <c r="O105" i="36"/>
  <c r="P105" i="36" s="1"/>
  <c r="O62" i="37"/>
  <c r="P62" i="37" s="1"/>
  <c r="O89" i="37"/>
  <c r="P89" i="37" s="1"/>
  <c r="O9" i="36"/>
  <c r="O24" i="36"/>
  <c r="P24" i="36" s="1"/>
  <c r="O26" i="36"/>
  <c r="P26" i="36" s="1"/>
  <c r="O39" i="36"/>
  <c r="P39" i="36" s="1"/>
  <c r="O41" i="36"/>
  <c r="P41" i="36" s="1"/>
  <c r="O54" i="36"/>
  <c r="P54" i="36" s="1"/>
  <c r="O69" i="36"/>
  <c r="P69" i="36" s="1"/>
  <c r="O85" i="36"/>
  <c r="P85" i="36" s="1"/>
  <c r="O100" i="36"/>
  <c r="P100" i="36" s="1"/>
  <c r="O116" i="36"/>
  <c r="P116" i="36" s="1"/>
  <c r="O18" i="37"/>
  <c r="P18" i="37" s="1"/>
  <c r="O33" i="37"/>
  <c r="P33" i="37" s="1"/>
  <c r="O49" i="37"/>
  <c r="P49" i="37" s="1"/>
  <c r="O64" i="37"/>
  <c r="P64" i="37" s="1"/>
  <c r="O80" i="37"/>
  <c r="P80" i="37" s="1"/>
  <c r="O8" i="36"/>
  <c r="P8" i="36" s="1"/>
  <c r="O13" i="36"/>
  <c r="P13" i="36" s="1"/>
  <c r="O23" i="36"/>
  <c r="P23" i="36" s="1"/>
  <c r="O30" i="36"/>
  <c r="P30" i="36" s="1"/>
  <c r="O38" i="36"/>
  <c r="P38" i="36" s="1"/>
  <c r="O45" i="36"/>
  <c r="P45" i="36" s="1"/>
  <c r="O53" i="36"/>
  <c r="P53" i="36" s="1"/>
  <c r="O68" i="36"/>
  <c r="P68" i="36" s="1"/>
  <c r="O75" i="36"/>
  <c r="P75" i="36" s="1"/>
  <c r="O84" i="36"/>
  <c r="P84" i="36" s="1"/>
  <c r="O90" i="36"/>
  <c r="P90" i="36" s="1"/>
  <c r="O99" i="36"/>
  <c r="P99" i="36" s="1"/>
  <c r="O106" i="36"/>
  <c r="P106" i="36" s="1"/>
  <c r="O115" i="36"/>
  <c r="P115" i="36" s="1"/>
  <c r="O120" i="36"/>
  <c r="P120" i="36" s="1"/>
  <c r="O122" i="36"/>
  <c r="P122" i="36" s="1"/>
  <c r="O12" i="36"/>
  <c r="P12" i="36" s="1"/>
  <c r="O18" i="36"/>
  <c r="P18" i="36" s="1"/>
  <c r="O27" i="36"/>
  <c r="P27" i="36" s="1"/>
  <c r="O34" i="36"/>
  <c r="P34" i="36" s="1"/>
  <c r="O42" i="36"/>
  <c r="P42" i="36" s="1"/>
  <c r="O48" i="36"/>
  <c r="P48" i="36" s="1"/>
  <c r="O57" i="36"/>
  <c r="P57" i="36" s="1"/>
  <c r="O63" i="36"/>
  <c r="P63" i="36" s="1"/>
  <c r="O72" i="36"/>
  <c r="P72" i="36" s="1"/>
  <c r="O79" i="36"/>
  <c r="P79" i="36" s="1"/>
  <c r="O88" i="36"/>
  <c r="P88" i="36" s="1"/>
  <c r="O94" i="36"/>
  <c r="P94" i="36" s="1"/>
  <c r="O103" i="36"/>
  <c r="P103" i="36" s="1"/>
  <c r="O110" i="36"/>
  <c r="P110" i="36" s="1"/>
  <c r="O119" i="36"/>
  <c r="P119" i="36" s="1"/>
  <c r="O126" i="36"/>
  <c r="P126" i="36" s="1"/>
  <c r="O132" i="36"/>
  <c r="P132" i="36" s="1"/>
  <c r="O19" i="35"/>
  <c r="P19" i="35" s="1"/>
  <c r="O129" i="36"/>
  <c r="P129" i="36" s="1"/>
  <c r="O137" i="36"/>
  <c r="P137" i="36" s="1"/>
  <c r="O24" i="35"/>
  <c r="P24" i="35" s="1"/>
  <c r="O26" i="35"/>
  <c r="P26" i="35" s="1"/>
  <c r="O28" i="35"/>
  <c r="P28" i="35" s="1"/>
  <c r="O41" i="35"/>
  <c r="P41" i="35" s="1"/>
  <c r="O10" i="35"/>
  <c r="P10" i="35" s="1"/>
  <c r="O43" i="35"/>
  <c r="P43" i="35" s="1"/>
  <c r="O27" i="35"/>
  <c r="P27" i="35" s="1"/>
  <c r="O123" i="34"/>
  <c r="P123" i="34" s="1"/>
  <c r="O178" i="34"/>
  <c r="P178" i="34" s="1"/>
  <c r="O34" i="34"/>
  <c r="P34" i="34" s="1"/>
  <c r="O36" i="34"/>
  <c r="P36" i="34" s="1"/>
  <c r="O159" i="34"/>
  <c r="P159" i="34" s="1"/>
  <c r="O161" i="34"/>
  <c r="P161" i="34" s="1"/>
  <c r="O54" i="34"/>
  <c r="P54" i="34" s="1"/>
  <c r="O118" i="34"/>
  <c r="P118" i="34" s="1"/>
  <c r="O210" i="34"/>
  <c r="P210" i="34" s="1"/>
  <c r="O227" i="34"/>
  <c r="P227" i="34" s="1"/>
  <c r="O229" i="34"/>
  <c r="P229" i="34" s="1"/>
  <c r="O22" i="34"/>
  <c r="P22" i="34" s="1"/>
  <c r="O38" i="34"/>
  <c r="P38" i="34" s="1"/>
  <c r="O40" i="34"/>
  <c r="P40" i="34" s="1"/>
  <c r="O84" i="34"/>
  <c r="P84" i="34" s="1"/>
  <c r="O101" i="34"/>
  <c r="P101" i="34" s="1"/>
  <c r="O103" i="34"/>
  <c r="P103" i="34" s="1"/>
  <c r="O141" i="34"/>
  <c r="P141" i="34" s="1"/>
  <c r="O181" i="34"/>
  <c r="P181" i="34" s="1"/>
  <c r="O201" i="34"/>
  <c r="P201" i="34" s="1"/>
  <c r="O16" i="34"/>
  <c r="P16" i="34" s="1"/>
  <c r="O23" i="34"/>
  <c r="P23" i="34" s="1"/>
  <c r="O68" i="34"/>
  <c r="P68" i="34" s="1"/>
  <c r="O78" i="34"/>
  <c r="P78" i="34" s="1"/>
  <c r="O100" i="34"/>
  <c r="P100" i="34" s="1"/>
  <c r="O110" i="34"/>
  <c r="P110" i="34" s="1"/>
  <c r="O131" i="34"/>
  <c r="P131" i="34" s="1"/>
  <c r="O145" i="34"/>
  <c r="P145" i="34" s="1"/>
  <c r="O152" i="34"/>
  <c r="P152" i="34" s="1"/>
  <c r="O183" i="34"/>
  <c r="P183" i="34" s="1"/>
  <c r="O205" i="34"/>
  <c r="P205" i="34" s="1"/>
  <c r="O212" i="34"/>
  <c r="P212" i="34" s="1"/>
  <c r="O10" i="34"/>
  <c r="P10" i="34" s="1"/>
  <c r="O15" i="34"/>
  <c r="P15" i="34" s="1"/>
  <c r="O30" i="34"/>
  <c r="P30" i="34" s="1"/>
  <c r="O41" i="34"/>
  <c r="P41" i="34" s="1"/>
  <c r="O46" i="34"/>
  <c r="P46" i="34" s="1"/>
  <c r="O60" i="34"/>
  <c r="P60" i="34" s="1"/>
  <c r="O72" i="34"/>
  <c r="P72" i="34" s="1"/>
  <c r="O77" i="34"/>
  <c r="P77" i="34" s="1"/>
  <c r="O92" i="34"/>
  <c r="P92" i="34" s="1"/>
  <c r="O104" i="34"/>
  <c r="P104" i="34" s="1"/>
  <c r="O109" i="34"/>
  <c r="P109" i="34" s="1"/>
  <c r="O124" i="34"/>
  <c r="P124" i="34" s="1"/>
  <c r="O135" i="34"/>
  <c r="P135" i="34" s="1"/>
  <c r="O139" i="34"/>
  <c r="P139" i="34" s="1"/>
  <c r="O142" i="34"/>
  <c r="P142" i="34" s="1"/>
  <c r="O144" i="34"/>
  <c r="P144" i="34" s="1"/>
  <c r="O151" i="34"/>
  <c r="P151" i="34" s="1"/>
  <c r="O168" i="34"/>
  <c r="P168" i="34" s="1"/>
  <c r="O202" i="34"/>
  <c r="P202" i="34" s="1"/>
  <c r="O204" i="34"/>
  <c r="P204" i="34" s="1"/>
  <c r="O209" i="34"/>
  <c r="P209" i="34" s="1"/>
  <c r="O211" i="34"/>
  <c r="P211" i="34" s="1"/>
  <c r="O228" i="34"/>
  <c r="P228" i="34" s="1"/>
  <c r="O230" i="34"/>
  <c r="P230" i="34" s="1"/>
  <c r="O17" i="45"/>
  <c r="P17" i="45" s="1"/>
  <c r="O33" i="45"/>
  <c r="P33" i="45" s="1"/>
  <c r="O49" i="45"/>
  <c r="P49" i="45" s="1"/>
  <c r="O63" i="45"/>
  <c r="P63" i="45" s="1"/>
  <c r="O78" i="45"/>
  <c r="P78" i="45" s="1"/>
  <c r="O92" i="45"/>
  <c r="P92" i="45" s="1"/>
  <c r="O108" i="45"/>
  <c r="P108" i="45" s="1"/>
  <c r="O124" i="45"/>
  <c r="P124" i="45" s="1"/>
  <c r="O9" i="45"/>
  <c r="P9" i="45" s="1"/>
  <c r="O25" i="45"/>
  <c r="P25" i="45" s="1"/>
  <c r="O41" i="45"/>
  <c r="P41" i="45" s="1"/>
  <c r="O56" i="45"/>
  <c r="P56" i="45" s="1"/>
  <c r="O70" i="45"/>
  <c r="P70" i="45" s="1"/>
  <c r="O84" i="45"/>
  <c r="P84" i="45" s="1"/>
  <c r="O100" i="45"/>
  <c r="P100" i="45" s="1"/>
  <c r="O116" i="45"/>
  <c r="P116" i="45" s="1"/>
  <c r="O13" i="40"/>
  <c r="P13" i="40" s="1"/>
  <c r="O21" i="40"/>
  <c r="P21" i="40" s="1"/>
  <c r="O29" i="40"/>
  <c r="P29" i="40" s="1"/>
  <c r="O37" i="40"/>
  <c r="P37" i="40" s="1"/>
  <c r="O45" i="40"/>
  <c r="P45" i="40" s="1"/>
  <c r="O53" i="40"/>
  <c r="P53" i="40" s="1"/>
  <c r="O61" i="40"/>
  <c r="P61" i="40" s="1"/>
  <c r="O69" i="40"/>
  <c r="P69" i="40" s="1"/>
  <c r="O77" i="40"/>
  <c r="P77" i="40" s="1"/>
  <c r="O85" i="40"/>
  <c r="P85" i="40" s="1"/>
  <c r="O93" i="40"/>
  <c r="P93" i="40" s="1"/>
  <c r="O101" i="40"/>
  <c r="P101" i="40" s="1"/>
  <c r="O109" i="40"/>
  <c r="P109" i="40" s="1"/>
  <c r="O116" i="40"/>
  <c r="P116" i="40" s="1"/>
  <c r="O124" i="40"/>
  <c r="P124" i="40" s="1"/>
  <c r="O131" i="40"/>
  <c r="P131" i="40" s="1"/>
  <c r="O139" i="40"/>
  <c r="P139" i="40" s="1"/>
  <c r="O9" i="40"/>
  <c r="P9" i="40" s="1"/>
  <c r="O15" i="40"/>
  <c r="P15" i="40" s="1"/>
  <c r="O23" i="40"/>
  <c r="P23" i="40" s="1"/>
  <c r="O31" i="40"/>
  <c r="P31" i="40" s="1"/>
  <c r="O39" i="40"/>
  <c r="P39" i="40" s="1"/>
  <c r="O47" i="40"/>
  <c r="P47" i="40" s="1"/>
  <c r="O55" i="40"/>
  <c r="P55" i="40" s="1"/>
  <c r="O63" i="40"/>
  <c r="P63" i="40" s="1"/>
  <c r="O71" i="40"/>
  <c r="P71" i="40" s="1"/>
  <c r="O79" i="40"/>
  <c r="P79" i="40" s="1"/>
  <c r="O87" i="40"/>
  <c r="P87" i="40" s="1"/>
  <c r="O95" i="40"/>
  <c r="P95" i="40" s="1"/>
  <c r="O103" i="40"/>
  <c r="P103" i="40" s="1"/>
  <c r="O110" i="40"/>
  <c r="P110" i="40" s="1"/>
  <c r="O118" i="40"/>
  <c r="P118" i="40" s="1"/>
  <c r="O126" i="40"/>
  <c r="P126" i="40" s="1"/>
  <c r="O133" i="40"/>
  <c r="P133" i="40" s="1"/>
  <c r="O141" i="40"/>
  <c r="P141" i="40" s="1"/>
  <c r="O12" i="39"/>
  <c r="P12" i="39" s="1"/>
  <c r="O20" i="39"/>
  <c r="P20" i="39" s="1"/>
  <c r="O26" i="39"/>
  <c r="P26" i="39" s="1"/>
  <c r="O34" i="39"/>
  <c r="P34" i="39" s="1"/>
  <c r="O42" i="39"/>
  <c r="P42" i="39" s="1"/>
  <c r="O50" i="39"/>
  <c r="P50" i="39" s="1"/>
  <c r="O58" i="39"/>
  <c r="P58" i="39" s="1"/>
  <c r="O66" i="39"/>
  <c r="P66" i="39" s="1"/>
  <c r="O74" i="39"/>
  <c r="P74" i="39" s="1"/>
  <c r="O82" i="39"/>
  <c r="P82" i="39" s="1"/>
  <c r="O90" i="39"/>
  <c r="P90" i="39" s="1"/>
  <c r="O105" i="39"/>
  <c r="P105" i="39" s="1"/>
  <c r="O113" i="39"/>
  <c r="P113" i="39" s="1"/>
  <c r="O121" i="39"/>
  <c r="P121" i="39" s="1"/>
  <c r="O129" i="39"/>
  <c r="P129" i="39" s="1"/>
  <c r="O136" i="39"/>
  <c r="P136" i="39" s="1"/>
  <c r="O144" i="39"/>
  <c r="P144" i="39" s="1"/>
  <c r="O152" i="39"/>
  <c r="P152" i="39" s="1"/>
  <c r="O14" i="37"/>
  <c r="P14" i="37" s="1"/>
  <c r="O22" i="37"/>
  <c r="P22" i="37" s="1"/>
  <c r="O30" i="37"/>
  <c r="P30" i="37" s="1"/>
  <c r="O37" i="37"/>
  <c r="P37" i="37" s="1"/>
  <c r="O45" i="37"/>
  <c r="P45" i="37" s="1"/>
  <c r="O53" i="37"/>
  <c r="P53" i="37" s="1"/>
  <c r="O68" i="37"/>
  <c r="P68" i="37" s="1"/>
  <c r="O76" i="37"/>
  <c r="P76" i="37" s="1"/>
  <c r="O84" i="37"/>
  <c r="P84" i="37" s="1"/>
  <c r="O91" i="37"/>
  <c r="P91" i="37" s="1"/>
  <c r="O21" i="35"/>
  <c r="P21" i="35" s="1"/>
  <c r="O25" i="35"/>
  <c r="P25" i="35" s="1"/>
  <c r="O30" i="35"/>
  <c r="P30" i="35" s="1"/>
  <c r="O14" i="35"/>
  <c r="P14" i="35" s="1"/>
  <c r="O29" i="35"/>
  <c r="P29" i="35" s="1"/>
  <c r="O148" i="34"/>
  <c r="P148" i="34" s="1"/>
  <c r="O184" i="34"/>
  <c r="P184" i="34" s="1"/>
  <c r="O208" i="34"/>
  <c r="P208" i="34" s="1"/>
  <c r="O11" i="34"/>
  <c r="P11" i="34" s="1"/>
  <c r="O19" i="34"/>
  <c r="P19" i="34" s="1"/>
  <c r="O27" i="34"/>
  <c r="P27" i="34" s="1"/>
  <c r="O35" i="34"/>
  <c r="P35" i="34" s="1"/>
  <c r="O42" i="34"/>
  <c r="P42" i="34" s="1"/>
  <c r="O49" i="34"/>
  <c r="P49" i="34" s="1"/>
  <c r="O57" i="34"/>
  <c r="P57" i="34" s="1"/>
  <c r="O65" i="34"/>
  <c r="P65" i="34" s="1"/>
  <c r="O73" i="34"/>
  <c r="P73" i="34" s="1"/>
  <c r="O81" i="34"/>
  <c r="P81" i="34" s="1"/>
  <c r="O89" i="34"/>
  <c r="P89" i="34" s="1"/>
  <c r="O97" i="34"/>
  <c r="P97" i="34" s="1"/>
  <c r="O105" i="34"/>
  <c r="P105" i="34" s="1"/>
  <c r="O113" i="34"/>
  <c r="P113" i="34" s="1"/>
  <c r="O121" i="34"/>
  <c r="P121" i="34" s="1"/>
  <c r="O128" i="34"/>
  <c r="P128" i="34" s="1"/>
  <c r="O136" i="34"/>
  <c r="P136" i="34" s="1"/>
  <c r="O169" i="34"/>
  <c r="P169" i="34" s="1"/>
  <c r="O193" i="34"/>
  <c r="P193" i="34" s="1"/>
  <c r="O231" i="34"/>
  <c r="P231" i="34" s="1"/>
  <c r="O147" i="34"/>
  <c r="P147" i="34" s="1"/>
  <c r="O176" i="34"/>
  <c r="P176" i="34" s="1"/>
  <c r="O192" i="34"/>
  <c r="P192" i="34" s="1"/>
  <c r="O207" i="34"/>
  <c r="P207" i="34" s="1"/>
  <c r="O223" i="34"/>
  <c r="P223" i="34" s="1"/>
  <c r="O143" i="34"/>
  <c r="P143" i="34" s="1"/>
  <c r="O158" i="34"/>
  <c r="P158" i="34" s="1"/>
  <c r="O173" i="34"/>
  <c r="P173" i="34" s="1"/>
  <c r="O188" i="34"/>
  <c r="P188" i="34" s="1"/>
  <c r="O203" i="34"/>
  <c r="P203" i="34" s="1"/>
  <c r="O219" i="34"/>
  <c r="P219" i="34" s="1"/>
  <c r="O235" i="34"/>
  <c r="P235" i="34" s="1"/>
  <c r="G10" i="46" l="1"/>
  <c r="H10" i="46" s="1"/>
  <c r="G2" i="36"/>
  <c r="L2" i="36" s="1"/>
  <c r="G2" i="33"/>
  <c r="L2" i="33" s="1"/>
  <c r="X3" i="33" s="1"/>
  <c r="Z3" i="33" s="1"/>
  <c r="G2" i="35"/>
  <c r="L2" i="35" s="1"/>
  <c r="G2" i="34"/>
  <c r="L2" i="34" s="1"/>
  <c r="X3" i="34" s="1"/>
  <c r="Z3" i="34" s="1"/>
  <c r="G2" i="39"/>
  <c r="L2" i="39" s="1"/>
  <c r="G2" i="45"/>
  <c r="L2" i="45" s="1"/>
  <c r="AK3" i="45" s="1"/>
  <c r="G2" i="38"/>
  <c r="L2" i="38" s="1"/>
  <c r="G2" i="40"/>
  <c r="L2" i="40" s="1"/>
  <c r="G2" i="42"/>
  <c r="L2" i="42" s="1"/>
  <c r="G2" i="44"/>
  <c r="L2" i="44" s="1"/>
  <c r="G2" i="37"/>
  <c r="L2" i="37" s="1"/>
  <c r="G2" i="41"/>
  <c r="L2" i="41" s="1"/>
  <c r="G2" i="43"/>
  <c r="L2" i="43" s="1"/>
  <c r="O146" i="44"/>
  <c r="F146" i="44" s="1"/>
  <c r="F7" i="44" s="1"/>
  <c r="P8" i="44"/>
  <c r="O97" i="43"/>
  <c r="F97" i="43" s="1"/>
  <c r="F7" i="43" s="1"/>
  <c r="P8" i="43"/>
  <c r="O277" i="42"/>
  <c r="F277" i="42" s="1"/>
  <c r="F7" i="42" s="1"/>
  <c r="P8" i="42"/>
  <c r="O106" i="41"/>
  <c r="F106" i="41" s="1"/>
  <c r="F7" i="41" s="1"/>
  <c r="P8" i="41"/>
  <c r="O142" i="40"/>
  <c r="F142" i="40" s="1"/>
  <c r="F7" i="40" s="1"/>
  <c r="P8" i="40"/>
  <c r="O156" i="39"/>
  <c r="F156" i="39" s="1"/>
  <c r="F7" i="39" s="1"/>
  <c r="P8" i="39"/>
  <c r="O180" i="38"/>
  <c r="F180" i="38" s="1"/>
  <c r="F7" i="38" s="1"/>
  <c r="P8" i="38"/>
  <c r="O95" i="37"/>
  <c r="F95" i="37" s="1"/>
  <c r="F7" i="37" s="1"/>
  <c r="P8" i="37"/>
  <c r="O138" i="36"/>
  <c r="F138" i="36" s="1"/>
  <c r="F7" i="36" s="1"/>
  <c r="P9" i="36"/>
  <c r="O45" i="35"/>
  <c r="F45" i="35" s="1"/>
  <c r="F7" i="35" s="1"/>
  <c r="P8" i="35"/>
  <c r="O120" i="33"/>
  <c r="F120" i="33" s="1"/>
  <c r="F7" i="33" s="1"/>
  <c r="P8" i="33"/>
  <c r="O236" i="34"/>
  <c r="F236" i="34" s="1"/>
  <c r="F7" i="34" s="1"/>
  <c r="P8" i="34"/>
  <c r="P10" i="30"/>
  <c r="O130" i="45"/>
  <c r="F130" i="45" s="1"/>
  <c r="F7" i="45" s="1"/>
  <c r="P13" i="45"/>
  <c r="AM3" i="45" l="1"/>
  <c r="N11" i="46"/>
  <c r="N12" i="46" s="1"/>
  <c r="O8" i="30"/>
  <c r="I63" i="30"/>
  <c r="P8" i="30" l="1"/>
  <c r="O63" i="30"/>
  <c r="F63" i="30" s="1"/>
  <c r="F7" i="30" s="1"/>
  <c r="I7" i="30"/>
  <c r="G2" i="30" l="1"/>
  <c r="L2" i="30" s="1"/>
  <c r="X3" i="30" s="1"/>
  <c r="G9" i="46"/>
  <c r="H9" i="46" s="1"/>
  <c r="H12" i="46" s="1"/>
  <c r="Z3" i="30" l="1"/>
  <c r="K11" i="46"/>
  <c r="K12" i="46" s="1"/>
</calcChain>
</file>

<file path=xl/sharedStrings.xml><?xml version="1.0" encoding="utf-8"?>
<sst xmlns="http://schemas.openxmlformats.org/spreadsheetml/2006/main" count="19667" uniqueCount="6303">
  <si>
    <t>POSTUP:</t>
  </si>
  <si>
    <t>3.</t>
  </si>
  <si>
    <t>1.</t>
  </si>
  <si>
    <t>2.</t>
  </si>
  <si>
    <t>4.</t>
  </si>
  <si>
    <t>5.</t>
  </si>
  <si>
    <t>V kalkulačce vyplňujte vždy pouze "BÍLÁ" pole.</t>
  </si>
  <si>
    <t>6.</t>
  </si>
  <si>
    <t>7.</t>
  </si>
  <si>
    <t>verze 1</t>
  </si>
  <si>
    <t>Počet měsíců využití personální pozice</t>
  </si>
  <si>
    <t>691006962</t>
  </si>
  <si>
    <t>International Montessori School of Prague, mateřská škola a základní škola, s.r.o.</t>
  </si>
  <si>
    <t>Opletalova 1013/59</t>
  </si>
  <si>
    <t>Praha 1 - Nové Město</t>
  </si>
  <si>
    <t>Hl. m. Praha</t>
  </si>
  <si>
    <t>600001091</t>
  </si>
  <si>
    <t>Veselá škola - církevní základní škola a základní umělecká škola</t>
  </si>
  <si>
    <t>Soukenická 1088/10</t>
  </si>
  <si>
    <t>691000549</t>
  </si>
  <si>
    <t>Základní škola a mateřská škola Parentes Praha</t>
  </si>
  <si>
    <t>Opatovická 1659/4</t>
  </si>
  <si>
    <t>600041336</t>
  </si>
  <si>
    <t>Základní škola Dolní Měcholupy, příspěvková organizace</t>
  </si>
  <si>
    <t>Kutnohorská 36/58</t>
  </si>
  <si>
    <t>Praha 10 - Dolní Měcholupy</t>
  </si>
  <si>
    <t>691015040</t>
  </si>
  <si>
    <t>Základní škola Edisona s.r.o.</t>
  </si>
  <si>
    <t>Blatovská 891/3</t>
  </si>
  <si>
    <t>Praha 10 - Strašnice</t>
  </si>
  <si>
    <t>600041352</t>
  </si>
  <si>
    <t>Základní škola Štěrboholy, příspěvková organizace</t>
  </si>
  <si>
    <t>U Školy 285</t>
  </si>
  <si>
    <t>Praha 10 - Štěrboholy</t>
  </si>
  <si>
    <t>691002711</t>
  </si>
  <si>
    <t>Mateřská škola a základní škola Beehive s.r.o.</t>
  </si>
  <si>
    <t>Na Šafránce 1651/9</t>
  </si>
  <si>
    <t>Praha 10 - Vinohrady</t>
  </si>
  <si>
    <t>691000557</t>
  </si>
  <si>
    <t>Kouzelné školy - mateřská škola a základní škola</t>
  </si>
  <si>
    <t>Kodaňská 54/10</t>
  </si>
  <si>
    <t>Praha 10 - Vršovice</t>
  </si>
  <si>
    <t>691014914</t>
  </si>
  <si>
    <t>Osvobozená základní škola</t>
  </si>
  <si>
    <t>Na Míčánkách 713/11</t>
  </si>
  <si>
    <t>691013543</t>
  </si>
  <si>
    <t>Naše škola Praha - základní škola s.r.o.</t>
  </si>
  <si>
    <t>Záběhlická 1658/48</t>
  </si>
  <si>
    <t>Praha 10 - Záběhlice</t>
  </si>
  <si>
    <t>691006806</t>
  </si>
  <si>
    <t>VĚDA základní škola a jazyková škola s právem státní jazykové zkoušky s.r.o.</t>
  </si>
  <si>
    <t>Legerova 1878/5</t>
  </si>
  <si>
    <t>Praha 2 - Nové Město</t>
  </si>
  <si>
    <t>610380061</t>
  </si>
  <si>
    <t>Lauderova mateřská škola, základní škola a gymnázium při Židovské obci v Praze</t>
  </si>
  <si>
    <t>Belgická 67/25</t>
  </si>
  <si>
    <t>Praha 2 - Vinohrady</t>
  </si>
  <si>
    <t>600036219</t>
  </si>
  <si>
    <t>Základní škola a mateřská škola Jaroslava Seiferta, Praha 3, Vlkova 31/800</t>
  </si>
  <si>
    <t>Vlkova 800/31</t>
  </si>
  <si>
    <t>Praha 3 - Žižkov</t>
  </si>
  <si>
    <t>600036146</t>
  </si>
  <si>
    <t>Základní škola, Praha 3, Cimburkova 18/600</t>
  </si>
  <si>
    <t>Cimburkova 600/18</t>
  </si>
  <si>
    <t>691007713</t>
  </si>
  <si>
    <t>1. ScioŠkola Praha - základní škola, s.r.o.</t>
  </si>
  <si>
    <t>Pošepného náměstí 2022/2</t>
  </si>
  <si>
    <t>Praha 4 - Chodov</t>
  </si>
  <si>
    <t>600001121</t>
  </si>
  <si>
    <t>Základní škola Klíček</t>
  </si>
  <si>
    <t>Donovalská 1863/44</t>
  </si>
  <si>
    <t>691003785</t>
  </si>
  <si>
    <t>Základní škola Vitae, s.r.o.</t>
  </si>
  <si>
    <t>Chomutovická 1443/4</t>
  </si>
  <si>
    <t>600020932</t>
  </si>
  <si>
    <t>Česko Britská Základní Škola, s.r.o.</t>
  </si>
  <si>
    <t>K lesu 558/2</t>
  </si>
  <si>
    <t>Praha 4 - Kamýk</t>
  </si>
  <si>
    <t>691006512</t>
  </si>
  <si>
    <t>Základní škola COMPASS s.r.o.</t>
  </si>
  <si>
    <t>K Zeleným domkům 178/38</t>
  </si>
  <si>
    <t>Praha 4 - Kunratice</t>
  </si>
  <si>
    <t>691002177</t>
  </si>
  <si>
    <t>Mateřská škola a Základní škola U vrbiček s.r.o.</t>
  </si>
  <si>
    <t>Na Větrově 445/36</t>
  </si>
  <si>
    <t>Praha 4 - Lhotka</t>
  </si>
  <si>
    <t>600027503</t>
  </si>
  <si>
    <t>Dětský diagnostický ústav, základní škola a školní jídelna, Praha 4, U Michelského lesa 222</t>
  </si>
  <si>
    <t>U Michelského lesa 222</t>
  </si>
  <si>
    <t>Praha 4 - Michle</t>
  </si>
  <si>
    <t>651040001</t>
  </si>
  <si>
    <t>Křesťanská střední škola, základní škola a mateřská škola Elijáš, Praha 4 - Michle</t>
  </si>
  <si>
    <t>Baarova 360/24</t>
  </si>
  <si>
    <t>Klasické gymnázium Modřany a základní škola, s.r.o.</t>
  </si>
  <si>
    <t>Rakovského 3136/1</t>
  </si>
  <si>
    <t>Praha 4 - Modřany</t>
  </si>
  <si>
    <t>691012423</t>
  </si>
  <si>
    <t>4. ScioŠkola Praha - základní škola, s.r.o.</t>
  </si>
  <si>
    <t>Boleslavova 250/1</t>
  </si>
  <si>
    <t>Praha 4 - Nusle</t>
  </si>
  <si>
    <t>691012237</t>
  </si>
  <si>
    <t>Základní škola Square s.r.o.</t>
  </si>
  <si>
    <t>Svatoslavova 333/6</t>
  </si>
  <si>
    <t>600037258</t>
  </si>
  <si>
    <t>Základní škola s rozšířenou výukou jazyků</t>
  </si>
  <si>
    <t>Ladislava Coňka 40/3</t>
  </si>
  <si>
    <t>Praha 4 - Písnice</t>
  </si>
  <si>
    <t>691012385</t>
  </si>
  <si>
    <t>Montessori základní škola Archa, z.s.</t>
  </si>
  <si>
    <t>U vápenné skály 1032/3</t>
  </si>
  <si>
    <t>Praha 4 - Podolí</t>
  </si>
  <si>
    <t>600037371</t>
  </si>
  <si>
    <t>Základní škola, Praha 4, V Ladech 6</t>
  </si>
  <si>
    <t>V ladech 6</t>
  </si>
  <si>
    <t>Praha 4 - Šeberov</t>
  </si>
  <si>
    <t>691011745</t>
  </si>
  <si>
    <t>Základní škola Formanská, příspěvková organizace</t>
  </si>
  <si>
    <t>Na Vojtěšce 188</t>
  </si>
  <si>
    <t>Praha 4 - Újezd u Průhonic</t>
  </si>
  <si>
    <t>691004935</t>
  </si>
  <si>
    <t>Montessori školy Andílek - mateřská škola a základní škola, o.p.s.</t>
  </si>
  <si>
    <t>Pod Radnicí 152/3</t>
  </si>
  <si>
    <t>Praha 5 - Košíře</t>
  </si>
  <si>
    <t>661102513</t>
  </si>
  <si>
    <t>Soukromá mateřská škola a základní škola Petrklíč</t>
  </si>
  <si>
    <t>náměstí Osvoboditelů 1368/27</t>
  </si>
  <si>
    <t>Praha 5 - Radotín</t>
  </si>
  <si>
    <t>600038246</t>
  </si>
  <si>
    <t>Základní škola a mateřská škola Praha 5 - Smíchov, Grafická 13/1060, příspěvková organizace</t>
  </si>
  <si>
    <t>Grafická 1060/13</t>
  </si>
  <si>
    <t>Praha 5 - Smíchov</t>
  </si>
  <si>
    <t>691012245</t>
  </si>
  <si>
    <t>5. ScioŠkola Praha - základní škola, s.r.o.</t>
  </si>
  <si>
    <t>Prusíkova 2577/16</t>
  </si>
  <si>
    <t>Praha 5 - Stodůlky</t>
  </si>
  <si>
    <t>691008345</t>
  </si>
  <si>
    <t>Anglofonní základní škola, z.ú.</t>
  </si>
  <si>
    <t>Janského 2189/18</t>
  </si>
  <si>
    <t>691011117</t>
  </si>
  <si>
    <t>3. ScioŠkola Praha - základní škola, s.r.o.</t>
  </si>
  <si>
    <t>náměstí Na Santince 2440/5</t>
  </si>
  <si>
    <t>Praha 6 - Dejvice</t>
  </si>
  <si>
    <t>691010323</t>
  </si>
  <si>
    <t>Global Minded mateřská škola a základní škola s.r.o.</t>
  </si>
  <si>
    <t>V Podbabě 40/29</t>
  </si>
  <si>
    <t>651034221</t>
  </si>
  <si>
    <t>Soukromá základní škola Cesta k úspěchu v Praze, s.r.o.</t>
  </si>
  <si>
    <t>U Hadovky 1544/11</t>
  </si>
  <si>
    <t>691002860</t>
  </si>
  <si>
    <t>Univerzitní základní škola a mateřská škola Lvíčata</t>
  </si>
  <si>
    <t>Thákurova 550/1</t>
  </si>
  <si>
    <t>600001148</t>
  </si>
  <si>
    <t>Bratrská škola - církevní základní škola</t>
  </si>
  <si>
    <t>Rajská 300/3</t>
  </si>
  <si>
    <t>Praha 7 - Holešovice</t>
  </si>
  <si>
    <t>691013624</t>
  </si>
  <si>
    <t>Základní škola "Poznávání" s.r.o.</t>
  </si>
  <si>
    <t>Veverkova 459/3</t>
  </si>
  <si>
    <t>600039447</t>
  </si>
  <si>
    <t>Základní škola, Praha 7, Trojská 110</t>
  </si>
  <si>
    <t>Trojská 211/110</t>
  </si>
  <si>
    <t>Praha 7 - Troja</t>
  </si>
  <si>
    <t>691009031</t>
  </si>
  <si>
    <t>2. ScioŠkola Praha - základní škola, s.r.o.</t>
  </si>
  <si>
    <t>Pobřežní 658/34</t>
  </si>
  <si>
    <t>Praha 8 - Karlín</t>
  </si>
  <si>
    <t>691008426</t>
  </si>
  <si>
    <t>Heřmánek Praha, základní škola a gymnázium</t>
  </si>
  <si>
    <t>Rajmonova 1199/4</t>
  </si>
  <si>
    <t>Praha 8 - Kobylisy</t>
  </si>
  <si>
    <t>691003955</t>
  </si>
  <si>
    <t>Královská mateřská škola a základní škola, s.r.o.</t>
  </si>
  <si>
    <t>600006310</t>
  </si>
  <si>
    <t>Soukromá střední škola a základní škola (1. KŠPA) Praha s.r.o.</t>
  </si>
  <si>
    <t>Chabařovická 1125/4</t>
  </si>
  <si>
    <t>691007039</t>
  </si>
  <si>
    <t>Základní škola Livingston s.r.o.</t>
  </si>
  <si>
    <t>Vážská 998/2</t>
  </si>
  <si>
    <t>Praha 9 - Čakovice</t>
  </si>
  <si>
    <t>691010331</t>
  </si>
  <si>
    <t>Základní škola Orangery s.r.o.</t>
  </si>
  <si>
    <t>Národních hrdinů 81</t>
  </si>
  <si>
    <t>Praha 9 - Dolní Počernice</t>
  </si>
  <si>
    <t>691011966</t>
  </si>
  <si>
    <t>Základní škola Be Open s.r.o.</t>
  </si>
  <si>
    <t>Římovská 1029/21</t>
  </si>
  <si>
    <t>Praha 9 - Hloubětín</t>
  </si>
  <si>
    <t>691013098</t>
  </si>
  <si>
    <t>Základní škola Vela s.r.o.</t>
  </si>
  <si>
    <t>Poděbradská 489/116</t>
  </si>
  <si>
    <t>600040411</t>
  </si>
  <si>
    <t>Základní škola a Mateřská škola, Praha 9 - Horní Počernice, Spojenců 1408</t>
  </si>
  <si>
    <t>Spojenců 1408/63</t>
  </si>
  <si>
    <t>Praha 9 - Horní Počernice</t>
  </si>
  <si>
    <t>600040518</t>
  </si>
  <si>
    <t>Základní škola a mateřská škola Koloděje</t>
  </si>
  <si>
    <t>Lupenická 20/6</t>
  </si>
  <si>
    <t>Praha 9 - Koloděje</t>
  </si>
  <si>
    <t>691002819</t>
  </si>
  <si>
    <t>Základní škola a mateřská škola Basic Praha, o.p.s.</t>
  </si>
  <si>
    <t>Mimoňská 645/2a</t>
  </si>
  <si>
    <t>Praha 9 - Prosek</t>
  </si>
  <si>
    <t>651039983</t>
  </si>
  <si>
    <t>Základní škola Spektrum, s.r.o.</t>
  </si>
  <si>
    <t>Kytlická 757/17</t>
  </si>
  <si>
    <t>691005826</t>
  </si>
  <si>
    <t>Victoria School, s.r.o., základní škola a mateřská škola</t>
  </si>
  <si>
    <t>Oplanská 2339</t>
  </si>
  <si>
    <t>Praha 9 - Újezd nad Lesy</t>
  </si>
  <si>
    <t>691004862</t>
  </si>
  <si>
    <t>Métis - základní škola s.r.o.</t>
  </si>
  <si>
    <t>Pod Balkánem 599/2</t>
  </si>
  <si>
    <t>Praha 9 - Vysočany</t>
  </si>
  <si>
    <t>600062015</t>
  </si>
  <si>
    <t>Základní škola a Mateřská škola v Albrechticích nad Vltavou</t>
  </si>
  <si>
    <t>č.p. 139</t>
  </si>
  <si>
    <t>Albrechtice nad Vltavou</t>
  </si>
  <si>
    <t>Jihočeský</t>
  </si>
  <si>
    <t>650039564</t>
  </si>
  <si>
    <t>Základní škola a Mateřská škola Bělčice, okres Strakonice</t>
  </si>
  <si>
    <t>nám. J. Kučery 69</t>
  </si>
  <si>
    <t>Bělčice</t>
  </si>
  <si>
    <t>600059391</t>
  </si>
  <si>
    <t>Základní škola a Mateřská škola Benešov nad Černou</t>
  </si>
  <si>
    <t>č.p. 100</t>
  </si>
  <si>
    <t>Benešov nad Černou</t>
  </si>
  <si>
    <t>600062023</t>
  </si>
  <si>
    <t>Základní škola a Mateřská škola Bernartice, okres Písek</t>
  </si>
  <si>
    <t>Táborská 34</t>
  </si>
  <si>
    <t>Bernartice</t>
  </si>
  <si>
    <t>600059081</t>
  </si>
  <si>
    <t>Základní škola a Mateřská škola Besednice, okres Český Krumlov</t>
  </si>
  <si>
    <t>Školní 228</t>
  </si>
  <si>
    <t>Besednice</t>
  </si>
  <si>
    <t>650024770</t>
  </si>
  <si>
    <t>Základní škola a Mateřská škola Borek</t>
  </si>
  <si>
    <t>U Školky 195</t>
  </si>
  <si>
    <t>Borek</t>
  </si>
  <si>
    <t>650046226</t>
  </si>
  <si>
    <t>Základní škola a Mateřská škola Borová Lada</t>
  </si>
  <si>
    <t>č.p. 37</t>
  </si>
  <si>
    <t>Borová Lada</t>
  </si>
  <si>
    <t>650024508</t>
  </si>
  <si>
    <t>Základní škola Boršov nad Vltavou</t>
  </si>
  <si>
    <t>Poříčská 180</t>
  </si>
  <si>
    <t>Boršov nad Vltavou</t>
  </si>
  <si>
    <t>600059383</t>
  </si>
  <si>
    <t>Základní škola a Mateřská škola Brloh</t>
  </si>
  <si>
    <t>č.p. 149</t>
  </si>
  <si>
    <t>Brloh</t>
  </si>
  <si>
    <t>650029135</t>
  </si>
  <si>
    <t>Základní škola a Mateřská škola Budíškovice</t>
  </si>
  <si>
    <t>č.p. 58</t>
  </si>
  <si>
    <t>Budíškovice</t>
  </si>
  <si>
    <t>č.p. 20</t>
  </si>
  <si>
    <t>600063666</t>
  </si>
  <si>
    <t>Základní škola a Mateřská škola Cehnice, okres Strakonice</t>
  </si>
  <si>
    <t>č.p. 105</t>
  </si>
  <si>
    <t>Cehnice</t>
  </si>
  <si>
    <t>650036298</t>
  </si>
  <si>
    <t>Základní škola a Mateřská škola Černá v Pošumaví</t>
  </si>
  <si>
    <t>č.p. 71</t>
  </si>
  <si>
    <t>Černá v Pošumaví</t>
  </si>
  <si>
    <t>600008266</t>
  </si>
  <si>
    <t>EDUCAnet - střední škola a základní škola České Budějovice, s.r.o.</t>
  </si>
  <si>
    <t>Lannova tř. 1595/29a</t>
  </si>
  <si>
    <t>České Budějovice</t>
  </si>
  <si>
    <t>691014833</t>
  </si>
  <si>
    <t>Komunitní základní škola Starhill, z.s.</t>
  </si>
  <si>
    <t>Komenského 232/42</t>
  </si>
  <si>
    <t>691013446</t>
  </si>
  <si>
    <t>ScioŠkola České Budějovice - základní škola, s.r.o.</t>
  </si>
  <si>
    <t>K. Weise 1215/3</t>
  </si>
  <si>
    <t>691003734</t>
  </si>
  <si>
    <t>Soukromá základní škola a mateřská škola Viva Bambini s.r.o.</t>
  </si>
  <si>
    <t>B. Němcové 752/74</t>
  </si>
  <si>
    <t>691010951</t>
  </si>
  <si>
    <t>Svobodná základní škola a lesní mateřská škola DOMA V LESE, z.s.</t>
  </si>
  <si>
    <t>Otakarova 2696/20</t>
  </si>
  <si>
    <t>691008710</t>
  </si>
  <si>
    <t>Základní škola a Mateřská škola Montessori Kampus, s.r.o.</t>
  </si>
  <si>
    <t>Na Sádkách 1811/40</t>
  </si>
  <si>
    <t>600057453</t>
  </si>
  <si>
    <t>Základní škola a Mateřská škola T. G. Masaryka, Rudolfovská 143, České Budějovice</t>
  </si>
  <si>
    <t>Rudolfovská tř. 285/143</t>
  </si>
  <si>
    <t>600057429</t>
  </si>
  <si>
    <t>Základní škola a Mateřská škola, Vl. Rady 1, České Budějovice</t>
  </si>
  <si>
    <t>Vl. Rady 962/1</t>
  </si>
  <si>
    <t>600060381</t>
  </si>
  <si>
    <t>Základní škola a Mateřská škola Český Rudolec</t>
  </si>
  <si>
    <t>č.p. 40</t>
  </si>
  <si>
    <t>Český Rudolec</t>
  </si>
  <si>
    <t>600063810</t>
  </si>
  <si>
    <t>Základní škola a Mateřská škola Čestice</t>
  </si>
  <si>
    <t>č.p. 148</t>
  </si>
  <si>
    <t>Čestice</t>
  </si>
  <si>
    <t>650051548</t>
  </si>
  <si>
    <t>Základní škola a Mateřská škola Čimelice, okres Písek</t>
  </si>
  <si>
    <t>č.p. 115</t>
  </si>
  <si>
    <t>Čimelice</t>
  </si>
  <si>
    <t>600062210</t>
  </si>
  <si>
    <t>Základní škola a Mateřská škola Čížová, okres Písek</t>
  </si>
  <si>
    <t>č.p. 18</t>
  </si>
  <si>
    <t>Čížová</t>
  </si>
  <si>
    <t>č.p. 17</t>
  </si>
  <si>
    <t>650040953</t>
  </si>
  <si>
    <t>Základní škola a Mateřská škola Deštná</t>
  </si>
  <si>
    <t>nám. Míru 44</t>
  </si>
  <si>
    <t>Deštná</t>
  </si>
  <si>
    <t>650035658</t>
  </si>
  <si>
    <t>Základní škola a Mateřská škola Dolní Dvořiště</t>
  </si>
  <si>
    <t>č.p. 135</t>
  </si>
  <si>
    <t>Dolní Dvořiště</t>
  </si>
  <si>
    <t>600059260</t>
  </si>
  <si>
    <t>Základní škola a Mateřská škola Dolní Třebonín</t>
  </si>
  <si>
    <t>č.p. 81</t>
  </si>
  <si>
    <t>Dolní Třebonín</t>
  </si>
  <si>
    <t>650028899</t>
  </si>
  <si>
    <t>Základní škola a Mateřská škola Doudleby</t>
  </si>
  <si>
    <t>č.p. 2</t>
  </si>
  <si>
    <t>Doudleby</t>
  </si>
  <si>
    <t>650035828</t>
  </si>
  <si>
    <t>Základní škola a Mateřská škola Dražice, okres Tábor</t>
  </si>
  <si>
    <t>č.p. 57</t>
  </si>
  <si>
    <t>Dražice</t>
  </si>
  <si>
    <t>č.p. 102</t>
  </si>
  <si>
    <t>650041895</t>
  </si>
  <si>
    <t>Základní škola a mateřská škola Holubov</t>
  </si>
  <si>
    <t>Holubov</t>
  </si>
  <si>
    <t>650029577</t>
  </si>
  <si>
    <t>Základní škola a Mateřská škola Horní Stropnice</t>
  </si>
  <si>
    <t>č.p. 214</t>
  </si>
  <si>
    <t>Horní Stropnice</t>
  </si>
  <si>
    <t>650038088</t>
  </si>
  <si>
    <t>Základní škola a Mateřská škola v Hořicích na Šumavě</t>
  </si>
  <si>
    <t>Hořice na Šumavě</t>
  </si>
  <si>
    <t>650043898</t>
  </si>
  <si>
    <t>Základní škola a Mateřská škola Hosín</t>
  </si>
  <si>
    <t>č.p. 41</t>
  </si>
  <si>
    <t>Hosín</t>
  </si>
  <si>
    <t>600057402</t>
  </si>
  <si>
    <t>Základní škola Dr. Miroslava Tyrše, Hrdějovice</t>
  </si>
  <si>
    <t>Školní 108</t>
  </si>
  <si>
    <t>Hrdějovice</t>
  </si>
  <si>
    <t>600063062</t>
  </si>
  <si>
    <t>Základní škola Mistra Jana Husa a Mateřská škola Husinec</t>
  </si>
  <si>
    <t>Kostnická 227</t>
  </si>
  <si>
    <t>Husinec</t>
  </si>
  <si>
    <t>600060438</t>
  </si>
  <si>
    <t>Základní škola Chlum u Třeboně, okres Jindřichův Hradec</t>
  </si>
  <si>
    <t>Náměstí 232</t>
  </si>
  <si>
    <t>Chlum u Třeboně</t>
  </si>
  <si>
    <t>600064638</t>
  </si>
  <si>
    <t>Základní škola a Mateřská škola Choustník, okres Tábor</t>
  </si>
  <si>
    <t>č.p. 3</t>
  </si>
  <si>
    <t>Choustník</t>
  </si>
  <si>
    <t>650025121</t>
  </si>
  <si>
    <t>Základní škola a Mateřská škola Chrášťany</t>
  </si>
  <si>
    <t>Chrášťany</t>
  </si>
  <si>
    <t>600059219</t>
  </si>
  <si>
    <t>Základní škola a Mateřská škola Chvalšiny</t>
  </si>
  <si>
    <t>č.p. 150</t>
  </si>
  <si>
    <t>Chvalšiny</t>
  </si>
  <si>
    <t>600062040</t>
  </si>
  <si>
    <t>Základní škola Chyšky</t>
  </si>
  <si>
    <t>č.p. 96</t>
  </si>
  <si>
    <t>Chyšky</t>
  </si>
  <si>
    <t>650051041</t>
  </si>
  <si>
    <t>Základní škola a Mateřská škola Jarošov nad Nežárkou</t>
  </si>
  <si>
    <t>č.p. 136</t>
  </si>
  <si>
    <t>Jarošov nad Nežárkou</t>
  </si>
  <si>
    <t>650032543</t>
  </si>
  <si>
    <t>Základní škola a Mateřská škola Jílovice</t>
  </si>
  <si>
    <t>Jílovice</t>
  </si>
  <si>
    <t>650038959</t>
  </si>
  <si>
    <t>Základní škola a Mateřská škola Kájov</t>
  </si>
  <si>
    <t>Kájovská 6</t>
  </si>
  <si>
    <t>Kájov</t>
  </si>
  <si>
    <t>650038631</t>
  </si>
  <si>
    <t>Základní škola a Mateřská škola Kluky, okr. Písek</t>
  </si>
  <si>
    <t>č.p. 86</t>
  </si>
  <si>
    <t>Kluky</t>
  </si>
  <si>
    <t>600064921</t>
  </si>
  <si>
    <t>Základní škola a Mateřská škola Košice, okres Tábor</t>
  </si>
  <si>
    <t>č.p. 65</t>
  </si>
  <si>
    <t>Košice</t>
  </si>
  <si>
    <t>650039611</t>
  </si>
  <si>
    <t>Základní škola Kovářov, okres Písek</t>
  </si>
  <si>
    <t>č.p. 80</t>
  </si>
  <si>
    <t>Kovářov</t>
  </si>
  <si>
    <t>Základní škola a Mateřská škola Ktiš</t>
  </si>
  <si>
    <t>č.p. 16</t>
  </si>
  <si>
    <t>Ktiš</t>
  </si>
  <si>
    <t>650050941</t>
  </si>
  <si>
    <t>Základní škola a Mateřská škola Lenora, okres Prachatice</t>
  </si>
  <si>
    <t>Lenora</t>
  </si>
  <si>
    <t>600059294</t>
  </si>
  <si>
    <t>Základní škola a Mateřská škola Lipno nad Vltavou</t>
  </si>
  <si>
    <t>č.p. 38</t>
  </si>
  <si>
    <t>Lipno nad Vltavou</t>
  </si>
  <si>
    <t>650041836</t>
  </si>
  <si>
    <t>Základní škola a Mateřská škola Lnáře</t>
  </si>
  <si>
    <t>č.p. 158</t>
  </si>
  <si>
    <t>Lnáře</t>
  </si>
  <si>
    <t>600059138</t>
  </si>
  <si>
    <t>Základní škola a Mateřská škola Loučovice</t>
  </si>
  <si>
    <t>č.p. 231</t>
  </si>
  <si>
    <t>Loučovice</t>
  </si>
  <si>
    <t>600060217</t>
  </si>
  <si>
    <t>Základní škola a Mateřská škola Lužnice p. o.</t>
  </si>
  <si>
    <t>č.p. 109</t>
  </si>
  <si>
    <t>Lužnice</t>
  </si>
  <si>
    <t>600060292</t>
  </si>
  <si>
    <t>Základní škola a Mateřská škola Majdalena</t>
  </si>
  <si>
    <t>č.p. 21</t>
  </si>
  <si>
    <t>Majdalena</t>
  </si>
  <si>
    <t>650023595</t>
  </si>
  <si>
    <t>Základní škola a Mateřská škola Malenice, okres Strakonice</t>
  </si>
  <si>
    <t>Na Návsi 31</t>
  </si>
  <si>
    <t>Malenice</t>
  </si>
  <si>
    <t>600059111</t>
  </si>
  <si>
    <t>Základní škola a Mateřská škola Malonty</t>
  </si>
  <si>
    <t>č.p. 26</t>
  </si>
  <si>
    <t>Malonty</t>
  </si>
  <si>
    <t>650042565</t>
  </si>
  <si>
    <t>Základní škola Mikoláše Alše a Mateřská škola Mirotice, okres Písek</t>
  </si>
  <si>
    <t>Školní 234</t>
  </si>
  <si>
    <t>Mirotice</t>
  </si>
  <si>
    <t>650020065</t>
  </si>
  <si>
    <t>Základní škola a mateřská škola Mirovice, okres Písek</t>
  </si>
  <si>
    <t>Komenského 4</t>
  </si>
  <si>
    <t>Mirovice</t>
  </si>
  <si>
    <t>650036042</t>
  </si>
  <si>
    <t>Základní škola a mateřská škola Nedabyle</t>
  </si>
  <si>
    <t>č.p. 15</t>
  </si>
  <si>
    <t>Nedabyle</t>
  </si>
  <si>
    <t>Základní škola a Mateřská škola Nová Pec</t>
  </si>
  <si>
    <t>Nové Chalupy 74</t>
  </si>
  <si>
    <t>Nová Pec</t>
  </si>
  <si>
    <t>650036361</t>
  </si>
  <si>
    <t>Základní škola a mateřská škola Novosedly nad Nežárkou</t>
  </si>
  <si>
    <t>č.p. 112</t>
  </si>
  <si>
    <t>Novosedly nad Nežárkou</t>
  </si>
  <si>
    <t>650029623</t>
  </si>
  <si>
    <t>Základní škola a Mateřská škola Olešnice</t>
  </si>
  <si>
    <t>Olešnice</t>
  </si>
  <si>
    <t>650031334</t>
  </si>
  <si>
    <t>Základní škola a Mateřská škola Olešník, příspěvková organizace</t>
  </si>
  <si>
    <t>Olešník</t>
  </si>
  <si>
    <t>600064611</t>
  </si>
  <si>
    <t>Základní škola a Mateřská škola Opařany</t>
  </si>
  <si>
    <t>č.p. 165</t>
  </si>
  <si>
    <t>Opařany</t>
  </si>
  <si>
    <t>691000905</t>
  </si>
  <si>
    <t>Základní škola a Mateřská škola Petříkov</t>
  </si>
  <si>
    <t>č.p. 8</t>
  </si>
  <si>
    <t>Petříkov</t>
  </si>
  <si>
    <t>691006601</t>
  </si>
  <si>
    <t>Základní škola Cesta</t>
  </si>
  <si>
    <t>U Výstaviště 463</t>
  </si>
  <si>
    <t>Písek</t>
  </si>
  <si>
    <t>650036433</t>
  </si>
  <si>
    <t>Základní škola a Mateřská škola Plavsko</t>
  </si>
  <si>
    <t>č.p. 39</t>
  </si>
  <si>
    <t>Plavsko</t>
  </si>
  <si>
    <t>650036492</t>
  </si>
  <si>
    <t>Základní škola a Mateřská škola Popelín</t>
  </si>
  <si>
    <t>č.p. 22</t>
  </si>
  <si>
    <t>Popelín</t>
  </si>
  <si>
    <t>691014094</t>
  </si>
  <si>
    <t>Svobodná lesní základní škola Ráj, z.s.</t>
  </si>
  <si>
    <t>č.p. 67</t>
  </si>
  <si>
    <t>Pracejovice</t>
  </si>
  <si>
    <t>600059308</t>
  </si>
  <si>
    <t>Základní škola a Mateřská škola Přídolí</t>
  </si>
  <si>
    <t>č.p. 90</t>
  </si>
  <si>
    <t>Přídolí</t>
  </si>
  <si>
    <t>600060543</t>
  </si>
  <si>
    <t>Základní škola a Mateřská škola v Rapšachu</t>
  </si>
  <si>
    <t>č.p. 290</t>
  </si>
  <si>
    <t>Rapšach</t>
  </si>
  <si>
    <t>691010579</t>
  </si>
  <si>
    <t>Waldorfská základní škola Mistra Jana</t>
  </si>
  <si>
    <t>č.p. 34</t>
  </si>
  <si>
    <t>Ratibořské Hory</t>
  </si>
  <si>
    <t>650033060</t>
  </si>
  <si>
    <t>Základní škola a Mateřská škola Římov</t>
  </si>
  <si>
    <t>Školní 63</t>
  </si>
  <si>
    <t>Římov</t>
  </si>
  <si>
    <t>650055551</t>
  </si>
  <si>
    <t>Základní škola a Mateřská škola T. G. Masaryka Sedlice, okres Strakonice</t>
  </si>
  <si>
    <t>Komenského 256</t>
  </si>
  <si>
    <t>Sedlice</t>
  </si>
  <si>
    <t>650023285</t>
  </si>
  <si>
    <t>Základní škola a Mateřská škola Sepekov</t>
  </si>
  <si>
    <t>č.p. 238</t>
  </si>
  <si>
    <t>Sepekov</t>
  </si>
  <si>
    <t>600064743</t>
  </si>
  <si>
    <t>Základní škola Sezimovo Ústí, Švehlova 111, okres Tábor</t>
  </si>
  <si>
    <t>Švehlova 111</t>
  </si>
  <si>
    <t>Sezimovo Ústí</t>
  </si>
  <si>
    <t>600064751</t>
  </si>
  <si>
    <t>Základní škola a Mateřská škola Slapy</t>
  </si>
  <si>
    <t>Slapy</t>
  </si>
  <si>
    <t>600056988</t>
  </si>
  <si>
    <t>Základní škola a mateřská škola Srubec</t>
  </si>
  <si>
    <t>Na Chalupy 44</t>
  </si>
  <si>
    <t>Srubec</t>
  </si>
  <si>
    <t>691004056</t>
  </si>
  <si>
    <t>Základní škola a mateřská škola Stádlec</t>
  </si>
  <si>
    <t>č.p. 128</t>
  </si>
  <si>
    <t>Stádlec</t>
  </si>
  <si>
    <t>600063046</t>
  </si>
  <si>
    <t>Základní škola, Základní umělecká škola a Mateřská škola Stachy,|příspěvková organizace</t>
  </si>
  <si>
    <t>č.p. 253</t>
  </si>
  <si>
    <t>Stachy</t>
  </si>
  <si>
    <t>650055853</t>
  </si>
  <si>
    <t>Základní škola a Mateřská škola Staré Hobzí</t>
  </si>
  <si>
    <t>č.p. 35</t>
  </si>
  <si>
    <t>Staré Hobzí</t>
  </si>
  <si>
    <t>650039831</t>
  </si>
  <si>
    <t>Základní škola a Mateřská škola Stráž nad Nežárkou</t>
  </si>
  <si>
    <t>náměstí Emy Destinnové 142</t>
  </si>
  <si>
    <t>Stráž nad Nežárkou</t>
  </si>
  <si>
    <t xml:space="preserve">	Základní škola a mateřská škola Strážný</t>
  </si>
  <si>
    <t>č.p. 6</t>
  </si>
  <si>
    <t>Strážný</t>
  </si>
  <si>
    <t>600060586</t>
  </si>
  <si>
    <t>Základní škola Strmilov, okres Jindřichův Hradec</t>
  </si>
  <si>
    <t>Tyršova 366</t>
  </si>
  <si>
    <t>Strmilov</t>
  </si>
  <si>
    <t>650051238</t>
  </si>
  <si>
    <t>Základní škola a Mateřská škola Strunkovice nad Blanicí</t>
  </si>
  <si>
    <t>č.p. 202</t>
  </si>
  <si>
    <t>Strunkovice nad Blanicí</t>
  </si>
  <si>
    <t>691012652</t>
  </si>
  <si>
    <t>Jubilejní základní škola svatováclavská ve Strýčicích</t>
  </si>
  <si>
    <t>č.p. 13</t>
  </si>
  <si>
    <t>Strýčice</t>
  </si>
  <si>
    <t>600063763</t>
  </si>
  <si>
    <t>Základní škola a Mateřská škola Střelské Hoštice, okres Strakonice</t>
  </si>
  <si>
    <t>č.p. 10</t>
  </si>
  <si>
    <t>Střelské Hoštice</t>
  </si>
  <si>
    <t>650030788</t>
  </si>
  <si>
    <t>Základní škola a Mateřská škola Střížov</t>
  </si>
  <si>
    <t>č.p. 27</t>
  </si>
  <si>
    <t>Střížov</t>
  </si>
  <si>
    <t>600064646</t>
  </si>
  <si>
    <t>Základní škola a Mateřská škola Sudoměřice u Bechyně</t>
  </si>
  <si>
    <t>č.p. 64</t>
  </si>
  <si>
    <t>Sudoměřice u Bechyně</t>
  </si>
  <si>
    <t>650043235</t>
  </si>
  <si>
    <t>Základní škola a Mateřská škola Svatá Maří</t>
  </si>
  <si>
    <t>Svatá Maří</t>
  </si>
  <si>
    <t>650030206</t>
  </si>
  <si>
    <t>Základní škola a Mateřská škola Svatý Jan nad Malší</t>
  </si>
  <si>
    <t>Svatý Jan nad Malší</t>
  </si>
  <si>
    <t>650056272</t>
  </si>
  <si>
    <t>Základní škola a Mateřská škola Štěpánovice</t>
  </si>
  <si>
    <t>Nová 166</t>
  </si>
  <si>
    <t>Štěpánovice</t>
  </si>
  <si>
    <t>650041038</t>
  </si>
  <si>
    <t>Základní škola a mateřská škola Šumavské Hoštice</t>
  </si>
  <si>
    <t>Šumavské Hoštice</t>
  </si>
  <si>
    <t>600001288</t>
  </si>
  <si>
    <t>Církevní základní škola ORBIS-PICTUS</t>
  </si>
  <si>
    <t>Budějovická 825</t>
  </si>
  <si>
    <t>Tábor</t>
  </si>
  <si>
    <t>600008835</t>
  </si>
  <si>
    <t>Táborské soukromé gymnázium a Základní škola, s.r.o.</t>
  </si>
  <si>
    <t>Zavadilská 2472</t>
  </si>
  <si>
    <t>650043031</t>
  </si>
  <si>
    <t>Základní škola a Mateřská škola Tábor - Čekanice, Průběžná 116</t>
  </si>
  <si>
    <t>Průběžná 116</t>
  </si>
  <si>
    <t>650043103</t>
  </si>
  <si>
    <t>Základní škola a Mateřská škola Tábor - Měšice, Míkova 64</t>
  </si>
  <si>
    <t>Míkova 64</t>
  </si>
  <si>
    <t>650028805</t>
  </si>
  <si>
    <t>Základní škola a Mateřská škola Temelín</t>
  </si>
  <si>
    <t>č.p. 129</t>
  </si>
  <si>
    <t>Temelín</t>
  </si>
  <si>
    <t>600064930</t>
  </si>
  <si>
    <t>Základní škola a Mateřská škola Tučapy</t>
  </si>
  <si>
    <t>č.p. 200</t>
  </si>
  <si>
    <t>Tučapy</t>
  </si>
  <si>
    <t>600063208</t>
  </si>
  <si>
    <t>Základní škola a mateřská škola Vacov</t>
  </si>
  <si>
    <t>Vacov</t>
  </si>
  <si>
    <t>600063160</t>
  </si>
  <si>
    <t>Základní škola Vitějovice, okres Prachatice</t>
  </si>
  <si>
    <t>č.p. 12</t>
  </si>
  <si>
    <t>Vitějovice</t>
  </si>
  <si>
    <t>650042301</t>
  </si>
  <si>
    <t>Základní škola a Mateřská škola Volenice, okres Strakonice</t>
  </si>
  <si>
    <t>Volenice</t>
  </si>
  <si>
    <t>650040881</t>
  </si>
  <si>
    <t>Základní škola a Mateřská škola Velká Lhota</t>
  </si>
  <si>
    <t>Velká Lhota 54</t>
  </si>
  <si>
    <t>Volfířov</t>
  </si>
  <si>
    <t>691010650</t>
  </si>
  <si>
    <t>Základní škola Volyňka, z. s.</t>
  </si>
  <si>
    <t>Černětice 12</t>
  </si>
  <si>
    <t>Volyně</t>
  </si>
  <si>
    <t>650029526</t>
  </si>
  <si>
    <t>Základní škola a Mateřská škola Neznašov</t>
  </si>
  <si>
    <t>Neznašov 29</t>
  </si>
  <si>
    <t>Všemyslice</t>
  </si>
  <si>
    <t>691013314</t>
  </si>
  <si>
    <t>Edubbaa - základní škola, s.r.o.</t>
  </si>
  <si>
    <t>č.p. 32</t>
  </si>
  <si>
    <t>Záblatí</t>
  </si>
  <si>
    <t>650050738</t>
  </si>
  <si>
    <t>Základní škola a Mateřská škola Záboří, okres Strakonice</t>
  </si>
  <si>
    <t>Záboří</t>
  </si>
  <si>
    <t>650038151</t>
  </si>
  <si>
    <t>Základní škola a Mateřská škola Zahájí</t>
  </si>
  <si>
    <t>Zahájí</t>
  </si>
  <si>
    <t>650038835</t>
  </si>
  <si>
    <t>Základní škola a Mateřská škola Záhoří</t>
  </si>
  <si>
    <t>Horní Záhoří 3</t>
  </si>
  <si>
    <t>Záhoří</t>
  </si>
  <si>
    <t>600063054</t>
  </si>
  <si>
    <t>Základní škola a Mateřská škola Zdíkov</t>
  </si>
  <si>
    <t>č.p. 250</t>
  </si>
  <si>
    <t>Zdíkov</t>
  </si>
  <si>
    <t>600059359</t>
  </si>
  <si>
    <t>Základní škola a Mateřská škola Zubčice</t>
  </si>
  <si>
    <t>č.p. 45</t>
  </si>
  <si>
    <t>Zubčice</t>
  </si>
  <si>
    <t>650035712</t>
  </si>
  <si>
    <t>Základní škola a Mateřská škola Želeč, okres Tábor</t>
  </si>
  <si>
    <t>č.p. 66</t>
  </si>
  <si>
    <t>Želeč</t>
  </si>
  <si>
    <t>600057658</t>
  </si>
  <si>
    <t>Základní škola a Mateřská škola Žimutice</t>
  </si>
  <si>
    <t>č.p. 28</t>
  </si>
  <si>
    <t>Žimutice</t>
  </si>
  <si>
    <t>600115852</t>
  </si>
  <si>
    <t>Základní škola a Mateřská škola Archlebov, příspěvková organizace</t>
  </si>
  <si>
    <t>č.p. 357</t>
  </si>
  <si>
    <t>Archlebov</t>
  </si>
  <si>
    <t>Jihomoravský</t>
  </si>
  <si>
    <t>600110796</t>
  </si>
  <si>
    <t>Základní škola a mateřská škola Babice nad Svitavou</t>
  </si>
  <si>
    <t>Babice nad Svitavou</t>
  </si>
  <si>
    <t>600106152</t>
  </si>
  <si>
    <t>Základní škola a Mateřská škola Benešov, okres Blansko, příspěvková organizace</t>
  </si>
  <si>
    <t>č.p. 155</t>
  </si>
  <si>
    <t>Benešov</t>
  </si>
  <si>
    <t>600110567</t>
  </si>
  <si>
    <t>Základní škola a Mateřská škola Blažovice, příspěvková organizace</t>
  </si>
  <si>
    <t>Nádražní 7</t>
  </si>
  <si>
    <t>Blažovice</t>
  </si>
  <si>
    <t>600127524</t>
  </si>
  <si>
    <t>Základní škola a mateřská škola, Blížkovice, okr. Znojmo příspěvková organizace</t>
  </si>
  <si>
    <t>č.p. 220</t>
  </si>
  <si>
    <t>Blížkovice</t>
  </si>
  <si>
    <t>600111300</t>
  </si>
  <si>
    <t>Základní škola, Blučina, okres Brno-venkov, příspěvková organizace</t>
  </si>
  <si>
    <t>Komenského 19</t>
  </si>
  <si>
    <t>Blučina</t>
  </si>
  <si>
    <t>600126013</t>
  </si>
  <si>
    <t>Základní škola a mateřská škola Bohdalice, okres Vyškov, příspěvková organizace</t>
  </si>
  <si>
    <t>Bohdalice 1</t>
  </si>
  <si>
    <t>Bohdalice-Pavlovice</t>
  </si>
  <si>
    <t>600112128</t>
  </si>
  <si>
    <t>Základní škola a Mateřská škola Boleradice, okres Břeclav - příspěvková organizace</t>
  </si>
  <si>
    <t>Boleradice</t>
  </si>
  <si>
    <t>600112586</t>
  </si>
  <si>
    <t>Základní škola a mateřská škola Borkovany, okres Břeclav, příspěvová organizace</t>
  </si>
  <si>
    <t>č.p. 49</t>
  </si>
  <si>
    <t>Borkovany</t>
  </si>
  <si>
    <t>600112241</t>
  </si>
  <si>
    <t>Základní škola a Mateřská škola Bořetice, okres Břeclav, příspěvková organizace</t>
  </si>
  <si>
    <t>Bořetice</t>
  </si>
  <si>
    <t>600106128</t>
  </si>
  <si>
    <t>Základní škola a Mateřská škola Bořitov, okres Blansko, příspěvková organizace</t>
  </si>
  <si>
    <t>Školní 125</t>
  </si>
  <si>
    <t>Bořitov</t>
  </si>
  <si>
    <t>600125505</t>
  </si>
  <si>
    <t>Základní škola a Mateřská škola Bošovice, okres Vyškov, příspěvková organizace</t>
  </si>
  <si>
    <t>č.p. 106</t>
  </si>
  <si>
    <t>Bošovice</t>
  </si>
  <si>
    <t>600111202</t>
  </si>
  <si>
    <t>Základní škola a Mateřská škola Bratčice, okres Brno-venkov, příspěvková organizace</t>
  </si>
  <si>
    <t>č.p. 69</t>
  </si>
  <si>
    <t>Bratčice</t>
  </si>
  <si>
    <t>691009538</t>
  </si>
  <si>
    <t>2. základní škola Heuréka, s.r.o.</t>
  </si>
  <si>
    <t>Pellicova 20/2c</t>
  </si>
  <si>
    <t>Brno</t>
  </si>
  <si>
    <t>600024938</t>
  </si>
  <si>
    <t>AKADEMIA Gymnázium, Základní škola a Mateřská škola, s.r.o.</t>
  </si>
  <si>
    <t>Rašelinová 2433/11</t>
  </si>
  <si>
    <t>600013898</t>
  </si>
  <si>
    <t>I. Německé zemské gymnasium, základní škola a mateřská škola, o.p.s.</t>
  </si>
  <si>
    <t>Mendlovo náměstí 1/4</t>
  </si>
  <si>
    <t>651040809</t>
  </si>
  <si>
    <t>Křesťanská Základní škola a Mateřská škola Jana Husa</t>
  </si>
  <si>
    <t>Šujanovo náměstí 356/1</t>
  </si>
  <si>
    <t>600000729</t>
  </si>
  <si>
    <t>Mateřská škola a základní škola Sluníčko - Montessori, s.r.o.</t>
  </si>
  <si>
    <t>Šrámkova 432/14</t>
  </si>
  <si>
    <t>671100769</t>
  </si>
  <si>
    <t>Mezinárodní Montessori Mateřská škola Perlička a Mezinárodní Montessori| Základní škola, s.r.o.</t>
  </si>
  <si>
    <t>Příkrá 2890/8</t>
  </si>
  <si>
    <t>691009015</t>
  </si>
  <si>
    <t>Montessori Institut, základní škola a mateřská škola, s.r.o.</t>
  </si>
  <si>
    <t>Příční 112/4a</t>
  </si>
  <si>
    <t>691008736</t>
  </si>
  <si>
    <t>ScioŠkola Brno - základní škola, s.r.o.</t>
  </si>
  <si>
    <t>Sokolova 145/4</t>
  </si>
  <si>
    <t>600001512</t>
  </si>
  <si>
    <t>Soukromá mateřská škola a základní škola s.r.o.</t>
  </si>
  <si>
    <t>Rozmarýnová 676/3</t>
  </si>
  <si>
    <t>600001504</t>
  </si>
  <si>
    <t>Soukromá základní škola Lesná s.r.o.</t>
  </si>
  <si>
    <t>Janouškova 577/2</t>
  </si>
  <si>
    <t>691012164</t>
  </si>
  <si>
    <t>Škola příběhem - církevní základní škola</t>
  </si>
  <si>
    <t>Filipínského 300/1</t>
  </si>
  <si>
    <t>691000697</t>
  </si>
  <si>
    <t>Základní škola a mateřská škola Basic, o.p.s.</t>
  </si>
  <si>
    <t>600108520</t>
  </si>
  <si>
    <t>Základní škola a mateřská škola Brno, Blanenská 1, příspěvková organizace</t>
  </si>
  <si>
    <t>Blanenská 1/2</t>
  </si>
  <si>
    <t>600108601</t>
  </si>
  <si>
    <t>Základní škola a Mateřská škola Brno, Bosonožské nám. 44, příspěvková organizace</t>
  </si>
  <si>
    <t>Bosonožské náměstí 100/44</t>
  </si>
  <si>
    <t>691005958</t>
  </si>
  <si>
    <t>Základní škola a mateřská škola Didaktis s.r.o.</t>
  </si>
  <si>
    <t>Mlýnská 225/44</t>
  </si>
  <si>
    <t>600001521</t>
  </si>
  <si>
    <t>Základní škola a Mateřská škola Pramínek, o. p. s.</t>
  </si>
  <si>
    <t>Heyrovského 828/13</t>
  </si>
  <si>
    <t>600108511</t>
  </si>
  <si>
    <t>Základní škola Brno, Zeiberlichova 49, příspěvková organizace</t>
  </si>
  <si>
    <t>Zeiberlichova 72/49</t>
  </si>
  <si>
    <t>691008698</t>
  </si>
  <si>
    <t>Základní škola Five Star Montessori, s.r.o.</t>
  </si>
  <si>
    <t>Sochorova 3178/23</t>
  </si>
  <si>
    <t>691006172</t>
  </si>
  <si>
    <t>Základní škola Letokruh</t>
  </si>
  <si>
    <t>Terezy Novákové 1947/62a</t>
  </si>
  <si>
    <t>691013012</t>
  </si>
  <si>
    <t>Základní škola Slunovrat</t>
  </si>
  <si>
    <t>Viniční/1016</t>
  </si>
  <si>
    <t>600108171</t>
  </si>
  <si>
    <t>Základní škola, Brno, Košinova 22, příspěvková organizace</t>
  </si>
  <si>
    <t>Košinova 661/22</t>
  </si>
  <si>
    <t>600112136</t>
  </si>
  <si>
    <t>Základní škola a Mateřská škola Brumovice, okres Břeclav, příspěvková organizace</t>
  </si>
  <si>
    <t>č.p. 140</t>
  </si>
  <si>
    <t>Brumovice</t>
  </si>
  <si>
    <t>600112225</t>
  </si>
  <si>
    <t>Základní škola Jana Noháče, Břeclav, Školní 16, příspěvková organizace</t>
  </si>
  <si>
    <t>Školní 1589/16</t>
  </si>
  <si>
    <t>Břeclav</t>
  </si>
  <si>
    <t>600112322</t>
  </si>
  <si>
    <t>Základní škola Březí, okres Břeclav, příspěvková organizace</t>
  </si>
  <si>
    <t>Školní 194</t>
  </si>
  <si>
    <t>Březí</t>
  </si>
  <si>
    <t>600106420</t>
  </si>
  <si>
    <t>Základní škola a mateřská škola Březina, příspěvková organizace</t>
  </si>
  <si>
    <t>č.p. 50</t>
  </si>
  <si>
    <t>Březina</t>
  </si>
  <si>
    <t>600127915</t>
  </si>
  <si>
    <t>Základní škola a Mateřská škola, Břežany, okres Znojmo, příspěvková organizace</t>
  </si>
  <si>
    <t>č.p. 174</t>
  </si>
  <si>
    <t>Břežany</t>
  </si>
  <si>
    <t>Bukovany</t>
  </si>
  <si>
    <t>600105946</t>
  </si>
  <si>
    <t>Základní škola Bukovina, okres Blansko</t>
  </si>
  <si>
    <t>Bukovina</t>
  </si>
  <si>
    <t>600106438</t>
  </si>
  <si>
    <t>Základní škola Cetkovice, okres Blansko, příspěvková organizace</t>
  </si>
  <si>
    <t>Náves 91</t>
  </si>
  <si>
    <t>Cetkovice</t>
  </si>
  <si>
    <t>600127851</t>
  </si>
  <si>
    <t>Základní škola a mateřská škola, Citonice, okres Znojmo, příspěvková organizace</t>
  </si>
  <si>
    <t>Citonice</t>
  </si>
  <si>
    <t>600110702</t>
  </si>
  <si>
    <t>Základní škola Čebín, okres Brno-venkov, příspěvková organizace</t>
  </si>
  <si>
    <t>č.p. 118</t>
  </si>
  <si>
    <t>Čebín</t>
  </si>
  <si>
    <t>600115704</t>
  </si>
  <si>
    <t>Základní škola a Mateřská škola Čejč, okres Hodonín, příspěvková organizace</t>
  </si>
  <si>
    <t>č.p. 201</t>
  </si>
  <si>
    <t>Čejč</t>
  </si>
  <si>
    <t>600105954</t>
  </si>
  <si>
    <t>Základní škola Černovice, okres Blansko</t>
  </si>
  <si>
    <t>č.p. 97</t>
  </si>
  <si>
    <t>Černovice</t>
  </si>
  <si>
    <t>600127451</t>
  </si>
  <si>
    <t>Základní škola a Mateřská škola, Dobšice, okres Znojmo, příspěvková organizace</t>
  </si>
  <si>
    <t>Brněnská 52</t>
  </si>
  <si>
    <t>Dobšice</t>
  </si>
  <si>
    <t>600127214</t>
  </si>
  <si>
    <t>Základní škola a Mateřská škola Dolní Dubňany, okres Znojmo</t>
  </si>
  <si>
    <t>č.p. 74</t>
  </si>
  <si>
    <t>Dolní Dubňany</t>
  </si>
  <si>
    <t>600112349</t>
  </si>
  <si>
    <t>Základní škola Dolní Věstonice, okres Břeclav</t>
  </si>
  <si>
    <t>č.p. 84</t>
  </si>
  <si>
    <t>Dolní Věstonice</t>
  </si>
  <si>
    <t>600115712</t>
  </si>
  <si>
    <t>Základní škola a Mateřská škola Domanín, okres Hodonín</t>
  </si>
  <si>
    <t>č.p. 256</t>
  </si>
  <si>
    <t>Domanín</t>
  </si>
  <si>
    <t>600110711</t>
  </si>
  <si>
    <t>Základní škola a Mateřská škola, Domašov, okres Brno-venkov, příspěvková organizace</t>
  </si>
  <si>
    <t>Na Náměstí 48</t>
  </si>
  <si>
    <t>Domašov</t>
  </si>
  <si>
    <t>600106446</t>
  </si>
  <si>
    <t>Základní škola Doubravice nad Svitavou, příspěvková organizace</t>
  </si>
  <si>
    <t>Soukopovo náměstí 90</t>
  </si>
  <si>
    <t>Doubravice nad Svitavou</t>
  </si>
  <si>
    <t>600130401</t>
  </si>
  <si>
    <t>Základní škola a Mateřská škola Doubravník, okres Brno-venkov, příspěvková organizace</t>
  </si>
  <si>
    <t>č.p. 107</t>
  </si>
  <si>
    <t>Doubravník</t>
  </si>
  <si>
    <t>600125521</t>
  </si>
  <si>
    <t>Základní škola a Mateřská škola Dražovice, okres Vyškov, příspěvková organizace</t>
  </si>
  <si>
    <t>č.p. 121</t>
  </si>
  <si>
    <t>Dražovice</t>
  </si>
  <si>
    <t>600105971</t>
  </si>
  <si>
    <t>Základní škola a Mateřská škola Drnovice, okres Blansko</t>
  </si>
  <si>
    <t>č.p. 60</t>
  </si>
  <si>
    <t>Drnovice</t>
  </si>
  <si>
    <t>600127541</t>
  </si>
  <si>
    <t>Základní škola, Dyjákovice, okres Znojmo, příspěvková organizace</t>
  </si>
  <si>
    <t>č.p. 234</t>
  </si>
  <si>
    <t>Dyjákovice</t>
  </si>
  <si>
    <t>600125530</t>
  </si>
  <si>
    <t>Základní škola a Mateřská škola Habrovany, příspěvková organizace</t>
  </si>
  <si>
    <t>č.p. 189</t>
  </si>
  <si>
    <t>Habrovany</t>
  </si>
  <si>
    <t>600125971</t>
  </si>
  <si>
    <t>Mateřská škola a Základní škola Heršpice, okres Vyškov, příspěvková organizace</t>
  </si>
  <si>
    <t>Heršpice</t>
  </si>
  <si>
    <t>600127559</t>
  </si>
  <si>
    <t>Základní škola a Mateřská škola, Hevlín, příspěvková organizace</t>
  </si>
  <si>
    <t>č.p. 225</t>
  </si>
  <si>
    <t>Hevlín</t>
  </si>
  <si>
    <t>600112144</t>
  </si>
  <si>
    <t>Základní škola a Mateřská škola Hlohovec, příspěvková organizace</t>
  </si>
  <si>
    <t>Dolní konec 239</t>
  </si>
  <si>
    <t>Hlohovec</t>
  </si>
  <si>
    <t>600125548</t>
  </si>
  <si>
    <t>Základní škola a Mateřská škola Hlubočany, okres Vyškov</t>
  </si>
  <si>
    <t>Hlubočany</t>
  </si>
  <si>
    <t>600125556</t>
  </si>
  <si>
    <t>Základní škola Hodějice, okres Vyškov, příspěvková organizace</t>
  </si>
  <si>
    <t>č.p. 230</t>
  </si>
  <si>
    <t>Hodějice</t>
  </si>
  <si>
    <t>600110575</t>
  </si>
  <si>
    <t>Základní škola a Mateřská škola Holasice, okres Brno-venkov</t>
  </si>
  <si>
    <t>Palackého 24</t>
  </si>
  <si>
    <t>Holasice</t>
  </si>
  <si>
    <t>600125769</t>
  </si>
  <si>
    <t>Základní škola a mateřská škola Holubice, okres Vyškov, příspěvková organizace</t>
  </si>
  <si>
    <t>Holubice</t>
  </si>
  <si>
    <t>600127249</t>
  </si>
  <si>
    <t>Základní škola a Mateřská škola, Horní Dunajovice, okres Znojmo, příspěvková organizace</t>
  </si>
  <si>
    <t>č.p. 184</t>
  </si>
  <si>
    <t>Horní Dunajovice</t>
  </si>
  <si>
    <t>600127397</t>
  </si>
  <si>
    <t>Základní škola, Hostěradice, okres Znojmo</t>
  </si>
  <si>
    <t>č.p. 36</t>
  </si>
  <si>
    <t>Hostěradice</t>
  </si>
  <si>
    <t>600125564</t>
  </si>
  <si>
    <t>Základní škola Hoštice - Heroltice, okres Vyškov, příspěvková organizace</t>
  </si>
  <si>
    <t>Heroltice 68</t>
  </si>
  <si>
    <t>Hoštice-Heroltice</t>
  </si>
  <si>
    <t>600127401</t>
  </si>
  <si>
    <t>Základní škola a Mateřská škola, Hrabětice, příspěvková organizace</t>
  </si>
  <si>
    <t>Kostelní 216</t>
  </si>
  <si>
    <t>Hrabětice</t>
  </si>
  <si>
    <t>600127419</t>
  </si>
  <si>
    <t>Základní škola a Mateřská škola, Hrádek, okres Znojmo, příspěvková organizace</t>
  </si>
  <si>
    <t>č.p. 53</t>
  </si>
  <si>
    <t>Hrádek</t>
  </si>
  <si>
    <t>600125572</t>
  </si>
  <si>
    <t>Základní škola a Mateřská škola, Hrušky, okres Vyškov, příspěvková organizace</t>
  </si>
  <si>
    <t>Hrušky</t>
  </si>
  <si>
    <t>600112365</t>
  </si>
  <si>
    <t>Základní škola Hrušky, příspěvková organizace</t>
  </si>
  <si>
    <t>Hlavní 94</t>
  </si>
  <si>
    <t>600109879</t>
  </si>
  <si>
    <t>Základní škola a mateřská škola| Chudčice, okres Brno - venkov, příspěvková organizace</t>
  </si>
  <si>
    <t>č.p. 19</t>
  </si>
  <si>
    <t>Chudčice</t>
  </si>
  <si>
    <t>600112608</t>
  </si>
  <si>
    <t>Základní škola a mateřská škola Ivaň</t>
  </si>
  <si>
    <t>č.p. 73</t>
  </si>
  <si>
    <t>Ivaň</t>
  </si>
  <si>
    <t>600110729</t>
  </si>
  <si>
    <t>Základní škola a mateřská škola, Ivančice - Němčice, okres Brno - venkov</t>
  </si>
  <si>
    <t>Školní 230/34</t>
  </si>
  <si>
    <t>Ivančice</t>
  </si>
  <si>
    <t>600110800</t>
  </si>
  <si>
    <t>Základní škola a mateřská škola, Ivančice - Řeznovice, okres Brno-venkov</t>
  </si>
  <si>
    <t>Řeznovice 88</t>
  </si>
  <si>
    <t>600106357</t>
  </si>
  <si>
    <t>Základní škola Jabloňany, okres Blansko, příspěvková organizace</t>
  </si>
  <si>
    <t>Jabloňany</t>
  </si>
  <si>
    <t>600127575</t>
  </si>
  <si>
    <t>Základní škola a Mateřská škola, Jaroslavice, okres Znojmo, příspěvková organizace</t>
  </si>
  <si>
    <t>Školní 83</t>
  </si>
  <si>
    <t>Jaroslavice</t>
  </si>
  <si>
    <t>600115721</t>
  </si>
  <si>
    <t>Základní škola a mateřská škola, Javorník, okres Hodonín, příspěvková organizace</t>
  </si>
  <si>
    <t>č.p. 260</t>
  </si>
  <si>
    <t>Javorník</t>
  </si>
  <si>
    <t>600127834</t>
  </si>
  <si>
    <t>Základní škola a Mateřská škola, Jezeřany-Maršovice, okres Znojmo, příspěvková organizace</t>
  </si>
  <si>
    <t>č.p. 143</t>
  </si>
  <si>
    <t>Jezeřany-Maršovice</t>
  </si>
  <si>
    <t>600115526</t>
  </si>
  <si>
    <t>Základní škola a mateřská škola, Ježov, příspěvková organizace</t>
  </si>
  <si>
    <t>Ježov</t>
  </si>
  <si>
    <t>600127842</t>
  </si>
  <si>
    <t>Základní škola, Jiřice u Miroslavi, okres Znojmo, příspěvková organizace</t>
  </si>
  <si>
    <t>č.p. 87</t>
  </si>
  <si>
    <t>Jiřice u Miroslavi</t>
  </si>
  <si>
    <t>600110583</t>
  </si>
  <si>
    <t>Základní škola, Jiříkovice, okres Brno-venkov, příspěvková organizace</t>
  </si>
  <si>
    <t>Blažovská 79</t>
  </si>
  <si>
    <t>Jiříkovice</t>
  </si>
  <si>
    <t>600130550</t>
  </si>
  <si>
    <t>Základní škola a Mateřská škola Katov, příspěvková organizace</t>
  </si>
  <si>
    <t>č.p. 11</t>
  </si>
  <si>
    <t>Katov</t>
  </si>
  <si>
    <t>600110478</t>
  </si>
  <si>
    <t>Základní škola a mateřská škola Ketkovice, okres Brno-venkov, příspěvková organizace</t>
  </si>
  <si>
    <t>č.p. 146</t>
  </si>
  <si>
    <t>Ketkovice</t>
  </si>
  <si>
    <t>600115739</t>
  </si>
  <si>
    <t>Základní škola a Mateřská škola Kněždub, okres Hodonín, příspěvková organizace</t>
  </si>
  <si>
    <t>Kněždub</t>
  </si>
  <si>
    <t>600125581</t>
  </si>
  <si>
    <t>Základní škola a Mateřská škola Kobeřice u Brna, okres Vyškov, příspěvková organizace</t>
  </si>
  <si>
    <t>Beneška 181</t>
  </si>
  <si>
    <t>Kobeřice u Brna</t>
  </si>
  <si>
    <t>600110818</t>
  </si>
  <si>
    <t>Základní škola a Mateřská škola Kobylnice, příspěvková organizace</t>
  </si>
  <si>
    <t>Na Budínku 80</t>
  </si>
  <si>
    <t>Kobylnice</t>
  </si>
  <si>
    <t>600125599</t>
  </si>
  <si>
    <t>Základní škola Komořany, okres Vyškov, příspěvková organizace</t>
  </si>
  <si>
    <t>č.p. 125</t>
  </si>
  <si>
    <t>Komořany</t>
  </si>
  <si>
    <t>600115747</t>
  </si>
  <si>
    <t>Základní škola a mateřská škola Kostelec, okres Hodonín, příspěvková organizace</t>
  </si>
  <si>
    <t>Kostelec</t>
  </si>
  <si>
    <t>600105989</t>
  </si>
  <si>
    <t>Základní škola a Mateřská škola Kotvrdovice, okres Blansko</t>
  </si>
  <si>
    <t>č.p. 124</t>
  </si>
  <si>
    <t>Kotvrdovice</t>
  </si>
  <si>
    <t>600112152</t>
  </si>
  <si>
    <t>Základní škola a Mateřská škola Krumvíř, okres Břeclav, příspěvková organizace</t>
  </si>
  <si>
    <t>č.p. 23</t>
  </si>
  <si>
    <t>Krumvíř</t>
  </si>
  <si>
    <t>600112161</t>
  </si>
  <si>
    <t>Základní škola Křepice, okres Břeclav, příspěvková organizace</t>
  </si>
  <si>
    <t>č.p. 217</t>
  </si>
  <si>
    <t>Křepice</t>
  </si>
  <si>
    <t>600106454</t>
  </si>
  <si>
    <t>Základní škola a Mateřská škola Křetín, okres Blansko, příspěvková organizace</t>
  </si>
  <si>
    <t>č.p. 142</t>
  </si>
  <si>
    <t>Křetín</t>
  </si>
  <si>
    <t>600125475</t>
  </si>
  <si>
    <t>Základní škola a Mateřská škola Křižanovice, příspěvková organizace</t>
  </si>
  <si>
    <t>č.p. 31</t>
  </si>
  <si>
    <t>Křižanovice</t>
  </si>
  <si>
    <t>600126668</t>
  </si>
  <si>
    <t>Základní škola a Mateřská škola Kuchařovice, příspěvková organizace</t>
  </si>
  <si>
    <t>Okružní 297</t>
  </si>
  <si>
    <t>Kuchařovice</t>
  </si>
  <si>
    <t>691013101</t>
  </si>
  <si>
    <t>Základní škola DiviZna, z.ú.</t>
  </si>
  <si>
    <t>Křížkovského 48/2</t>
  </si>
  <si>
    <t>Kuřim</t>
  </si>
  <si>
    <t>600115925</t>
  </si>
  <si>
    <t>Základní škola Kuželov, okres Hodonín, příspěvková organizace</t>
  </si>
  <si>
    <t>č.p. 1</t>
  </si>
  <si>
    <t>Kuželov</t>
  </si>
  <si>
    <t>600116107</t>
  </si>
  <si>
    <t>Základní škola a Mateřská škola Kyjov - Bohuslavice, příspěvková organizace města Kyjova</t>
  </si>
  <si>
    <t>Bohuslavice 4177</t>
  </si>
  <si>
    <t>Kyjov</t>
  </si>
  <si>
    <t>671104152</t>
  </si>
  <si>
    <t>Základní škola a Mateřská škola Ladná, příspěvková organizace</t>
  </si>
  <si>
    <t>Sportovní 135/13</t>
  </si>
  <si>
    <t>Ladná</t>
  </si>
  <si>
    <t>600110826</t>
  </si>
  <si>
    <t>Základní škola a mateřská škola Lažánky, okres Brno - venkov, příspěvková organizace</t>
  </si>
  <si>
    <t>č.p. 59</t>
  </si>
  <si>
    <t>Lažánky</t>
  </si>
  <si>
    <t>600110737</t>
  </si>
  <si>
    <t>Základní škola a mateřská škola, Lelekovice, okres Brno-venkov, příspěvková organizace</t>
  </si>
  <si>
    <t>Hlavní 102/32</t>
  </si>
  <si>
    <t>Lelekovice</t>
  </si>
  <si>
    <t>600127265</t>
  </si>
  <si>
    <t>Základní škola, Lesonice, okres Znojmo, příspěvková organizace</t>
  </si>
  <si>
    <t>Lesonice</t>
  </si>
  <si>
    <t>600125611</t>
  </si>
  <si>
    <t>Základní škola Letonice, okres Vyškov, příspěvková organizace</t>
  </si>
  <si>
    <t>Školní 320</t>
  </si>
  <si>
    <t>Letonice</t>
  </si>
  <si>
    <t>600115933</t>
  </si>
  <si>
    <t>Základní škola a mateřská škola Jaromíra Hlubíka Lipov, okres Hodonín, příspěvková organizace</t>
  </si>
  <si>
    <t>č.p. 199</t>
  </si>
  <si>
    <t>Lipov</t>
  </si>
  <si>
    <t>600106250</t>
  </si>
  <si>
    <t>Základní škola a Mateřská škola Lipovec, okres Blansko, příspěvková organizace</t>
  </si>
  <si>
    <t>č.p. 167</t>
  </si>
  <si>
    <t>Lipovec</t>
  </si>
  <si>
    <t>600127494</t>
  </si>
  <si>
    <t>Základní škola a Mateřská škola, Loděnice, příspěvková organizace</t>
  </si>
  <si>
    <t>č.p. 134</t>
  </si>
  <si>
    <t>Loděnice</t>
  </si>
  <si>
    <t>600116131</t>
  </si>
  <si>
    <t>Základní škola a mateřská škola Louka, okres Hodonín, příspěvková organizace</t>
  </si>
  <si>
    <t>č.p. 52</t>
  </si>
  <si>
    <t>Louka</t>
  </si>
  <si>
    <t>600115135</t>
  </si>
  <si>
    <t>Základní škola a Mateřská škola, Lovčice, okres Hodonín, příspěvková organizace</t>
  </si>
  <si>
    <t>č.p. 119</t>
  </si>
  <si>
    <t>Lovčice</t>
  </si>
  <si>
    <t>600127591</t>
  </si>
  <si>
    <t>Základní škola Lubnice, okres Znojmo, příspěvková organizace</t>
  </si>
  <si>
    <t>Lubnice</t>
  </si>
  <si>
    <t>600115941</t>
  </si>
  <si>
    <t>Základní škola a Mateřská škola Jaroslava Dobrovolského, Lužice, příspěvková organizace</t>
  </si>
  <si>
    <t>Velkomoravská 220/264</t>
  </si>
  <si>
    <t>Lužice</t>
  </si>
  <si>
    <t>691008370</t>
  </si>
  <si>
    <t>Základní škola Na Pohodu</t>
  </si>
  <si>
    <t>Dvorní 667/35</t>
  </si>
  <si>
    <t>600127273</t>
  </si>
  <si>
    <t>Základní škola, Mašovice, okres Znojmo</t>
  </si>
  <si>
    <t>Mašovice</t>
  </si>
  <si>
    <t>600110834</t>
  </si>
  <si>
    <t>Základní škola a Mateřská škola Medlov, okres Brno-venkov, příspěvková organizace</t>
  </si>
  <si>
    <t>Medlov</t>
  </si>
  <si>
    <t>600127605</t>
  </si>
  <si>
    <t>Základní škola a Mateřská škola, Mikulovice u Znojma, příspěvková organizace</t>
  </si>
  <si>
    <t>Mikulovice</t>
  </si>
  <si>
    <t>691006270</t>
  </si>
  <si>
    <t>Základní škola a gymnázium Ježek bez klece</t>
  </si>
  <si>
    <t>Horákov 61</t>
  </si>
  <si>
    <t>Mokrá-Horákov</t>
  </si>
  <si>
    <t>600115755</t>
  </si>
  <si>
    <t>Základní škola a Mateřská škola Moravany, okres Hodonín, příspěvková organizace</t>
  </si>
  <si>
    <t>č.p. 72</t>
  </si>
  <si>
    <t>Moravany</t>
  </si>
  <si>
    <t>600110974</t>
  </si>
  <si>
    <t>Základní škola Moravany, okres Brno-venkov, příspěvková organizace</t>
  </si>
  <si>
    <t>Školní 36/10</t>
  </si>
  <si>
    <t>600110842</t>
  </si>
  <si>
    <t>Základní škola a mateřská škola| Moravské Bránice, okres Brno-venkov, příspěvková organizace</t>
  </si>
  <si>
    <t>Moravské Bránice</t>
  </si>
  <si>
    <t>600110591</t>
  </si>
  <si>
    <t>Základní škola a Mateřská škola Moravské Knínice, okres Brno-venkov, příspěvková organizace</t>
  </si>
  <si>
    <t>Kuřimská 99</t>
  </si>
  <si>
    <t>Moravské Knínice</t>
  </si>
  <si>
    <t>600125980</t>
  </si>
  <si>
    <t>Základní škola, Moravské Málkovice, okres Vyškov, příspěvková organizace</t>
  </si>
  <si>
    <t>Moravské Málkovice</t>
  </si>
  <si>
    <t>600112446</t>
  </si>
  <si>
    <t>Základní škola T. G. Masaryka Moravský Žižkov, příspěvková organizace</t>
  </si>
  <si>
    <t>Bílovská 78</t>
  </si>
  <si>
    <t>Moravský Žižkov</t>
  </si>
  <si>
    <t>600110605</t>
  </si>
  <si>
    <t>Základní škola a mateřská škola Moutnice, okres Brno-venkov, příspěvková organizace</t>
  </si>
  <si>
    <t>č.p. 113</t>
  </si>
  <si>
    <t>Moutnice</t>
  </si>
  <si>
    <t>600125645</t>
  </si>
  <si>
    <t>Základní škola a Mateřská škola Němčany, okres Vyškov, příspěvková organizace</t>
  </si>
  <si>
    <t>Němčany</t>
  </si>
  <si>
    <t>600111814</t>
  </si>
  <si>
    <t>Základní škola a mateřská škola, Němčičky, okres Břeclav, příspěvková organizace</t>
  </si>
  <si>
    <t>Němčičky</t>
  </si>
  <si>
    <t>600125751</t>
  </si>
  <si>
    <t>Základní škola a Mateřská škola Nemojany, okres Vyškov, příspěvková organizace</t>
  </si>
  <si>
    <t>Nemojany</t>
  </si>
  <si>
    <t>600115984</t>
  </si>
  <si>
    <t>Základní škola a Mateřská škola Nenkovice, okres Hodonín, příspěvková organizace</t>
  </si>
  <si>
    <t>č.p. 222</t>
  </si>
  <si>
    <t>Nenkovice</t>
  </si>
  <si>
    <t>600111318</t>
  </si>
  <si>
    <t>Základní škola a mateřská škola Neslovice, okres Brno-venkov, příspěvková organizace</t>
  </si>
  <si>
    <t>Hlavní 71</t>
  </si>
  <si>
    <t>Neslovice</t>
  </si>
  <si>
    <t>600125661</t>
  </si>
  <si>
    <t>Základní škola a mateřská škola Nesovice, příspěvková organizace</t>
  </si>
  <si>
    <t>č.p. 154</t>
  </si>
  <si>
    <t>Nesovice</t>
  </si>
  <si>
    <t>600112454</t>
  </si>
  <si>
    <t>Základní škola a Mateřská škola Nikolčice, příspěvková organizace</t>
  </si>
  <si>
    <t>č.p. 79</t>
  </si>
  <si>
    <t>Nikolčice</t>
  </si>
  <si>
    <t>600125670</t>
  </si>
  <si>
    <t>Základní škola a Mateřská škola Nížkovice, okres Vyškov, příspěvková organizace</t>
  </si>
  <si>
    <t>č.p. 164</t>
  </si>
  <si>
    <t>Nížkovice</t>
  </si>
  <si>
    <t>600111253</t>
  </si>
  <si>
    <t>Základní škola a mateřská škola Nosislav, okres Brno-venkov, příspěvková organizace</t>
  </si>
  <si>
    <t>Komenského 127</t>
  </si>
  <si>
    <t>Nosislav</t>
  </si>
  <si>
    <t>600110851</t>
  </si>
  <si>
    <t>Základní škola a Mateřská škola Nová Ves, okres Brno-venkov příspěvková organizace</t>
  </si>
  <si>
    <t>Nová Ves</t>
  </si>
  <si>
    <t>600110869</t>
  </si>
  <si>
    <t>Jubilejní základní škola Masarykova a mateřská škola, Nové Bránice</t>
  </si>
  <si>
    <t>č.p. 131</t>
  </si>
  <si>
    <t>Nové Bránice</t>
  </si>
  <si>
    <t>600112179</t>
  </si>
  <si>
    <t>Základní škola Novosedly, okres Břeclav, příspěvková organizace</t>
  </si>
  <si>
    <t>Novosedly</t>
  </si>
  <si>
    <t>600111261</t>
  </si>
  <si>
    <t>Základní škola a mateřská škola Ochoz u Brna, okres Brno-venkov</t>
  </si>
  <si>
    <t>Brněnská 75</t>
  </si>
  <si>
    <t>Ochoz u Brna</t>
  </si>
  <si>
    <t>600127281</t>
  </si>
  <si>
    <t>Základní škola a Mateřská škola Oleksovice, okres Znojmo, příspěvková organizace</t>
  </si>
  <si>
    <t>č.p. 70</t>
  </si>
  <si>
    <t>Oleksovice</t>
  </si>
  <si>
    <t>600105997</t>
  </si>
  <si>
    <t>Základní škola a Mateřská škola Olomučany, okres Blansko, příspěvková organizace</t>
  </si>
  <si>
    <t>Olomučany</t>
  </si>
  <si>
    <t>600130509</t>
  </si>
  <si>
    <t>Základní škola a Mateřská škola Olší, okres Brno- venkov</t>
  </si>
  <si>
    <t>č.p. 14</t>
  </si>
  <si>
    <t>Olší</t>
  </si>
  <si>
    <t>600110877</t>
  </si>
  <si>
    <t>Základní škola Opatovice, okres Brno-venkov, příspěvková organizace</t>
  </si>
  <si>
    <t>Malé dráhy 66</t>
  </si>
  <si>
    <t>Opatovice</t>
  </si>
  <si>
    <t>600111245</t>
  </si>
  <si>
    <t>Mateřská škola a Základní škola |Ostopovice, okres Brno-venkov, příspěvková organizace</t>
  </si>
  <si>
    <t>Školní 2/18</t>
  </si>
  <si>
    <t>Ostopovice</t>
  </si>
  <si>
    <t>600106306</t>
  </si>
  <si>
    <t>Základní škola a Mateřská škola Ostrov u Macochy, příspěvková organizace</t>
  </si>
  <si>
    <t>č.p. 363</t>
  </si>
  <si>
    <t>Ostrov u Macochy</t>
  </si>
  <si>
    <t>600125629</t>
  </si>
  <si>
    <t>Základní škola a Mateřská škola Milešovice, okres Vyškov, příspěvková organizace</t>
  </si>
  <si>
    <t xml:space="preserve">Milešovice 112 </t>
  </si>
  <si>
    <t>Otnice</t>
  </si>
  <si>
    <t>600127290</t>
  </si>
  <si>
    <t>Základní škola a Mateřská škola, Pavlice, okres Znojmo</t>
  </si>
  <si>
    <t>Pavlice</t>
  </si>
  <si>
    <t>600115771</t>
  </si>
  <si>
    <t>Základní škola a Mateřská škola Petrov, okres Hodonín, příspěvková organizace</t>
  </si>
  <si>
    <t>č.p. 281</t>
  </si>
  <si>
    <t>Petrov</t>
  </si>
  <si>
    <t>600110613</t>
  </si>
  <si>
    <t>Základní škola a Mateřská škola Podolí, příspěvková organizace</t>
  </si>
  <si>
    <t>Podolí</t>
  </si>
  <si>
    <t>600126005</t>
  </si>
  <si>
    <t>Základní škola a mateřská škola Podomí</t>
  </si>
  <si>
    <t>Podomí</t>
  </si>
  <si>
    <t>600112187</t>
  </si>
  <si>
    <t>Základní škola a Mateřská škola Popice, okres Břeclav, příspěvková organizace</t>
  </si>
  <si>
    <t>Hlavní 85</t>
  </si>
  <si>
    <t>Popice</t>
  </si>
  <si>
    <t>600110621</t>
  </si>
  <si>
    <t>Základní škola Popůvky, příspěvková organizace, Brno-venkov</t>
  </si>
  <si>
    <t>Školní 63/9</t>
  </si>
  <si>
    <t>Popůvky</t>
  </si>
  <si>
    <t>600112195</t>
  </si>
  <si>
    <t>Základní škola Pouzdřany, okres Břeclav, příspěvková organizace</t>
  </si>
  <si>
    <t>Stepní 279</t>
  </si>
  <si>
    <t>Pouzdřany</t>
  </si>
  <si>
    <t>600110630</t>
  </si>
  <si>
    <t>Základní škola a Mateřská škola Prace, okres Brno-venkov, příspěvková organizace</t>
  </si>
  <si>
    <t>Školní 109</t>
  </si>
  <si>
    <t>Prace</t>
  </si>
  <si>
    <t>600127907</t>
  </si>
  <si>
    <t>Základní škola, Práče, okres Znojmo - příspěvková organizace</t>
  </si>
  <si>
    <t>Práče</t>
  </si>
  <si>
    <t>600110893</t>
  </si>
  <si>
    <t>Základní škola a Mateřská škola Prštice, okres Brno-venkov, příspěvková organizace</t>
  </si>
  <si>
    <t>Hlavní 13</t>
  </si>
  <si>
    <t>Prštice</t>
  </si>
  <si>
    <t>600125998</t>
  </si>
  <si>
    <t>Základní škola a Mateřská škola Moravské Prusy, příspěvková organizace</t>
  </si>
  <si>
    <t>Moravské Prusy 175</t>
  </si>
  <si>
    <t>Prusy-Boškůvky</t>
  </si>
  <si>
    <t>600110761</t>
  </si>
  <si>
    <t>Základní škola a Mateřská škola, Předklášteří, okres Brno-venkov, příspěvková organizace</t>
  </si>
  <si>
    <t>Komenského 1097</t>
  </si>
  <si>
    <t>Předklášteří</t>
  </si>
  <si>
    <t>600112616</t>
  </si>
  <si>
    <t>Základní škola a Mateřská škola Přibice, příspěvková organizace</t>
  </si>
  <si>
    <t>č.p. 46</t>
  </si>
  <si>
    <t>Přibice</t>
  </si>
  <si>
    <t>600110788</t>
  </si>
  <si>
    <t>Základní škola a mateřská škola Přísnotice, příspěvková organizace, okres Brno-venkov</t>
  </si>
  <si>
    <t>Za Kostelem 2</t>
  </si>
  <si>
    <t>Přísnotice</t>
  </si>
  <si>
    <t>600115682</t>
  </si>
  <si>
    <t>Základní škola a Mateřská škola Radějov, okres Hodonín, příspěvková organizace</t>
  </si>
  <si>
    <t>Radějov</t>
  </si>
  <si>
    <t>600110648</t>
  </si>
  <si>
    <t>Základní škola a Mateřská škola Radostice,|okres Brno - venkov, příspěvková organizace</t>
  </si>
  <si>
    <t>Školní 80</t>
  </si>
  <si>
    <t>Radostice</t>
  </si>
  <si>
    <t>600105148</t>
  </si>
  <si>
    <t>Základní škola a Mateřská škola Ráječko, okres Blansko, příspěvková organizace</t>
  </si>
  <si>
    <t>Dlouhá 279</t>
  </si>
  <si>
    <t>Ráječko</t>
  </si>
  <si>
    <t>600110907</t>
  </si>
  <si>
    <t>Základní škola Rajhradice, okres Brno-venkov, příspěvková organizace</t>
  </si>
  <si>
    <t>Hlavní 36</t>
  </si>
  <si>
    <t>Rajhradice</t>
  </si>
  <si>
    <t>600125688</t>
  </si>
  <si>
    <t>Základní škola a Mateřská škola Rašovice, okres Vyškov, příspěvková organizace</t>
  </si>
  <si>
    <t>Rašovice</t>
  </si>
  <si>
    <t>691008094</t>
  </si>
  <si>
    <t>Základní škola Prameny</t>
  </si>
  <si>
    <t>Královopolské Vážany 230</t>
  </si>
  <si>
    <t>Rousínov</t>
  </si>
  <si>
    <t>600110664</t>
  </si>
  <si>
    <t>Základní škola a mateřská škola Rozdrojovice, okr. Brno-venkov, příspěvková organizace</t>
  </si>
  <si>
    <t>Šafránka 54</t>
  </si>
  <si>
    <t>Rozdrojovice</t>
  </si>
  <si>
    <t>600106012</t>
  </si>
  <si>
    <t>Základní škola Rozseč nad Kunštátem, okres Blansko</t>
  </si>
  <si>
    <t>Rozseč nad Kunštátem</t>
  </si>
  <si>
    <t>600106021</t>
  </si>
  <si>
    <t>Základní škola a Mateřská škola Hugo Sáňky, Rudice, okres Blansko</t>
  </si>
  <si>
    <t>Rudice</t>
  </si>
  <si>
    <t>600127800</t>
  </si>
  <si>
    <t>Základní škola a Mateřská škola, Rybníky, okres Znojmo, příspěvková organizace</t>
  </si>
  <si>
    <t>č.p. 55</t>
  </si>
  <si>
    <t>Rybníky</t>
  </si>
  <si>
    <t>600110982</t>
  </si>
  <si>
    <t>Základní škola Říčany</t>
  </si>
  <si>
    <t>nám. Osvobození 145</t>
  </si>
  <si>
    <t>Říčany</t>
  </si>
  <si>
    <t>600106039</t>
  </si>
  <si>
    <t>Základní škola a Mateřská škola, Sebranice, okres Blansko, příspěvková organizace</t>
  </si>
  <si>
    <t>č.p. 133</t>
  </si>
  <si>
    <t>Sebranice</t>
  </si>
  <si>
    <t>č.p. 101</t>
  </si>
  <si>
    <t>600110745</t>
  </si>
  <si>
    <t>Základní škola a Mateřská škola Silůvky, okres Brno-venkov, příspěvková organizace</t>
  </si>
  <si>
    <t>Sokolská 81</t>
  </si>
  <si>
    <t>Silůvky</t>
  </si>
  <si>
    <t>600111237</t>
  </si>
  <si>
    <t>Základní škola a mateřská škola Sivice, okres Brno-venkov, příspěvková organizace</t>
  </si>
  <si>
    <t>Sivice</t>
  </si>
  <si>
    <t>600127303</t>
  </si>
  <si>
    <t>Základní škola a Mateřská škola, Skalice, okres Znojmo, příspěvková organizace</t>
  </si>
  <si>
    <t>č.p. 108</t>
  </si>
  <si>
    <t>Skalice</t>
  </si>
  <si>
    <t>600106047</t>
  </si>
  <si>
    <t>Základní škola a Mateřská škola Skalice nad Svitavou, příspěvková organizace</t>
  </si>
  <si>
    <t>Skalice nad Svitavou</t>
  </si>
  <si>
    <t>600115798</t>
  </si>
  <si>
    <t>Základní škola a mateřská škola Sobůlky, okres Hodonín, příspěvková organizace</t>
  </si>
  <si>
    <t>č.p. 280</t>
  </si>
  <si>
    <t>Sobůlky</t>
  </si>
  <si>
    <t>600112594</t>
  </si>
  <si>
    <t>Základní škola a Mateřská škola Starovičky, okres Břeclav, příspěvková organizace</t>
  </si>
  <si>
    <t>č.p. 123</t>
  </si>
  <si>
    <t>Starovičky</t>
  </si>
  <si>
    <t>600115780</t>
  </si>
  <si>
    <t>Základní škola a Mateřská škola Starý Poddvorov, příspěvková organizace</t>
  </si>
  <si>
    <t>č.p. 173</t>
  </si>
  <si>
    <t>Starý Poddvorov</t>
  </si>
  <si>
    <t>600127311</t>
  </si>
  <si>
    <t>Základní škola, Strachotice, okres Znojmo, příspěvková organizace</t>
  </si>
  <si>
    <t>Strachotice</t>
  </si>
  <si>
    <t>600116093</t>
  </si>
  <si>
    <t>Základní škola a Mateřská škola Strážovice, okres Hodonín, příspěvková organizace</t>
  </si>
  <si>
    <t>Strážovice</t>
  </si>
  <si>
    <t>600115801</t>
  </si>
  <si>
    <t>Základní škola a Mateřská škola Sudoměřice, okres Hodonín, příspěvková organizace</t>
  </si>
  <si>
    <t>č.p. 29</t>
  </si>
  <si>
    <t>Sudoměřice</t>
  </si>
  <si>
    <t>691010927</t>
  </si>
  <si>
    <t>Základní škola Suchohrdly, příspěvková organizace</t>
  </si>
  <si>
    <t>Školní 195</t>
  </si>
  <si>
    <t>Suchohrdly</t>
  </si>
  <si>
    <t xml:space="preserve">	Základní škola a Mateřská škola Suchohrdly u Miroslavi, příspěvková organizace</t>
  </si>
  <si>
    <t>č.p. 120</t>
  </si>
  <si>
    <t>Suchohrdly u Miroslavi</t>
  </si>
  <si>
    <t>600110915</t>
  </si>
  <si>
    <t>Základní škola a mateřská škola Syrovice, okres Brno-venkov, příspěvková organizace</t>
  </si>
  <si>
    <t>č.p. 152</t>
  </si>
  <si>
    <t>Syrovice</t>
  </si>
  <si>
    <t>600112497</t>
  </si>
  <si>
    <t>Základní škola a Mateřská škola Šakvice, příspěvková organizace</t>
  </si>
  <si>
    <t>Hlavní 41</t>
  </si>
  <si>
    <t>Šakvice</t>
  </si>
  <si>
    <t>600127656</t>
  </si>
  <si>
    <t>Základní škola a Mateřská škola, Šanov, okres Znojmo, příspěvková organizace</t>
  </si>
  <si>
    <t>Komenského 241</t>
  </si>
  <si>
    <t>Šanov</t>
  </si>
  <si>
    <t>600116042</t>
  </si>
  <si>
    <t>Základní škola T. G. Masaryka Šardice, okres Hodonín, příspěvková organizace</t>
  </si>
  <si>
    <t>č.p. 521</t>
  </si>
  <si>
    <t>Šardice</t>
  </si>
  <si>
    <t>600127664</t>
  </si>
  <si>
    <t>Základní škola, Šatov, okres Znojmo, příspěvková organizace</t>
  </si>
  <si>
    <t>č.p. 398</t>
  </si>
  <si>
    <t>Šatov</t>
  </si>
  <si>
    <t>600106071</t>
  </si>
  <si>
    <t>Základní škola a Mateřská škola Šebrov, okres Blansko, příspěvková organizace</t>
  </si>
  <si>
    <t>Šebrov 112</t>
  </si>
  <si>
    <t>Šebrov-Kateřina</t>
  </si>
  <si>
    <t>600127320</t>
  </si>
  <si>
    <t>Základní škola a Mateřská škola, Štítary, příspěvková organizace</t>
  </si>
  <si>
    <t>č.p. 191</t>
  </si>
  <si>
    <t>Štítary</t>
  </si>
  <si>
    <t>600127508</t>
  </si>
  <si>
    <t>Základní škola a Mateřská škola, Šumná, okres Znojmo, příspěvková organizace</t>
  </si>
  <si>
    <t>č.p. 92</t>
  </si>
  <si>
    <t>Šumná</t>
  </si>
  <si>
    <t>600125777</t>
  </si>
  <si>
    <t>Základní škola a mateřská škola Švábenice, okres Vyškov, příspěvková organizace</t>
  </si>
  <si>
    <t>č.p. 330</t>
  </si>
  <si>
    <t>Švábenice</t>
  </si>
  <si>
    <t>600110672</t>
  </si>
  <si>
    <t>Základní škola a Mateřská škola Telnice, okres Brno-venkov, příspěvková organizace</t>
  </si>
  <si>
    <t>Masarykovo náměstí 4</t>
  </si>
  <si>
    <t>Telnice</t>
  </si>
  <si>
    <t>691007586</t>
  </si>
  <si>
    <t>Základní škola ZaHRAda</t>
  </si>
  <si>
    <t>Riegrova 312</t>
  </si>
  <si>
    <t>Tišnov</t>
  </si>
  <si>
    <t>600127346</t>
  </si>
  <si>
    <t>Základní škola a Mateřská škola Troskotovice, příspěvková organizace</t>
  </si>
  <si>
    <t>č.p. 160</t>
  </si>
  <si>
    <t>Troskotovice</t>
  </si>
  <si>
    <t>600110923</t>
  </si>
  <si>
    <t>Základní škola a mateřská škola Troubsko, okres Brno-venkov, příspěvková organizace</t>
  </si>
  <si>
    <t>Školní 11/22</t>
  </si>
  <si>
    <t>Troubsko</t>
  </si>
  <si>
    <t>Trstěnice</t>
  </si>
  <si>
    <t>600125726</t>
  </si>
  <si>
    <t>Základní škola a Mateřská škola Tučapy, okres Vyškov, příspěvková organizace</t>
  </si>
  <si>
    <t>č.p. 116</t>
  </si>
  <si>
    <t>600111288</t>
  </si>
  <si>
    <t>Základní škola Tvarožná, příspěvková organizace</t>
  </si>
  <si>
    <t>č.p. 176</t>
  </si>
  <si>
    <t>Tvarožná</t>
  </si>
  <si>
    <t>691004111</t>
  </si>
  <si>
    <t>Základní škola Tvarožná Lhota, příspěvková organizace</t>
  </si>
  <si>
    <t>č.p. 275</t>
  </si>
  <si>
    <t>Tvarožná Lhota</t>
  </si>
  <si>
    <t>600112624</t>
  </si>
  <si>
    <t>Základní škola a Mateřská škola Týnec, okres Břeclav, příspěvková organizace</t>
  </si>
  <si>
    <t>Školní 221</t>
  </si>
  <si>
    <t>Týnec</t>
  </si>
  <si>
    <t>600112209</t>
  </si>
  <si>
    <t>Základní škola a Mateřská škola Uherčice, okres Břeclav</t>
  </si>
  <si>
    <t>č.p. 24</t>
  </si>
  <si>
    <t>Uherčice</t>
  </si>
  <si>
    <t>600116115</t>
  </si>
  <si>
    <t>Základní škola a mateřská škola Uhřice, okres Hodonín</t>
  </si>
  <si>
    <t>Uhřice</t>
  </si>
  <si>
    <t>600127354</t>
  </si>
  <si>
    <t>Základní škola a Mateřská škola, Únanov, příspěvková organizace, okres Znojmo</t>
  </si>
  <si>
    <t>č.p. 56</t>
  </si>
  <si>
    <t>Únanov</t>
  </si>
  <si>
    <t>650045017</t>
  </si>
  <si>
    <t>Základní škola a mateřská škola Unkovice, příspěvková organizace, okres Brno-venkov</t>
  </si>
  <si>
    <t>Unkovice</t>
  </si>
  <si>
    <t>600115828</t>
  </si>
  <si>
    <t>Základní škola Vacenovice, příspěvková organizace</t>
  </si>
  <si>
    <t>Na Dědině 41</t>
  </si>
  <si>
    <t>Vacenovice</t>
  </si>
  <si>
    <t>600106098</t>
  </si>
  <si>
    <t>Základní škola a mateřská škola Vanovice, okres Blansko, příspěvková organizace</t>
  </si>
  <si>
    <t>č.p. 130</t>
  </si>
  <si>
    <t>Vanovice</t>
  </si>
  <si>
    <t>600127362</t>
  </si>
  <si>
    <t>Mateřská škola a Základní škola Vedrovice, okres Znojmo, příspěvková organizace</t>
  </si>
  <si>
    <t>č.p. 325</t>
  </si>
  <si>
    <t>Vedrovice</t>
  </si>
  <si>
    <t>691009996</t>
  </si>
  <si>
    <t>Základní škola a mateřská škola Velenov, příspěvková organizace</t>
  </si>
  <si>
    <t>Velenov</t>
  </si>
  <si>
    <t>600125742</t>
  </si>
  <si>
    <t>Základní škola a Mateřská škola Velešovice, příspěvková organizace</t>
  </si>
  <si>
    <t>č.p. 181</t>
  </si>
  <si>
    <t>Velešovice</t>
  </si>
  <si>
    <t>600127681</t>
  </si>
  <si>
    <t>Základní škola, Vémyslice, okres Znojmo, příspěvková organizace</t>
  </si>
  <si>
    <t>č.p. 213</t>
  </si>
  <si>
    <t>Vémyslice</t>
  </si>
  <si>
    <t>600110931</t>
  </si>
  <si>
    <t>Základní škola Veverské Knínice, okres Brno-venkov, příspěvková organizace</t>
  </si>
  <si>
    <t>č.p. 44</t>
  </si>
  <si>
    <t>Veverské Knínice</t>
  </si>
  <si>
    <t>600110991</t>
  </si>
  <si>
    <t>Základní škola a Mateřská škola |Viničné Šumice, okres Brno-venkov, příspěvková organizace</t>
  </si>
  <si>
    <t>č.p. 42</t>
  </si>
  <si>
    <t>Viničné Šumice</t>
  </si>
  <si>
    <t>600106101</t>
  </si>
  <si>
    <t>Základní škola a mateřská škola Vísky, okres Blansko, příspěvková organizace</t>
  </si>
  <si>
    <t>Vísky</t>
  </si>
  <si>
    <t>600127877</t>
  </si>
  <si>
    <t>Základní škola a Mateřská škola, Višňové, okres Znojmo, příspěvková organizace</t>
  </si>
  <si>
    <t>č.p. 228</t>
  </si>
  <si>
    <t>Višňové</t>
  </si>
  <si>
    <t>600112551</t>
  </si>
  <si>
    <t>Základní škola a Mateřská škola Vlasatice, příspěvková organizace</t>
  </si>
  <si>
    <t>Vlasatice</t>
  </si>
  <si>
    <t>600115836</t>
  </si>
  <si>
    <t>Základní škola a Mateřská škola MUDr. K. A. Macháčka,Vlkoš, příspěvková organizace</t>
  </si>
  <si>
    <t>č.p. 285</t>
  </si>
  <si>
    <t>Vlkoš</t>
  </si>
  <si>
    <t>600111211</t>
  </si>
  <si>
    <t>Základní škola a Mateřská škola, Vojkovice, okres Brno-venkov, příspěvková organizace</t>
  </si>
  <si>
    <t>Nádražní 169</t>
  </si>
  <si>
    <t>Vojkovice</t>
  </si>
  <si>
    <t>600111229</t>
  </si>
  <si>
    <t>Základní škola a Mateřská škola Vranov, okres Brno-venkov</t>
  </si>
  <si>
    <t>č.p. 85</t>
  </si>
  <si>
    <t>Vranov</t>
  </si>
  <si>
    <t>600127699</t>
  </si>
  <si>
    <t>Základní škola, Vranov nad Dyjí, okres Znojmo, příspěvková organizace</t>
  </si>
  <si>
    <t>Komenského stezka 157</t>
  </si>
  <si>
    <t>Vranov nad Dyjí</t>
  </si>
  <si>
    <t>600112217</t>
  </si>
  <si>
    <t>Základní škola Vrbice, okres Břeclav, příspěvková organizace</t>
  </si>
  <si>
    <t>č.p. 239</t>
  </si>
  <si>
    <t>Vrbice</t>
  </si>
  <si>
    <t>600106110</t>
  </si>
  <si>
    <t>Základní škola Vysočany, okres Blansko</t>
  </si>
  <si>
    <t>Molenburk 42</t>
  </si>
  <si>
    <t>Vysočany</t>
  </si>
  <si>
    <t>651031567</t>
  </si>
  <si>
    <t>Základní škola a Mateřská škola |Vysoké Popovice, okres Brno-venkov, příspěvková organizace</t>
  </si>
  <si>
    <t>č.p. 188</t>
  </si>
  <si>
    <t>Vysoké Popovice</t>
  </si>
  <si>
    <t>600125785</t>
  </si>
  <si>
    <t>Základní škola Vyškov, Na Vyhlídce 12, příspěvková organizace</t>
  </si>
  <si>
    <t>Na Vyhlídce 456/12</t>
  </si>
  <si>
    <t>Vyškov</t>
  </si>
  <si>
    <t>600112578</t>
  </si>
  <si>
    <t>Základní škola Zaječí, okres Břeclav</t>
  </si>
  <si>
    <t>Školní 402</t>
  </si>
  <si>
    <t>Zaječí</t>
  </si>
  <si>
    <t>600110940</t>
  </si>
  <si>
    <t>Základní škola a Mateřská škola Zakřany</t>
  </si>
  <si>
    <t>Zakřany</t>
  </si>
  <si>
    <t>600110958</t>
  </si>
  <si>
    <t>Základní škola a Mateřská škola Žabčice, okres Brno-venkov, příspěvková organizace</t>
  </si>
  <si>
    <t>Školní 447</t>
  </si>
  <si>
    <t>Žabčice</t>
  </si>
  <si>
    <t>600110699</t>
  </si>
  <si>
    <t>Základní škola a Mateřská škola, Žatčany, příspěvková organizace</t>
  </si>
  <si>
    <t>Žatčany</t>
  </si>
  <si>
    <t>650012771</t>
  </si>
  <si>
    <t>Základní škola a Mateřská škola Václava Havla Žďárec, okres Brno-venkov</t>
  </si>
  <si>
    <t>Žďárec</t>
  </si>
  <si>
    <t>600106136</t>
  </si>
  <si>
    <t>Základní škola a Mateřská škola Žďárná, okres Blansko, příspěvková organizace</t>
  </si>
  <si>
    <t>Žďárná</t>
  </si>
  <si>
    <t>600111199</t>
  </si>
  <si>
    <t>Základní škola a Mateřská škola Želešice, příspěvková organizace</t>
  </si>
  <si>
    <t>24. dubna 270</t>
  </si>
  <si>
    <t>Želešice</t>
  </si>
  <si>
    <t>600127516</t>
  </si>
  <si>
    <t>Základní škola, Želetice, okres Znojmo</t>
  </si>
  <si>
    <t>č.p. 161</t>
  </si>
  <si>
    <t>Želetice</t>
  </si>
  <si>
    <t>600115496</t>
  </si>
  <si>
    <t>Základní škola a Mateřská škola Jana Ámose Komenského 696 47 Žeravice 37 okres Hodonín příspěvková organizace</t>
  </si>
  <si>
    <t>Žeravice</t>
  </si>
  <si>
    <t>600067611</t>
  </si>
  <si>
    <t>Základní škola a mateřská škola Abertamy, okres Karlovy Vary</t>
  </si>
  <si>
    <t>Blatenská 425</t>
  </si>
  <si>
    <t>Abertamy</t>
  </si>
  <si>
    <t>Karlovarský</t>
  </si>
  <si>
    <t>600067653</t>
  </si>
  <si>
    <t>Základní škola a mateřská škola Bečov nad Teplou, okres Karlovy Vary, příspěvková organizace</t>
  </si>
  <si>
    <t>Školní 152</t>
  </si>
  <si>
    <t>Bečov nad Teplou</t>
  </si>
  <si>
    <t>600067530</t>
  </si>
  <si>
    <t>Základní škola Bochov, okres Karlovy Vary</t>
  </si>
  <si>
    <t>Okružní 367</t>
  </si>
  <si>
    <t>Bochov</t>
  </si>
  <si>
    <t>600072932</t>
  </si>
  <si>
    <t>Základní škola Bukovany, okres Sokolov</t>
  </si>
  <si>
    <t>600066517</t>
  </si>
  <si>
    <t>Základní škola a mateřská škola Dolní Žandov, okres Cheb, příspěvková organizace</t>
  </si>
  <si>
    <t>Dolní Žandov</t>
  </si>
  <si>
    <t>600066266</t>
  </si>
  <si>
    <t>Základní škola a Mateřská škola Drmoul, okres Cheb, příspěvková organizace</t>
  </si>
  <si>
    <t>Školní 26</t>
  </si>
  <si>
    <t>Drmoul</t>
  </si>
  <si>
    <t>600066380</t>
  </si>
  <si>
    <t>Základní škola a mateřská škola Hazlov, okres Cheb, příspěvková organizace</t>
  </si>
  <si>
    <t>Hazlov</t>
  </si>
  <si>
    <t>600066398</t>
  </si>
  <si>
    <t>Základní škola Hranice, okres Cheb</t>
  </si>
  <si>
    <t>Husova 414</t>
  </si>
  <si>
    <t>Hranice</t>
  </si>
  <si>
    <t>600067394</t>
  </si>
  <si>
    <t>Základní škola Hroznětín, okres Karlovy Vary</t>
  </si>
  <si>
    <t>Sídliště 310</t>
  </si>
  <si>
    <t>Hroznětín</t>
  </si>
  <si>
    <t>600009076</t>
  </si>
  <si>
    <t>Svobodná chebská škola, základní škola a gymnázium s.r.o.</t>
  </si>
  <si>
    <t>Jánské náměstí 256/15</t>
  </si>
  <si>
    <t>Cheb</t>
  </si>
  <si>
    <t>691015121</t>
  </si>
  <si>
    <t>Waldorfská základní škola a mateřská škola Cheb</t>
  </si>
  <si>
    <t>Jesenická 405/4a</t>
  </si>
  <si>
    <t>600067408</t>
  </si>
  <si>
    <t>Základní škola Marie Curie-Sklodowské a mateřská škola Jáchymov,| příspěvková organizace</t>
  </si>
  <si>
    <t>Husova 992</t>
  </si>
  <si>
    <t>Jáchymov</t>
  </si>
  <si>
    <t>691004005</t>
  </si>
  <si>
    <t>Waldorfská základní škola a mateřská škola Wlaštovka Karlovy Vary o.p.s.</t>
  </si>
  <si>
    <t>Modenská 150/15</t>
  </si>
  <si>
    <t>Karlovy Vary</t>
  </si>
  <si>
    <t>600022854</t>
  </si>
  <si>
    <t>Základní škola a střední škola Karlovy Vary, příspěvková organizace</t>
  </si>
  <si>
    <t>Vančurova 83/2</t>
  </si>
  <si>
    <t>691004269</t>
  </si>
  <si>
    <t>Základní škola, mateřská škola a dětské jesle Moudrá sova s.r.o.</t>
  </si>
  <si>
    <t>Studentská 312/65</t>
  </si>
  <si>
    <t>600067220</t>
  </si>
  <si>
    <t>Základní škola Kolová, okres Karlovy Vary, příspěvková organizace</t>
  </si>
  <si>
    <t>Kolová</t>
  </si>
  <si>
    <t>600073009</t>
  </si>
  <si>
    <t>Základní škola a mateřská škola Krajková, příspěvková organizace</t>
  </si>
  <si>
    <t>Krajková</t>
  </si>
  <si>
    <t>600073106</t>
  </si>
  <si>
    <t>Základní škola Královské Poříčí, okres Sokolov</t>
  </si>
  <si>
    <t>Dlouhá 63</t>
  </si>
  <si>
    <t>Královské Poříčí</t>
  </si>
  <si>
    <t>600067645</t>
  </si>
  <si>
    <t>Základní škola a mateřská škola Kyselka, okres Karlovy Vary, příspěvková organizace</t>
  </si>
  <si>
    <t>Radošov 75</t>
  </si>
  <si>
    <t>Kyselka</t>
  </si>
  <si>
    <t>600066401</t>
  </si>
  <si>
    <t>Základní škola a mateřská škola Lázně Kynžvart, okres Cheb, příspěvková organizace</t>
  </si>
  <si>
    <t>K Rybníku 346</t>
  </si>
  <si>
    <t>Lázně Kynžvart</t>
  </si>
  <si>
    <t>600066509</t>
  </si>
  <si>
    <t>Základní škola a mateřská škola Libá, okres Cheb, příspěvková organizace</t>
  </si>
  <si>
    <t>Libá</t>
  </si>
  <si>
    <t>600073050</t>
  </si>
  <si>
    <t>Základní škola Lomnice, okres Sokolov</t>
  </si>
  <si>
    <t>Lomnice</t>
  </si>
  <si>
    <t>691005001</t>
  </si>
  <si>
    <t>Základní škola a lesní mateřská škola Čtyřlístek</t>
  </si>
  <si>
    <t>Poštovní 160/17</t>
  </si>
  <si>
    <t>Mariánské Lázně</t>
  </si>
  <si>
    <t>600067548</t>
  </si>
  <si>
    <t>Základní škola Merklín, okres Karlovy Vary</t>
  </si>
  <si>
    <t>Merklín</t>
  </si>
  <si>
    <t>600073068</t>
  </si>
  <si>
    <t>Základní škola Nové Sedlo, okres Sokolov, příspěvková organizace</t>
  </si>
  <si>
    <t>Masarykova 425</t>
  </si>
  <si>
    <t>Nové Sedlo</t>
  </si>
  <si>
    <t>600066002</t>
  </si>
  <si>
    <t>Mateřská škola a Základní škola Nový Kostel, okres Cheb, příspěvková organizace</t>
  </si>
  <si>
    <t>Nový Kostel</t>
  </si>
  <si>
    <t>650015002</t>
  </si>
  <si>
    <t>Základní škola a mateřská škola Oloví, příspěvková organizace</t>
  </si>
  <si>
    <t>Smetanova 1</t>
  </si>
  <si>
    <t>Oloví</t>
  </si>
  <si>
    <t>600067246</t>
  </si>
  <si>
    <t>Základní škola a mateřská škola Pernink, příspěvková organizace</t>
  </si>
  <si>
    <t>Karlovarská 118</t>
  </si>
  <si>
    <t>Pernink</t>
  </si>
  <si>
    <t>600066525</t>
  </si>
  <si>
    <t>Základní škola a mateřská škola Plesná, příspěvková organizace</t>
  </si>
  <si>
    <t>Školní 254</t>
  </si>
  <si>
    <t>Plesná</t>
  </si>
  <si>
    <t>600067327</t>
  </si>
  <si>
    <t>Základní škola a mateřská škola Potůčky, okres Karlovy Vary</t>
  </si>
  <si>
    <t>č.p. 94</t>
  </si>
  <si>
    <t>Potůčky</t>
  </si>
  <si>
    <t>600073084</t>
  </si>
  <si>
    <t>Základní škola a mateřská škola Rotava, příspěvková organizace</t>
  </si>
  <si>
    <t>Nová Plzeň 673</t>
  </si>
  <si>
    <t>Rotava</t>
  </si>
  <si>
    <t>600066452</t>
  </si>
  <si>
    <t>Základní škola Skalná, příspěvková organizace</t>
  </si>
  <si>
    <t>Sportovní 260</t>
  </si>
  <si>
    <t>Skalná</t>
  </si>
  <si>
    <t>610100718</t>
  </si>
  <si>
    <t>Škola Můj Projekt Mánesova - gymnázium, základní škola a mateřská škola s.r.o.</t>
  </si>
  <si>
    <t>Mánesova 1672</t>
  </si>
  <si>
    <t>Sokolov</t>
  </si>
  <si>
    <t>600073149</t>
  </si>
  <si>
    <t>Základní škola a mateřská škola Svatava, příspěvková organizace</t>
  </si>
  <si>
    <t>Pohraniční stráže 81</t>
  </si>
  <si>
    <t>Svatava</t>
  </si>
  <si>
    <t>650015371</t>
  </si>
  <si>
    <t>Základní škola a mateřská škola Tři Sekery, okres Cheb, příspěvková organizace</t>
  </si>
  <si>
    <t>Tři Sekery</t>
  </si>
  <si>
    <t>600067343</t>
  </si>
  <si>
    <t>Základní škola a mateřská škola Valeč, okres Karlovy Vary, příspěvková organizace</t>
  </si>
  <si>
    <t>Podbořanská 32</t>
  </si>
  <si>
    <t>Valeč</t>
  </si>
  <si>
    <t>600073092</t>
  </si>
  <si>
    <t>Základní škola Vintířov, okres Sokolov</t>
  </si>
  <si>
    <t>Vintířov</t>
  </si>
  <si>
    <t>600093387</t>
  </si>
  <si>
    <t>Základní škola a mateřská škola, Adršpach</t>
  </si>
  <si>
    <t>Horní Adršpach 115</t>
  </si>
  <si>
    <t>Adršpach</t>
  </si>
  <si>
    <t>Královéhradecký</t>
  </si>
  <si>
    <t>650031253</t>
  </si>
  <si>
    <t>Základní škola a mateřská škola Albrechtice nad Orlicí</t>
  </si>
  <si>
    <t>1. máje 48</t>
  </si>
  <si>
    <t>Albrechtice nad Orlicí</t>
  </si>
  <si>
    <t>650056922</t>
  </si>
  <si>
    <t>Základní škola a Mateřská škola, Batňovice, okres Trutnov</t>
  </si>
  <si>
    <t>Batňovice</t>
  </si>
  <si>
    <t>600092178</t>
  </si>
  <si>
    <t>Základní škola a Mateřská škola, Běchary, okres Jičín</t>
  </si>
  <si>
    <t>č.p. 5</t>
  </si>
  <si>
    <t>Běchary</t>
  </si>
  <si>
    <t>650063490</t>
  </si>
  <si>
    <t>Základní škola a Mateřská škola, Bernartice, okres Trutnov</t>
  </si>
  <si>
    <t>č.p. 166</t>
  </si>
  <si>
    <t>650060598</t>
  </si>
  <si>
    <t>Základní škola a Mateřská škola, Bílý Újezd, okres Rychnov nad Kněžnou</t>
  </si>
  <si>
    <t>č.p. 47</t>
  </si>
  <si>
    <t>Bílý Újezd</t>
  </si>
  <si>
    <t>650038649</t>
  </si>
  <si>
    <t>Základní škola a mateřská škola Bohuslavice, okres Náchod</t>
  </si>
  <si>
    <t>č.p. 175</t>
  </si>
  <si>
    <t>Bohuslavice</t>
  </si>
  <si>
    <t>600001482</t>
  </si>
  <si>
    <t>Církevní základní škola Borohrádek</t>
  </si>
  <si>
    <t>Nádražní 233</t>
  </si>
  <si>
    <t>Borohrádek</t>
  </si>
  <si>
    <t>650062469</t>
  </si>
  <si>
    <t>Základní škola a Mateřská škola, Bukovice, okres Náchod</t>
  </si>
  <si>
    <t>Bukovice</t>
  </si>
  <si>
    <t>650046633</t>
  </si>
  <si>
    <t>Základní škola a mateřská škola, Cerekvice nad Bystřicí, příspěvková organizace</t>
  </si>
  <si>
    <t>Cerekvice nad Bystřicí</t>
  </si>
  <si>
    <t>650042662</t>
  </si>
  <si>
    <t>Masarykova základní škola a mateřská škola, Čermná nad Orlicí</t>
  </si>
  <si>
    <t>Malá Čermná 140</t>
  </si>
  <si>
    <t>Čermná nad Orlicí</t>
  </si>
  <si>
    <t>650060652</t>
  </si>
  <si>
    <t>Základní škola a Mateřská škola, Černčice, okres Náchod</t>
  </si>
  <si>
    <t>Černčice</t>
  </si>
  <si>
    <t>650050801</t>
  </si>
  <si>
    <t>Základní škola a Mateřská škola Černíkovice, okres Rychnov nad Kněžnou</t>
  </si>
  <si>
    <t>Černíkovice</t>
  </si>
  <si>
    <t>650064852</t>
  </si>
  <si>
    <t>Základní škola a mateřská škola, Černožice, okres Hradec Králové</t>
  </si>
  <si>
    <t>Růžová 12</t>
  </si>
  <si>
    <t>Černožice</t>
  </si>
  <si>
    <t>650030991</t>
  </si>
  <si>
    <t>Základní škola a Mateřská škola, Černý Důl, okres Trutnov</t>
  </si>
  <si>
    <t>Čistá v Krkonoších 140</t>
  </si>
  <si>
    <t>Černý Důl</t>
  </si>
  <si>
    <t>650063279</t>
  </si>
  <si>
    <t>Základní škola a Mateřská škola, Červený Kostelec, Olešnice 190</t>
  </si>
  <si>
    <t>Olešnice 190</t>
  </si>
  <si>
    <t>Červený Kostelec</t>
  </si>
  <si>
    <t>650064411</t>
  </si>
  <si>
    <t>Základní škola, Červený Kostelec, Lhota, Bratří Čapků 138, okres Náchod</t>
  </si>
  <si>
    <t>Bratří Čapků 138</t>
  </si>
  <si>
    <t>650031679</t>
  </si>
  <si>
    <t>Základní škola a Mateřská škola, Česká Čermná, okres Náchod</t>
  </si>
  <si>
    <t>Česká Čermná</t>
  </si>
  <si>
    <t>650056353</t>
  </si>
  <si>
    <t>Základní škola a Mateřská škola, Čestice, okres Rychnov nad Kněžnou</t>
  </si>
  <si>
    <t>650047087</t>
  </si>
  <si>
    <t>Základní škola a Mateřská škola Deštné v Orlických horách</t>
  </si>
  <si>
    <t>Deštné v Orlických horách</t>
  </si>
  <si>
    <t>650061527</t>
  </si>
  <si>
    <t>Základní škola a Mateřská škola, Dětenice, okres Jičín</t>
  </si>
  <si>
    <t>Dětenice</t>
  </si>
  <si>
    <t>650060466</t>
  </si>
  <si>
    <t>Základní škola a Mateřská škola, Dobrá Voda u Hořic, okres Jičín</t>
  </si>
  <si>
    <t>Dobrá Voda u Hořic</t>
  </si>
  <si>
    <t>600097471</t>
  </si>
  <si>
    <t>Základní škola, Dobré, okres Rychnov nad Kněžnou</t>
  </si>
  <si>
    <t>č.p. 110</t>
  </si>
  <si>
    <t>Dobré</t>
  </si>
  <si>
    <t>600088669</t>
  </si>
  <si>
    <t>Základní škola, Dohalice, okres Hradec Králové</t>
  </si>
  <si>
    <t>č.p. 30</t>
  </si>
  <si>
    <t>Dohalice</t>
  </si>
  <si>
    <t>600093638</t>
  </si>
  <si>
    <t>Základní škola a Mateřská škola, Dolany, okres Náchod</t>
  </si>
  <si>
    <t>Dolany</t>
  </si>
  <si>
    <t>650064917</t>
  </si>
  <si>
    <t>Základní škola a mateřská škola, Dolní Branná, okres Trutnov</t>
  </si>
  <si>
    <t>č.p. 193</t>
  </si>
  <si>
    <t>Dolní Branná</t>
  </si>
  <si>
    <t>650063805</t>
  </si>
  <si>
    <t>Základní škola a Mateřská škola, Dolní Kalná, okres Trutnov</t>
  </si>
  <si>
    <t>č.p. 7</t>
  </si>
  <si>
    <t>Dolní Kalná</t>
  </si>
  <si>
    <t>600102106</t>
  </si>
  <si>
    <t>Základní škola a mateřská škola, Dolní Lánov</t>
  </si>
  <si>
    <t>Dolní Lánov</t>
  </si>
  <si>
    <t>650064003</t>
  </si>
  <si>
    <t>Základní škola a Mateřská škola, Dolní Olešnice, okres Trutnov</t>
  </si>
  <si>
    <t>Dolní Olešnice</t>
  </si>
  <si>
    <t>650037634</t>
  </si>
  <si>
    <t>Základní škola a Mateřská škola Dolní Radechová, okres Náchod</t>
  </si>
  <si>
    <t>Náchodská 85</t>
  </si>
  <si>
    <t>Dolní Radechová</t>
  </si>
  <si>
    <t>600102491</t>
  </si>
  <si>
    <t>Základní škola Dukelských bojovníků a mateřská škola, Dubenec</t>
  </si>
  <si>
    <t>č.p. 156</t>
  </si>
  <si>
    <t>Dubenec</t>
  </si>
  <si>
    <t>650063872</t>
  </si>
  <si>
    <t>Základní škola a Mateřská škola Hajnice, okres Trutnov</t>
  </si>
  <si>
    <t>Hajnice</t>
  </si>
  <si>
    <t>650059026</t>
  </si>
  <si>
    <t>Základní škola a Mateřská škola Havlovice</t>
  </si>
  <si>
    <t>Havlovice</t>
  </si>
  <si>
    <t>650056191</t>
  </si>
  <si>
    <t>Základní škola a mateřská škola, Hlušice</t>
  </si>
  <si>
    <t>č.p. 144</t>
  </si>
  <si>
    <t>Hlušice</t>
  </si>
  <si>
    <t>650061659</t>
  </si>
  <si>
    <t>Základní škola a Mateřská škola, Chodovice, okres Jičín</t>
  </si>
  <si>
    <t>Chodovice 2</t>
  </si>
  <si>
    <t>Holovousy</t>
  </si>
  <si>
    <t xml:space="preserve">	Dětský domov se školou, základní škola a školní jídelna, Horní Maršov, Temný Důl 16</t>
  </si>
  <si>
    <t>Dolní Albeřice 16</t>
  </si>
  <si>
    <t>Horní Maršov</t>
  </si>
  <si>
    <t>600101975</t>
  </si>
  <si>
    <t>Základní škola a Mateřská škola, Horní Maršov, okres Trutnov</t>
  </si>
  <si>
    <t>Malá Ulička 89</t>
  </si>
  <si>
    <t>650048164</t>
  </si>
  <si>
    <t>Základní škola a Mateřská škola Hořičky, okres Náchod</t>
  </si>
  <si>
    <t>Hořičky</t>
  </si>
  <si>
    <t>650056833</t>
  </si>
  <si>
    <t>Základní škola a mateřská škola, Hořiněves, okres Hradec Králové</t>
  </si>
  <si>
    <t>č.p. 4</t>
  </si>
  <si>
    <t>Hořiněves</t>
  </si>
  <si>
    <t>Hradec Králové</t>
  </si>
  <si>
    <t>600001466</t>
  </si>
  <si>
    <t>První soukromá základní škola v Hradci Králové, s.r.o.</t>
  </si>
  <si>
    <t>Vocelova 1334/9</t>
  </si>
  <si>
    <t>600088626</t>
  </si>
  <si>
    <t>Základní škola a Mateřská škola, Hradec Králové - Malšova Lhota, Lhotecká 39</t>
  </si>
  <si>
    <t>Lhotecká 39/75</t>
  </si>
  <si>
    <t>691013225</t>
  </si>
  <si>
    <t>Základní škola Comenius</t>
  </si>
  <si>
    <t>Zámostí 797</t>
  </si>
  <si>
    <t>650059964</t>
  </si>
  <si>
    <t>Základní škola Sion J. A. Komenského, Hradec Králové</t>
  </si>
  <si>
    <t>Na Kotli 1201/27</t>
  </si>
  <si>
    <t>668000368</t>
  </si>
  <si>
    <t>Mateřská škola a Základní škola |Hronov - Velký Dřevíč, příspěvková organizace</t>
  </si>
  <si>
    <t>Velký Dřevíč 20</t>
  </si>
  <si>
    <t>Hronov</t>
  </si>
  <si>
    <t>650060369</t>
  </si>
  <si>
    <t>Základní škola a mateřská škola, Chomutice, okres Jičín</t>
  </si>
  <si>
    <t>č.p. 162</t>
  </si>
  <si>
    <t>Chomutice</t>
  </si>
  <si>
    <t>650063651</t>
  </si>
  <si>
    <t>Základní škola a Mateřská škola, Chotěvice, okres Trutnov</t>
  </si>
  <si>
    <t>Chotěvice</t>
  </si>
  <si>
    <t>600102165</t>
  </si>
  <si>
    <t>Základní škola a Mateřská škola pplk. Jaromíra Brože, |Chvaleč, okres Trutnov</t>
  </si>
  <si>
    <t>Chvaleč</t>
  </si>
  <si>
    <t>650063112</t>
  </si>
  <si>
    <t>Základní škola a Mateřská škola, Chvalkovice, okres Náchod</t>
  </si>
  <si>
    <t>č.p. 104</t>
  </si>
  <si>
    <t>Chvalkovice</t>
  </si>
  <si>
    <t>650061152</t>
  </si>
  <si>
    <t>Základní škola a Mateřská škola, Janské Lázně, okres Trutnov</t>
  </si>
  <si>
    <t>Školní 81</t>
  </si>
  <si>
    <t>Janské Lázně</t>
  </si>
  <si>
    <t>691010668</t>
  </si>
  <si>
    <t>Základní škola Křišťál</t>
  </si>
  <si>
    <t>Lužická/423</t>
  </si>
  <si>
    <t>Jaroměř</t>
  </si>
  <si>
    <t>650057589</t>
  </si>
  <si>
    <t>Základní škola a Mateřská škola, Jasenná, okres Náchod</t>
  </si>
  <si>
    <t>č.p. 215</t>
  </si>
  <si>
    <t>Jasenná</t>
  </si>
  <si>
    <t>650059999</t>
  </si>
  <si>
    <t>Základní škola a mateřská škola Javornice</t>
  </si>
  <si>
    <t>Javornice</t>
  </si>
  <si>
    <t>č.p. 126</t>
  </si>
  <si>
    <t>600092216</t>
  </si>
  <si>
    <t>Základní škola a Mateřská škola, Jičíněves</t>
  </si>
  <si>
    <t>Jičíněves</t>
  </si>
  <si>
    <t>650046706</t>
  </si>
  <si>
    <t>Základní škola a Mateřská škola Kocbeře, okres Trutnov</t>
  </si>
  <si>
    <t>Kocbeře</t>
  </si>
  <si>
    <t>600088685</t>
  </si>
  <si>
    <t>Základní škola, Kosičky, okres Hradec Králové</t>
  </si>
  <si>
    <t>č.p. 82</t>
  </si>
  <si>
    <t>Kosičky</t>
  </si>
  <si>
    <t>600029778</t>
  </si>
  <si>
    <t>Dětský domov se školou a základní škola, Kostelec nad Orlicí, Tyršova 7</t>
  </si>
  <si>
    <t>Tyršova 7</t>
  </si>
  <si>
    <t>Kostelec nad Orlicí</t>
  </si>
  <si>
    <t>600088693</t>
  </si>
  <si>
    <t>Základní škola a mateřská škola, Kratonohy, |okres Hradec Králové, příspěvková organizace</t>
  </si>
  <si>
    <t>č.p. 98</t>
  </si>
  <si>
    <t>Kratonohy</t>
  </si>
  <si>
    <t>650048431</t>
  </si>
  <si>
    <t>Základní škola a mateřská škola, Kunčice nad Labem</t>
  </si>
  <si>
    <t>Kunčice nad Labem</t>
  </si>
  <si>
    <t>650045866</t>
  </si>
  <si>
    <t>Základní škola a Mateřská škola Kvasiny, okres Rychnov nad Kněžnou</t>
  </si>
  <si>
    <t>Kvasiny</t>
  </si>
  <si>
    <t>691010633</t>
  </si>
  <si>
    <t>Základní škola a Lesní mateřská škola Přátelství, z. ú.</t>
  </si>
  <si>
    <t>Prostřední Lánov 247</t>
  </si>
  <si>
    <t>Lánov</t>
  </si>
  <si>
    <t>650060202</t>
  </si>
  <si>
    <t>Základní škola a Mateřská škola, Lhota pod Libčany, okres Hradec Králové</t>
  </si>
  <si>
    <t>č.p. 99</t>
  </si>
  <si>
    <t>Lhota pod Libčany</t>
  </si>
  <si>
    <t>650064062</t>
  </si>
  <si>
    <t>Základní škola a Mateřská škola Lhoty u Potštejna</t>
  </si>
  <si>
    <t>Lhoty u Potštejna</t>
  </si>
  <si>
    <t>600089011</t>
  </si>
  <si>
    <t>Základní škola a mateřská škola, Librantice, okres Hradec Králové</t>
  </si>
  <si>
    <t>Librantice</t>
  </si>
  <si>
    <t>600092232</t>
  </si>
  <si>
    <t>Základní škola, Libuň, okres Jičín</t>
  </si>
  <si>
    <t>č.p. 33</t>
  </si>
  <si>
    <t>Libuň</t>
  </si>
  <si>
    <t>650061748</t>
  </si>
  <si>
    <t>Základní škola a Mateřská škola, Lično, okres Rychnov nad Kněžnou</t>
  </si>
  <si>
    <t>č.p. 43</t>
  </si>
  <si>
    <t>Lično</t>
  </si>
  <si>
    <t>600097315</t>
  </si>
  <si>
    <t>Základní škola a Mateřská škola, Lípa nad Orlicí, okres Rychnov nad Kněžnou</t>
  </si>
  <si>
    <t>Lípa nad Orlicí</t>
  </si>
  <si>
    <t>691008931</t>
  </si>
  <si>
    <t>Základní škola Hučák</t>
  </si>
  <si>
    <t>č.p. 83</t>
  </si>
  <si>
    <t>Lochenice</t>
  </si>
  <si>
    <t>650059808</t>
  </si>
  <si>
    <t>Základní škola a Mateřská škola, Lovčice, okres Hradec Králové</t>
  </si>
  <si>
    <t>600097323</t>
  </si>
  <si>
    <t>Základní škola a Mateřská škola Lukavice, okres Rychnov nad Kněžnou</t>
  </si>
  <si>
    <t>Lukavice</t>
  </si>
  <si>
    <t>650062728</t>
  </si>
  <si>
    <t>Základní škola a Mateřská škola, Lužany, okres Jičín</t>
  </si>
  <si>
    <t>Lužany</t>
  </si>
  <si>
    <t>600093867</t>
  </si>
  <si>
    <t>Základní škola a Mateřská škola Machov, okres Náchod</t>
  </si>
  <si>
    <t>č.p. 103</t>
  </si>
  <si>
    <t>Machov</t>
  </si>
  <si>
    <t>650054245</t>
  </si>
  <si>
    <t>Základní škola a Mateřská škola, Měník, okres Hradec Králové</t>
  </si>
  <si>
    <t>Měník</t>
  </si>
  <si>
    <t>650062329</t>
  </si>
  <si>
    <t>Základní škola K. J. Erbena a Mateřská škola Korálka Miletín</t>
  </si>
  <si>
    <t>Na Parkáni 107</t>
  </si>
  <si>
    <t>Miletín</t>
  </si>
  <si>
    <t>600092496</t>
  </si>
  <si>
    <t>Základní škola, Milovice u Hořic, okres Jičín</t>
  </si>
  <si>
    <t>Milovice u Hořic</t>
  </si>
  <si>
    <t>650063431</t>
  </si>
  <si>
    <t>Základní škola a Mateřská škola, Mostek, okres Trutnov</t>
  </si>
  <si>
    <t>Mostek</t>
  </si>
  <si>
    <t>Základní škola a mateřská škola, Mžany, okres Hradec Králové</t>
  </si>
  <si>
    <t>č.p. 62</t>
  </si>
  <si>
    <t>Mžany</t>
  </si>
  <si>
    <t>650047338</t>
  </si>
  <si>
    <t>Základní škola a Mateřská škola, Nahořany, okres Náchod</t>
  </si>
  <si>
    <t>č.p. 63</t>
  </si>
  <si>
    <t>Nahořany</t>
  </si>
  <si>
    <t>650064496</t>
  </si>
  <si>
    <t>Základní škola, Náchod, 1. Máje 365</t>
  </si>
  <si>
    <t>1. Máje 365</t>
  </si>
  <si>
    <t>Náchod</t>
  </si>
  <si>
    <t>650064577</t>
  </si>
  <si>
    <t>Základní škola, Náchod, Drtinovo náměstí 121</t>
  </si>
  <si>
    <t>Drtinovo náměstí 121</t>
  </si>
  <si>
    <t>650064534</t>
  </si>
  <si>
    <t>Základní škola, Náchod, Pavlišovská 55</t>
  </si>
  <si>
    <t>Pavlišovská 55</t>
  </si>
  <si>
    <t>650046358</t>
  </si>
  <si>
    <t>Základní škola a mateřská škola MUDr. Josefa Moravce, Nemojov</t>
  </si>
  <si>
    <t>Dolní Nemojov 101</t>
  </si>
  <si>
    <t>Nemojov</t>
  </si>
  <si>
    <t>č.p. 77</t>
  </si>
  <si>
    <t>600088758</t>
  </si>
  <si>
    <t>Základní škola a Mateřská škola, Nepolisy</t>
  </si>
  <si>
    <t>Nepolisy</t>
  </si>
  <si>
    <t>651040710</t>
  </si>
  <si>
    <t>Brána, základní škola a mateřská škola</t>
  </si>
  <si>
    <t>Heřmanická 340</t>
  </si>
  <si>
    <t>Nová Paka</t>
  </si>
  <si>
    <t>600088791</t>
  </si>
  <si>
    <t>Základní škola, Nové Město, okres Hradec Králové</t>
  </si>
  <si>
    <t>Nové Město</t>
  </si>
  <si>
    <t>600093832</t>
  </si>
  <si>
    <t>Základní škola, Nový Hrádek, okres Náchod</t>
  </si>
  <si>
    <t>Náchodská 288</t>
  </si>
  <si>
    <t>Nový Hrádek</t>
  </si>
  <si>
    <t>650043481</t>
  </si>
  <si>
    <t>Základní škola a Mateřská škola Ohnišov</t>
  </si>
  <si>
    <t>č.p. 182</t>
  </si>
  <si>
    <t>Ohnišov</t>
  </si>
  <si>
    <t>650033213</t>
  </si>
  <si>
    <t>Základní škola a Mateřská škola, Pec pod Sněžkou, okres Trutnov</t>
  </si>
  <si>
    <t>Pec pod Sněžkou</t>
  </si>
  <si>
    <t>600092151</t>
  </si>
  <si>
    <t>Základní škola a Mateřská škola, Pecka, okres Jičín</t>
  </si>
  <si>
    <t>Pecka</t>
  </si>
  <si>
    <t>650041453</t>
  </si>
  <si>
    <t>Základní škola a Mateřská škola, Pilníkov, okres Trutnov</t>
  </si>
  <si>
    <t>Náměstí 35</t>
  </si>
  <si>
    <t>Pilníkov</t>
  </si>
  <si>
    <t>600097374</t>
  </si>
  <si>
    <t>Základní škola a Montessori mateřská škola Podbřezí</t>
  </si>
  <si>
    <t>Podbřezí</t>
  </si>
  <si>
    <t>650062671</t>
  </si>
  <si>
    <t>Základní škola a Mateřská škola, Podhorní Újezd a Vojice, okres Jičín</t>
  </si>
  <si>
    <t>Vojice 108</t>
  </si>
  <si>
    <t>Podhorní Újezd a Vojice</t>
  </si>
  <si>
    <t>600097382</t>
  </si>
  <si>
    <t>Základní škola Pohoří, okres Rychnov nad Kněžnou</t>
  </si>
  <si>
    <t>Pohoří</t>
  </si>
  <si>
    <t>600097455</t>
  </si>
  <si>
    <t>Základní škola a Mateřská škola, Potštejn, okres Rychnov nad Kněžnou</t>
  </si>
  <si>
    <t>Školní 88</t>
  </si>
  <si>
    <t>Potštejn</t>
  </si>
  <si>
    <t>600088766</t>
  </si>
  <si>
    <t>Základní škola a mateřská škola, Prasek</t>
  </si>
  <si>
    <t>č.p. 157</t>
  </si>
  <si>
    <t>Prasek</t>
  </si>
  <si>
    <t>650054369</t>
  </si>
  <si>
    <t>Základní škola a mateřská škola, Praskačka, okres Hradec Králové</t>
  </si>
  <si>
    <t>Praskačka</t>
  </si>
  <si>
    <t>650044045</t>
  </si>
  <si>
    <t>Základní škola a Mateřská škola Provodov - Šonov, okres Náchod</t>
  </si>
  <si>
    <t>Provodov 6</t>
  </si>
  <si>
    <t>Provodov-Šonov</t>
  </si>
  <si>
    <t>650049756</t>
  </si>
  <si>
    <t>Základní škola a mateřská škola Přepychy, okres Rychnov nad Kněžnou</t>
  </si>
  <si>
    <t>Přepychy</t>
  </si>
  <si>
    <t>650062272</t>
  </si>
  <si>
    <t>Základní škola a mateřská škola Radim, okres Jičín</t>
  </si>
  <si>
    <t>Radim</t>
  </si>
  <si>
    <t>650060831</t>
  </si>
  <si>
    <t>Základní škola a Mateřská škola, Radvanice, okres Trutnov</t>
  </si>
  <si>
    <t>č.p. 171</t>
  </si>
  <si>
    <t>Radvanice</t>
  </si>
  <si>
    <t>650063546</t>
  </si>
  <si>
    <t>Základní škola a Mateřská škola Rasošky, okres Náchod</t>
  </si>
  <si>
    <t>č.p. 172</t>
  </si>
  <si>
    <t>Rasošky</t>
  </si>
  <si>
    <t>600097731</t>
  </si>
  <si>
    <t>Základní škola a mateřská škola Rybná nad Zdobnicí, (okres Rychnov nad Kněžnou)</t>
  </si>
  <si>
    <t>Rybná nad Zdobnicí</t>
  </si>
  <si>
    <t>650050576</t>
  </si>
  <si>
    <t>Základní škola a mateřská škola Rychnov nad Kněžnou, Roveň 60</t>
  </si>
  <si>
    <t>Roveň 60</t>
  </si>
  <si>
    <t>Rychnov nad Kněžnou</t>
  </si>
  <si>
    <t>600001474</t>
  </si>
  <si>
    <t>Základní škola Mozaika, o.p.s. Rychnov nad Kněžnou</t>
  </si>
  <si>
    <t>U Stadionu 1166</t>
  </si>
  <si>
    <t>691012679</t>
  </si>
  <si>
    <t>Základní škola Rychnovek-Zvole, příspěvková organizace</t>
  </si>
  <si>
    <t>Zvole 78</t>
  </si>
  <si>
    <t>Rychnovek</t>
  </si>
  <si>
    <t>650054652</t>
  </si>
  <si>
    <t>Základní škola a mateřská škola, Skřivany, okres Hradec Králové</t>
  </si>
  <si>
    <t>Dr. Vojtěcha 100</t>
  </si>
  <si>
    <t>Skřivany</t>
  </si>
  <si>
    <t>650043448</t>
  </si>
  <si>
    <t>Základní škola a Mateřská škola Slatina nad Zdobnicí</t>
  </si>
  <si>
    <t>Slatina nad Zdobnicí</t>
  </si>
  <si>
    <t>600092291</t>
  </si>
  <si>
    <t>Základní škola, Slatiny, okres Jičín</t>
  </si>
  <si>
    <t>Slatiny</t>
  </si>
  <si>
    <t>650054571</t>
  </si>
  <si>
    <t>Základní škola a Mateřská škola, Smidary, okres Hradec Králové</t>
  </si>
  <si>
    <t>J. A. Komenského 326</t>
  </si>
  <si>
    <t>Smidary</t>
  </si>
  <si>
    <t>650058828</t>
  </si>
  <si>
    <t>Základní škola a Mateřská škola Stárkov</t>
  </si>
  <si>
    <t>Stárkov</t>
  </si>
  <si>
    <t>600088782</t>
  </si>
  <si>
    <t>Základní škola a mateřská škola Stěžery</t>
  </si>
  <si>
    <t>Lipová 32</t>
  </si>
  <si>
    <t>Stěžery</t>
  </si>
  <si>
    <t>600093727</t>
  </si>
  <si>
    <t>Základní škola a Mateřská škola, Studnice, okres Náchod</t>
  </si>
  <si>
    <t>Studnice</t>
  </si>
  <si>
    <t>600094111</t>
  </si>
  <si>
    <t>Základní škola a Mateřská škola, Suchý Důl, okres Náchod</t>
  </si>
  <si>
    <t>Suchý Důl</t>
  </si>
  <si>
    <t>651038537</t>
  </si>
  <si>
    <t>Základní škola a mateřská škola Špindlerův Mlýn</t>
  </si>
  <si>
    <t>Špindlerův Mlýn</t>
  </si>
  <si>
    <t>650046820</t>
  </si>
  <si>
    <t>Základní škola a Mateřská škola, Teplice nad Metují</t>
  </si>
  <si>
    <t>Rooseveltova 106</t>
  </si>
  <si>
    <t>Teplice nad Metují</t>
  </si>
  <si>
    <t>600092305</t>
  </si>
  <si>
    <t>Základní škola Valdice, příspěvková organizace</t>
  </si>
  <si>
    <t>Jičínská 30</t>
  </si>
  <si>
    <t>Valdice</t>
  </si>
  <si>
    <t>600093735</t>
  </si>
  <si>
    <t>Základní škola a Mateřská škola Velichovky, příspěvková organizace</t>
  </si>
  <si>
    <t>Jaroměřská 73</t>
  </si>
  <si>
    <t>Velichovky</t>
  </si>
  <si>
    <t>650059794</t>
  </si>
  <si>
    <t>Základní škola Bodláka a Pampelišky, o.p.s.</t>
  </si>
  <si>
    <t>Veliš</t>
  </si>
  <si>
    <t>650061101</t>
  </si>
  <si>
    <t>Základní škola a Mateřská škola Velká Jesenice, okres Náchod</t>
  </si>
  <si>
    <t>Velká Jesenice</t>
  </si>
  <si>
    <t>600102220</t>
  </si>
  <si>
    <t>Základní škola a Mateřská škola, Velké Svatoňovice, okres Trutnov</t>
  </si>
  <si>
    <t>č.p. 198</t>
  </si>
  <si>
    <t>Velké Svatoňovice</t>
  </si>
  <si>
    <t>691008949</t>
  </si>
  <si>
    <t>Základní škola Mraveniště</t>
  </si>
  <si>
    <t>Markoušovice 113</t>
  </si>
  <si>
    <t>600092488</t>
  </si>
  <si>
    <t>Základní škola a Mateřská škola, Vidochov, okres Jičín</t>
  </si>
  <si>
    <t>Vidochov</t>
  </si>
  <si>
    <t>650047443</t>
  </si>
  <si>
    <t>Základní škola a Mateřská škola, Vítězná, okres Trutnov</t>
  </si>
  <si>
    <t>Kocléřov 12</t>
  </si>
  <si>
    <t>Vítězná</t>
  </si>
  <si>
    <t>600102238</t>
  </si>
  <si>
    <t>Základní škola a mateřská škola J. A. Komenského Vlčice</t>
  </si>
  <si>
    <t>Vlčice</t>
  </si>
  <si>
    <t>650060997</t>
  </si>
  <si>
    <t>Základní škola a mateřská škola, Voděrady, okres Rychnov nad Kněžnou</t>
  </si>
  <si>
    <t>Voděrady</t>
  </si>
  <si>
    <t>Vrchlabí</t>
  </si>
  <si>
    <t>650063325</t>
  </si>
  <si>
    <t>Základní škola a mateřská škola, Vrchlabí, Horská 256</t>
  </si>
  <si>
    <t>Horská 256</t>
  </si>
  <si>
    <t>600092348</t>
  </si>
  <si>
    <t>Základní škola a Mateřská škola, Vysoké Veselí, okres Jičín</t>
  </si>
  <si>
    <t>K. H. Borovského 99</t>
  </si>
  <si>
    <t>Vysoké Veselí</t>
  </si>
  <si>
    <t>650042921</t>
  </si>
  <si>
    <t>Základní škola a Mateřská škola, Záměl, okres Rychnov nad Kněžnou</t>
  </si>
  <si>
    <t>Záměl</t>
  </si>
  <si>
    <t>600093751</t>
  </si>
  <si>
    <t>Základní škola a Mateřská škola Žďár nad Metují</t>
  </si>
  <si>
    <t>Žďár nad Metují</t>
  </si>
  <si>
    <t>650063058</t>
  </si>
  <si>
    <t>Základní škola a Mateřská škola Žďárky, okres Náchod</t>
  </si>
  <si>
    <t>č.p. 137</t>
  </si>
  <si>
    <t>Žďárky</t>
  </si>
  <si>
    <t>600092461</t>
  </si>
  <si>
    <t>Masarykova základní škola a mateřská škola, Železnice</t>
  </si>
  <si>
    <t>Tyršova 336</t>
  </si>
  <si>
    <t>Železnice</t>
  </si>
  <si>
    <t>650023404</t>
  </si>
  <si>
    <t>Základní škola a mateřská škola, Albrechtice v Jizerských horách, příspěvková organizace</t>
  </si>
  <si>
    <t>č.p. 226</t>
  </si>
  <si>
    <t>Albrechtice v Jizerských horách</t>
  </si>
  <si>
    <t>Liberecký</t>
  </si>
  <si>
    <t>600098958</t>
  </si>
  <si>
    <t>Základní škola Benecko, příspěvková organizace</t>
  </si>
  <si>
    <t>Benecko</t>
  </si>
  <si>
    <t>600098966</t>
  </si>
  <si>
    <t>Základní škola a Mateřská škola Benešov u Semil, příspěvková organizace</t>
  </si>
  <si>
    <t>Benešov u Semil</t>
  </si>
  <si>
    <t>650029348</t>
  </si>
  <si>
    <t>Základní škola a Mateřská škola, Bílý Kostel nad Nisou, příspěvková organizace</t>
  </si>
  <si>
    <t>č.p. 227</t>
  </si>
  <si>
    <t>Bílý Kostel nad Nisou</t>
  </si>
  <si>
    <t>600098974</t>
  </si>
  <si>
    <t>Základní škola a Mateřská škola Bozkov, příspěvková organizace</t>
  </si>
  <si>
    <t>Bozkov</t>
  </si>
  <si>
    <t>650034295</t>
  </si>
  <si>
    <t>Základní škola a Mateřská škola Brniště, okres Česká Lípa - příspěvková organizace</t>
  </si>
  <si>
    <t>Brniště</t>
  </si>
  <si>
    <t>650037901</t>
  </si>
  <si>
    <t>Základní škola a mateřská škola, Bulovka, okres Liberec, příspěvková organizace</t>
  </si>
  <si>
    <t>Bulovka</t>
  </si>
  <si>
    <t>600023176</t>
  </si>
  <si>
    <t>Základní škola a Mateřská škola Klíč s.r.o.</t>
  </si>
  <si>
    <t>Klášterní 2490</t>
  </si>
  <si>
    <t>Česká Lípa</t>
  </si>
  <si>
    <t>600099121</t>
  </si>
  <si>
    <t>Základní škola a Mateřská škola, Čistá u Horek, příspěvková organizace</t>
  </si>
  <si>
    <t>č.p. 236</t>
  </si>
  <si>
    <t>Čistá u Horek</t>
  </si>
  <si>
    <t>600079686</t>
  </si>
  <si>
    <t>Základní škola a mateřská škola, Dětřichov, okres Liberec, příspěvková organizace</t>
  </si>
  <si>
    <t>Dětřichov</t>
  </si>
  <si>
    <t>600079848</t>
  </si>
  <si>
    <t>Základní škola a Mateřská škola Dlouhý Most, okres Liberec, příspěvková organizace</t>
  </si>
  <si>
    <t>Dlouhý Most</t>
  </si>
  <si>
    <t>600074595</t>
  </si>
  <si>
    <t>Základní škola a Mateřská škola Doksy - Staré Splavy, Jezerní 74, |okres Česká Lípa - příspěvková organizace</t>
  </si>
  <si>
    <t>Jezerní 74</t>
  </si>
  <si>
    <t>Doksy</t>
  </si>
  <si>
    <t>650034180</t>
  </si>
  <si>
    <t>Základní škola a Mateřská škola Dolní Řasnice, příspěvková organizace</t>
  </si>
  <si>
    <t>č.p. 270</t>
  </si>
  <si>
    <t>Dolní Řasnice</t>
  </si>
  <si>
    <t>600075044</t>
  </si>
  <si>
    <t>Základní škola a Mateřská škola Dubnice, okres Česká Lípa, příspěvková organizace</t>
  </si>
  <si>
    <t>č.p. 240</t>
  </si>
  <si>
    <t>Dubnice</t>
  </si>
  <si>
    <t>600080145</t>
  </si>
  <si>
    <t>Základní škola a Mateřská škola Habartice, okres Liberec, příspěvková organizace</t>
  </si>
  <si>
    <t>Habartice</t>
  </si>
  <si>
    <t>600099148</t>
  </si>
  <si>
    <t>Krakonošova základní škola a mateřská škola Loukov, příspěvková organizace</t>
  </si>
  <si>
    <t>Loukov 45</t>
  </si>
  <si>
    <t>Háje nad Jizerou</t>
  </si>
  <si>
    <t>600028852</t>
  </si>
  <si>
    <t>Dětský domov se školou, základní škola a školní jídelna, |Hamr na Jezeře, Školní 89</t>
  </si>
  <si>
    <t>Školní 89</t>
  </si>
  <si>
    <t>Hamr na Jezeře</t>
  </si>
  <si>
    <t>600099164</t>
  </si>
  <si>
    <t>Základní škola Dr. h. c. Jana Masaryka, Harrachov, příspěvková organizace</t>
  </si>
  <si>
    <t>Nový Svět 77</t>
  </si>
  <si>
    <t>Harrachov</t>
  </si>
  <si>
    <t>600074587</t>
  </si>
  <si>
    <t>Základní škola a Mateřská škola Holany, okres Česká Lípa, příspěvková organizace</t>
  </si>
  <si>
    <t>Holany</t>
  </si>
  <si>
    <t>600099318</t>
  </si>
  <si>
    <t>Základní škola a Mateřská škola Josefa Šíra, Horní Branná, příspěvková organizace</t>
  </si>
  <si>
    <t>č.p. 257</t>
  </si>
  <si>
    <t>Horní Branná</t>
  </si>
  <si>
    <t>600074820</t>
  </si>
  <si>
    <t>Základní škola a Mateřská škola |Horní Libchava, okres Česká Lípa - příspěvková organizace</t>
  </si>
  <si>
    <t>č.p. 196</t>
  </si>
  <si>
    <t>Horní Libchava</t>
  </si>
  <si>
    <t>600074749</t>
  </si>
  <si>
    <t>Základní škola Horní Police, okres Česká Lípa, příspěvková organizace</t>
  </si>
  <si>
    <t>9. května 2</t>
  </si>
  <si>
    <t>Horní Police</t>
  </si>
  <si>
    <t>600079759</t>
  </si>
  <si>
    <t>Základní škola, Hrádek nad Nisou - Donín, Donínská 244, příspěvková organizace</t>
  </si>
  <si>
    <t>Donínská 244</t>
  </si>
  <si>
    <t>Hrádek nad Nisou</t>
  </si>
  <si>
    <t>600098982</t>
  </si>
  <si>
    <t>Základní škola a Mateřská škola Hrubá Skála - Doubravice, |příspěvková organizace</t>
  </si>
  <si>
    <t>č.p. 61</t>
  </si>
  <si>
    <t>Hrubá Skála</t>
  </si>
  <si>
    <t>650030583</t>
  </si>
  <si>
    <t>Základní škola a Mateřská škola Chotyně, příspěvková organizace</t>
  </si>
  <si>
    <t>Chotyně</t>
  </si>
  <si>
    <t>650034244</t>
  </si>
  <si>
    <t>Základní škola a Mateřská škola Chuchelna, příspěvková organizace</t>
  </si>
  <si>
    <t>Chuchelna</t>
  </si>
  <si>
    <t>650046072</t>
  </si>
  <si>
    <t>Základní škola, Mateřská škola a Základní umělecká škola |Jablonec nad Jizerou, příspěvková organizace</t>
  </si>
  <si>
    <t>č.p. 370</t>
  </si>
  <si>
    <t>Jablonec nad Jizerou</t>
  </si>
  <si>
    <t>610400363</t>
  </si>
  <si>
    <t>Svobodná základní škola, o.p.s., Jablonec nad Nisou</t>
  </si>
  <si>
    <t>U Přehrady 3196/4</t>
  </si>
  <si>
    <t>Jablonec nad Nisou</t>
  </si>
  <si>
    <t>600001369</t>
  </si>
  <si>
    <t>Základní škola Antonína Bratršovského</t>
  </si>
  <si>
    <t>Saskova 2080/34</t>
  </si>
  <si>
    <t>600078434</t>
  </si>
  <si>
    <t>Základní škola a Mateřská škola Janov nad Nisou, příspěvková organizace</t>
  </si>
  <si>
    <t>č.p. 374</t>
  </si>
  <si>
    <t>Janov nad Nisou</t>
  </si>
  <si>
    <t>600099130</t>
  </si>
  <si>
    <t>Základní škola a Mateřská škola Jesenný, příspěvková organizace</t>
  </si>
  <si>
    <t>č.p. 221</t>
  </si>
  <si>
    <t>Jesenný</t>
  </si>
  <si>
    <t>650037090</t>
  </si>
  <si>
    <t>Základní škola a Mateřská škola Jestřebí, příspěvková organizace</t>
  </si>
  <si>
    <t>Jestřebí</t>
  </si>
  <si>
    <t>691012474</t>
  </si>
  <si>
    <t>Základní škola Na horu</t>
  </si>
  <si>
    <t>Kostelní 259</t>
  </si>
  <si>
    <t>Jilemnice</t>
  </si>
  <si>
    <t>600079813</t>
  </si>
  <si>
    <t>Základní škola a mateřská škola Jindřichovice pod Smrkem, |příspěvková organizace</t>
  </si>
  <si>
    <t>č.p. 312</t>
  </si>
  <si>
    <t>Jindřichovice pod Smrkem</t>
  </si>
  <si>
    <t>600078591</t>
  </si>
  <si>
    <t>Základní škola a Mateřská škola Josefův Důl, okres Jablonec nad Nisou, |příspěvková organizace</t>
  </si>
  <si>
    <t>Dolní Maxov 208</t>
  </si>
  <si>
    <t>Josefův Důl</t>
  </si>
  <si>
    <t>650033841</t>
  </si>
  <si>
    <t>Základní škola a mateřská škola, Kamenický Šenov - Prácheň, příspěvková organizace</t>
  </si>
  <si>
    <t>Prácheň 126</t>
  </si>
  <si>
    <t>Kamenický Šenov</t>
  </si>
  <si>
    <t>600078299</t>
  </si>
  <si>
    <t>Základní škola Koberovy, okres Jablonec nad Nisou, příspěvková organizace</t>
  </si>
  <si>
    <t>Koberovy</t>
  </si>
  <si>
    <t>600080056</t>
  </si>
  <si>
    <t>Základní škola Kobyly, okres Liberec - příspěvková organizace</t>
  </si>
  <si>
    <t>Kobyly</t>
  </si>
  <si>
    <t>650040384</t>
  </si>
  <si>
    <t>Základní škola a Mateřská škola, Kořenov, okres Jablonec nad Nisou, příspěvková organizace</t>
  </si>
  <si>
    <t>č.p. 800</t>
  </si>
  <si>
    <t>Kořenov</t>
  </si>
  <si>
    <t>600099113</t>
  </si>
  <si>
    <t>Základní škola Košťálov, příspěvková organizace</t>
  </si>
  <si>
    <t>Košťálov</t>
  </si>
  <si>
    <t>600074790</t>
  </si>
  <si>
    <t>Základní škola Kravaře, okres Česká Lípa, příspěvková organizace</t>
  </si>
  <si>
    <t>Školní 115</t>
  </si>
  <si>
    <t>Kravaře</t>
  </si>
  <si>
    <t>600079821</t>
  </si>
  <si>
    <t>Základní škola Křižany - Žibřidice, okres Liberec, příspěvková organizace</t>
  </si>
  <si>
    <t>Žibřidice 271</t>
  </si>
  <si>
    <t>Křižany</t>
  </si>
  <si>
    <t>600074862</t>
  </si>
  <si>
    <t>Základní škola a Mateřská škola, Kunratice u Cvikova, příspěvková organizace</t>
  </si>
  <si>
    <t>č.p. 255</t>
  </si>
  <si>
    <t>Kunratice u Cvikova</t>
  </si>
  <si>
    <t>600029123</t>
  </si>
  <si>
    <t>Dětský diagnostický ústav, středisko výchovné péče a základní škola, Liberec</t>
  </si>
  <si>
    <t>U Opatrovny 444/3</t>
  </si>
  <si>
    <t>Liberec</t>
  </si>
  <si>
    <t>600001385</t>
  </si>
  <si>
    <t>Křesťanská základní škola a mateřská škola J. A. Komenského</t>
  </si>
  <si>
    <t>Růžodolská 118/26</t>
  </si>
  <si>
    <t>600099261</t>
  </si>
  <si>
    <t>Masarykova základní škola Libštát, příspěvková organizace</t>
  </si>
  <si>
    <t>Libštát</t>
  </si>
  <si>
    <t>600078451</t>
  </si>
  <si>
    <t>Základní škola, Lučany nad Nisou, okres Jablonec nad Nisou, |příspěvková organizace</t>
  </si>
  <si>
    <t>č.p. 420</t>
  </si>
  <si>
    <t>Lučany nad Nisou</t>
  </si>
  <si>
    <t>650023340</t>
  </si>
  <si>
    <t>Základní škola a mateřská škola Malá Skála, okres Jablonec nad Nisou, příspěvková organizace</t>
  </si>
  <si>
    <t>Vranové 1.díl 60</t>
  </si>
  <si>
    <t>Malá Skála</t>
  </si>
  <si>
    <t>650026144</t>
  </si>
  <si>
    <t>Základní škola a Mateřská škola Martinice v Krkonoších, příspěvková organizace</t>
  </si>
  <si>
    <t>č.p. 68</t>
  </si>
  <si>
    <t>Martinice v Krkonoších</t>
  </si>
  <si>
    <t>600099300</t>
  </si>
  <si>
    <t>Základní škola, Mírová pod Kozákovem, příspěvková organizace</t>
  </si>
  <si>
    <t>Bělá 31</t>
  </si>
  <si>
    <t>Mírová pod Kozákovem</t>
  </si>
  <si>
    <t>600099016</t>
  </si>
  <si>
    <t>Základní škola a Mateřská škola Mříčná, příspěvková organizace</t>
  </si>
  <si>
    <t>Mříčná</t>
  </si>
  <si>
    <t>600080030</t>
  </si>
  <si>
    <t>Základní škola a Mateřská škola Nová Ves, okr. Liberec - příspěvková organizace</t>
  </si>
  <si>
    <t>č.p. 180</t>
  </si>
  <si>
    <t>600078311</t>
  </si>
  <si>
    <t>Základní škola a mateřská škola, Nová Ves nad Nisou, příspěvková organizace</t>
  </si>
  <si>
    <t>č.p. 264</t>
  </si>
  <si>
    <t>Nová Ves nad Nisou</t>
  </si>
  <si>
    <t>600074609</t>
  </si>
  <si>
    <t>Základní škola Nový Bor, Generála Svobody 114, okres Česká Lípa, |příspěvková organizace</t>
  </si>
  <si>
    <t>Gen. Svobody 114</t>
  </si>
  <si>
    <t>Nový Bor</t>
  </si>
  <si>
    <t>600074625</t>
  </si>
  <si>
    <t>Základní škola a Mateřská škola Nový Oldřichov, okres Česká Lípa, |příspěvková organizace</t>
  </si>
  <si>
    <t>Nový Oldřichov</t>
  </si>
  <si>
    <t>600099253</t>
  </si>
  <si>
    <t>Základní škola Ohrazenice, okres Semily - příspěvková organizace</t>
  </si>
  <si>
    <t>č.p. 88</t>
  </si>
  <si>
    <t>Ohrazenice</t>
  </si>
  <si>
    <t>650037171</t>
  </si>
  <si>
    <t>Základní škola a mateřská škola, Okna, okres Česká Lípa, příspěvková organizace</t>
  </si>
  <si>
    <t>Okna</t>
  </si>
  <si>
    <t>600080048</t>
  </si>
  <si>
    <t>Základní škola a Mateřská škola, Pěnčín, okres Liberec, |příspěvková organizace</t>
  </si>
  <si>
    <t>Pěnčín</t>
  </si>
  <si>
    <t>600078370</t>
  </si>
  <si>
    <t>Základní škola Plavy, okres Jablonec n. Nisou - příspěvková organizace</t>
  </si>
  <si>
    <t>Plavy</t>
  </si>
  <si>
    <t>600074854</t>
  </si>
  <si>
    <t>Základní škola a Mateřská škola Polevsko, okres Česká Lípa, příspěvková organizace</t>
  </si>
  <si>
    <t>Polevsko</t>
  </si>
  <si>
    <t>600099199</t>
  </si>
  <si>
    <t>Základní škola Poniklá, příspěvková organizace</t>
  </si>
  <si>
    <t>Poniklá</t>
  </si>
  <si>
    <t>600074803</t>
  </si>
  <si>
    <t>Základní škola a Mateřská škola Prysk, okr. Česká Lípa, příspěvková organizace</t>
  </si>
  <si>
    <t>Dolní Prysk 56</t>
  </si>
  <si>
    <t>Prysk</t>
  </si>
  <si>
    <t>600099032</t>
  </si>
  <si>
    <t>Základní škola Přepeře, okres Semily - příspěvková organizace</t>
  </si>
  <si>
    <t>Přepeře</t>
  </si>
  <si>
    <t>600080251</t>
  </si>
  <si>
    <t>Základní škola Příšovice, okres Liberec - příspěvková organizace</t>
  </si>
  <si>
    <t>č.p. 178</t>
  </si>
  <si>
    <t>Příšovice</t>
  </si>
  <si>
    <t>600078329</t>
  </si>
  <si>
    <t>ZÁKLADNÍ ŠKOLA RÁDLO, okres Jablonec nad Nisou, |příspěvková organizace</t>
  </si>
  <si>
    <t>Rádlo</t>
  </si>
  <si>
    <t>600075036</t>
  </si>
  <si>
    <t>Základní škola a mateřská škola Tomáše Ježka |Ralsko - Kuřívody - příspěvková organizace</t>
  </si>
  <si>
    <t>Kuřívody 700</t>
  </si>
  <si>
    <t>Ralsko</t>
  </si>
  <si>
    <t>600099105</t>
  </si>
  <si>
    <t>Základní škola, Rokytnice nad Jizerou, příspěvková organizace</t>
  </si>
  <si>
    <t>Dolní Rokytnice 172</t>
  </si>
  <si>
    <t>Rokytnice nad Jizerou</t>
  </si>
  <si>
    <t>600099270</t>
  </si>
  <si>
    <t>Základní škola Rovensko pod Troskami, příspěvková organizace</t>
  </si>
  <si>
    <t>Revoluční 413</t>
  </si>
  <si>
    <t>Rovensko pod Troskami</t>
  </si>
  <si>
    <t>650030541</t>
  </si>
  <si>
    <t>Základní škola a Mateřská škola Roztoky u Jilemnice, příspěvková organizace</t>
  </si>
  <si>
    <t>č.p. 190</t>
  </si>
  <si>
    <t>Roztoky u Jilemnice</t>
  </si>
  <si>
    <t>650026080</t>
  </si>
  <si>
    <t>Základní škola a Mateřská škola Rynoltice, okres Liberec, příspěvková organizace</t>
  </si>
  <si>
    <t>č. p. 200</t>
  </si>
  <si>
    <t>Rynoltice</t>
  </si>
  <si>
    <t>650025768</t>
  </si>
  <si>
    <t>Základní škola a Mateřská škola Skalice u České Lípy,| okres Česká Lípa, příspěvková organizace</t>
  </si>
  <si>
    <t>Skalice u České Lípy</t>
  </si>
  <si>
    <t>600099245</t>
  </si>
  <si>
    <t>Základní škola a Mateřská škola Slaná, příspěvková organizace</t>
  </si>
  <si>
    <t>Slaná</t>
  </si>
  <si>
    <t>600074668</t>
  </si>
  <si>
    <t>Základní škola a Mateřská škola Sloup v Čechách, příspěvková organizace</t>
  </si>
  <si>
    <t>Náměstí T. G. Masaryka 81</t>
  </si>
  <si>
    <t>Sloup v Čechách</t>
  </si>
  <si>
    <t>650025288</t>
  </si>
  <si>
    <t>Základní škola a Mateřská škola Světlá pod Ještědem, příspěvková organizace</t>
  </si>
  <si>
    <t>Světlá pod Ještědem</t>
  </si>
  <si>
    <t>650025873</t>
  </si>
  <si>
    <t>Základní škola a Mateřská škola,|Svijanský Újezd, okres Liberec, příspěvková organizace</t>
  </si>
  <si>
    <t>č.p. 78</t>
  </si>
  <si>
    <t>Svijanský Újezd</t>
  </si>
  <si>
    <t>600074684</t>
  </si>
  <si>
    <t>Základní škola Svor, okres Česká Lípa, příspěvková organizace</t>
  </si>
  <si>
    <t>č.p. 242</t>
  </si>
  <si>
    <t>Svor</t>
  </si>
  <si>
    <t>600080111</t>
  </si>
  <si>
    <t>Základní škola Radostín, okres Liberec, příspěvková organizace</t>
  </si>
  <si>
    <t>Radostín 19</t>
  </si>
  <si>
    <t>Sychrov</t>
  </si>
  <si>
    <t>600099067</t>
  </si>
  <si>
    <t>Masarykova základní škola a mateřská škola Tatobity, příspěvková organizace</t>
  </si>
  <si>
    <t>Tatobity</t>
  </si>
  <si>
    <t>600099075</t>
  </si>
  <si>
    <t>Základní škola Turnov - Mašov, příspěvková organizace</t>
  </si>
  <si>
    <t>Mašov 56</t>
  </si>
  <si>
    <t>Turnov</t>
  </si>
  <si>
    <t>600099083</t>
  </si>
  <si>
    <t>Základní škola Víchová nad Jizerou, příspěvková organizace</t>
  </si>
  <si>
    <t>Víchová nad Jizerou</t>
  </si>
  <si>
    <t>600080129</t>
  </si>
  <si>
    <t>Základní škola a mateřská škola Višňová, okres Liberec, příspěvková organizace</t>
  </si>
  <si>
    <t>Višňová</t>
  </si>
  <si>
    <t>600099091</t>
  </si>
  <si>
    <t>Základní škola a Mateřská škola Všeň, příspěvková organizace</t>
  </si>
  <si>
    <t>č.p. 9</t>
  </si>
  <si>
    <t>Všeň</t>
  </si>
  <si>
    <t>600099229</t>
  </si>
  <si>
    <t>Základní škola Vysoké nad Jizerou, příspěvková organizace</t>
  </si>
  <si>
    <t>Náměstí Dr. Karla Kramáře 124</t>
  </si>
  <si>
    <t>Vysoké nad Jizerou</t>
  </si>
  <si>
    <t>650050517</t>
  </si>
  <si>
    <t>Základní škola a Mateřská škola Zahrádky, okres Česká Lípa, příspěvková organizace</t>
  </si>
  <si>
    <t>Zahrádky</t>
  </si>
  <si>
    <t>600078582</t>
  </si>
  <si>
    <t>Masarykova základní škola Zásada, okres Jablonec nad Nisou, |příspěvková organizace</t>
  </si>
  <si>
    <t>Zásada</t>
  </si>
  <si>
    <t>Základní škola a mateřská škola Zlatá Olešnice, okres Jablonec nad Nisou, příspěvková organizace</t>
  </si>
  <si>
    <t>Lhotka 34</t>
  </si>
  <si>
    <t>Zlatá Olešnice</t>
  </si>
  <si>
    <t>650039017</t>
  </si>
  <si>
    <t>Základní škola a mateřská škola Žandov, okres Česká Lípa, příspěvková organizace</t>
  </si>
  <si>
    <t>Kostelní 200</t>
  </si>
  <si>
    <t>Žandov</t>
  </si>
  <si>
    <t>600136108</t>
  </si>
  <si>
    <t>Základní škola a mateřská škola s polským jazykem vyučovacím Albrechtice, Školní 11, okres Karviná, příspěvková organizace</t>
  </si>
  <si>
    <t>Školní 11</t>
  </si>
  <si>
    <t>Albrechtice</t>
  </si>
  <si>
    <t>Moravskoslezský</t>
  </si>
  <si>
    <t>600132005</t>
  </si>
  <si>
    <t>Základní škola a Mateřská škola Andělská Hora, okres Bruntál</t>
  </si>
  <si>
    <t>Andělská Hora</t>
  </si>
  <si>
    <t>600138402</t>
  </si>
  <si>
    <t>Základní škola Bartošovice okres Nový Jičín, příspěvková organizace</t>
  </si>
  <si>
    <t>č.p. 147</t>
  </si>
  <si>
    <t>Bartošovice</t>
  </si>
  <si>
    <t>600143139</t>
  </si>
  <si>
    <t>Základní škola a mateřská škola Bělá, okres Opava, příspěvková organizace</t>
  </si>
  <si>
    <t>Bělá</t>
  </si>
  <si>
    <t>600137945</t>
  </si>
  <si>
    <t>Základní škola a Mateřská škola Bernartice nad Odrou, příspěvková organizace</t>
  </si>
  <si>
    <t>Bernartice nad Odrou</t>
  </si>
  <si>
    <t>600031357</t>
  </si>
  <si>
    <t>Dětský diagnostický ústav, základní škola a školní jídelna, Bohumín - Šunychl 463</t>
  </si>
  <si>
    <t>Šunychelská 463</t>
  </si>
  <si>
    <t>Bohumín</t>
  </si>
  <si>
    <t>650020626</t>
  </si>
  <si>
    <t>Základní škola a Mateřská škola Bohumín Bezručova 190 okres Karviná, příspěvková organizace</t>
  </si>
  <si>
    <t>Bezručova 190</t>
  </si>
  <si>
    <t>600136345</t>
  </si>
  <si>
    <t>Základní škola T. G. Masaryka|Bohumín-Pudlov Trnková 280 okres Karviná, příspěvková organizace</t>
  </si>
  <si>
    <t>Trnková 280</t>
  </si>
  <si>
    <t>600143341</t>
  </si>
  <si>
    <t>Základní škola a Mateřská škola Branka u Opavy, příspěvková organizace</t>
  </si>
  <si>
    <t>Školní 58</t>
  </si>
  <si>
    <t>Branka u Opavy</t>
  </si>
  <si>
    <t>600131688</t>
  </si>
  <si>
    <t>Základní škola a Mateřská škola Brantice, okres Bruntál, příspěvková organizace</t>
  </si>
  <si>
    <t>č.p. 252</t>
  </si>
  <si>
    <t>Brantice</t>
  </si>
  <si>
    <t>600138607</t>
  </si>
  <si>
    <t>Základní škola a Mateřská škola Bravantice příspěvková organizace</t>
  </si>
  <si>
    <t>Bravantice</t>
  </si>
  <si>
    <t>600142621</t>
  </si>
  <si>
    <t>Základní škola a Mateřská škola Brumovice, okres Opava, příspěvková organizace</t>
  </si>
  <si>
    <t>Malá Strana 131/64</t>
  </si>
  <si>
    <t>600001679</t>
  </si>
  <si>
    <t>Základní škola AMOS, školská právnická osoba</t>
  </si>
  <si>
    <t>Cihelní 1620/6</t>
  </si>
  <si>
    <t>Bruntál</t>
  </si>
  <si>
    <t>600133605</t>
  </si>
  <si>
    <t>Základní škola a Mateřská škola Bruzovice</t>
  </si>
  <si>
    <t>č.p. 212</t>
  </si>
  <si>
    <t>Bruzovice</t>
  </si>
  <si>
    <t>600133621</t>
  </si>
  <si>
    <t>Základní škola a Mateřská škola Bukovec, příspěvková organizace</t>
  </si>
  <si>
    <t>Bukovec</t>
  </si>
  <si>
    <t>600133613</t>
  </si>
  <si>
    <t>Základní škola a mateřská škola s polským jazykem vyučovacím Bukovec, příspěvková organizace</t>
  </si>
  <si>
    <t>600133648</t>
  </si>
  <si>
    <t>Základní škola a mateřská škola Stanisława Hadyny|s polským jazykem vyučovacím|Bystřice 366, okr. Frýdek-Místek, příspěvková organizace</t>
  </si>
  <si>
    <t>č.p. 366</t>
  </si>
  <si>
    <t>Bystřice</t>
  </si>
  <si>
    <t>600142701</t>
  </si>
  <si>
    <t>Základní škola a mateřská škola Darkovice, příspěvková organizace</t>
  </si>
  <si>
    <t>U Kluziště 381/8</t>
  </si>
  <si>
    <t>Darkovice</t>
  </si>
  <si>
    <t>600143333</t>
  </si>
  <si>
    <t>Základní škola Děhylov, okres Opava, příspěvková organizace</t>
  </si>
  <si>
    <t>Porubská 66/93</t>
  </si>
  <si>
    <t>Děhylov</t>
  </si>
  <si>
    <t>600132056</t>
  </si>
  <si>
    <t>Základní škola a Mateřská škola, Dětřichov nad Bystřicí okres Bruntál, příspěvková organizace</t>
  </si>
  <si>
    <t>Dětřichov nad Bystřicí</t>
  </si>
  <si>
    <t>600133672</t>
  </si>
  <si>
    <t>Základní škola a mateřská škola Dobratice, okres Frýdek-Místek, příspěvková organizace</t>
  </si>
  <si>
    <t>Dobratice</t>
  </si>
  <si>
    <t>600142639</t>
  </si>
  <si>
    <t>Základní škola Dolní Lhota, příspěvková organizace</t>
  </si>
  <si>
    <t>Československých tankistů 76</t>
  </si>
  <si>
    <t>Dolní Lhota</t>
  </si>
  <si>
    <t>600133702</t>
  </si>
  <si>
    <t>Základní škola a Mateřská škola Dolní Lomná 149, příspěvková organizace</t>
  </si>
  <si>
    <t>Dolní Lomná</t>
  </si>
  <si>
    <t>600136264</t>
  </si>
  <si>
    <t>Základní škola a Mateřská škola s polským jazykem vyučovacím Dolní Lutyně Koperníkova 652 okres Karviná, příspěvková organizace</t>
  </si>
  <si>
    <t>Koperníkova 652</t>
  </si>
  <si>
    <t>Dolní Lutyně</t>
  </si>
  <si>
    <t>600143368</t>
  </si>
  <si>
    <t>Základní škola a Mateřská škola Dolní Životice, příspěvková organizace</t>
  </si>
  <si>
    <t>Hlavní 15</t>
  </si>
  <si>
    <t>Dolní Životice</t>
  </si>
  <si>
    <t>600136281</t>
  </si>
  <si>
    <t>Základní škola Doubrava, okres Karviná, příspěvková organizace</t>
  </si>
  <si>
    <t>č.p. 546</t>
  </si>
  <si>
    <t>Doubrava</t>
  </si>
  <si>
    <t>600131823</t>
  </si>
  <si>
    <t>Základní škola a mateřská škola Dvorce, okres Bruntál, příspěvková organizace</t>
  </si>
  <si>
    <t>Olomoucká 336</t>
  </si>
  <si>
    <t>Dvorce</t>
  </si>
  <si>
    <t>691003076</t>
  </si>
  <si>
    <t>GALILEO SCHOOL - bilingvní mateřská škola a základní škola, s.r.o.</t>
  </si>
  <si>
    <t>Jana Čapka 2555</t>
  </si>
  <si>
    <t>Frýdek-Místek</t>
  </si>
  <si>
    <t>691013241</t>
  </si>
  <si>
    <t>ScioŠkola Frýdek-Místek - základní škola, s.r.o.</t>
  </si>
  <si>
    <t>Cihelní 410</t>
  </si>
  <si>
    <t>600133893</t>
  </si>
  <si>
    <t>Základní škola a mateřská škola Frýdek-Místek - Chlebovice, Pod Kabáticí 107, příspěvková organizace</t>
  </si>
  <si>
    <t>Pod Kabáticí 107</t>
  </si>
  <si>
    <t>600133800</t>
  </si>
  <si>
    <t>Základní škola a mateřská škola|Frýdek-Místek - Skalice 192, příspěvková organizace</t>
  </si>
  <si>
    <t>Skalice 192</t>
  </si>
  <si>
    <t>691013535</t>
  </si>
  <si>
    <t>PLANETA - Montessori základní škola s.r.o.</t>
  </si>
  <si>
    <t>Pstružovská 651</t>
  </si>
  <si>
    <t>Frýdlant nad Ostravicí</t>
  </si>
  <si>
    <t>691010153</t>
  </si>
  <si>
    <t>Základní škola Labyrint Lhota, s.r.o.</t>
  </si>
  <si>
    <t>Komenského 135</t>
  </si>
  <si>
    <t>Háj ve Slezsku</t>
  </si>
  <si>
    <t>691010609</t>
  </si>
  <si>
    <t>Montessori základní škola Úsměv</t>
  </si>
  <si>
    <t>Marušky Kudeříkové 1143/14</t>
  </si>
  <si>
    <t>Havířov</t>
  </si>
  <si>
    <t>600136451</t>
  </si>
  <si>
    <t>Základní škola |Havířov-Šumbark Jarošova 33/851 okres Karviná, příspěvková organizace</t>
  </si>
  <si>
    <t>Jarošova 851/33</t>
  </si>
  <si>
    <t>600136167</t>
  </si>
  <si>
    <t>Základní škola a Mateřská škola Havířov - Životice Zelená, příspěvková organizace</t>
  </si>
  <si>
    <t>Zelená 112/2</t>
  </si>
  <si>
    <t>600136272</t>
  </si>
  <si>
    <t>Základní škola a Mateřská škola s polským jazykem vyučovacím Havířov - Bludovice Selská, příspěvková organizace</t>
  </si>
  <si>
    <t>Selská 429/14</t>
  </si>
  <si>
    <t>600136477</t>
  </si>
  <si>
    <t>Základní škola Kapitána Jasioka|Havířov-Prostřední Suchá Kpt. Jasioka 57 okres Karviná</t>
  </si>
  <si>
    <t>Kapitána Jasioka 685/57</t>
  </si>
  <si>
    <t>600137996</t>
  </si>
  <si>
    <t>Základní škola a Mateřská škola Hladké Životice, příspěvková organizace</t>
  </si>
  <si>
    <t>Hlavní 188</t>
  </si>
  <si>
    <t>Hladké Životice</t>
  </si>
  <si>
    <t>600143155</t>
  </si>
  <si>
    <t>Základní škola a Mateřská škola Hlavnice, okres Opava, příspěvková organizace</t>
  </si>
  <si>
    <t>Hlavnice</t>
  </si>
  <si>
    <t>600142604</t>
  </si>
  <si>
    <t>Základní škola a mateřská škola Hlučín-Bobrovníky, příspěvková organizace</t>
  </si>
  <si>
    <t>Lesní 174/14</t>
  </si>
  <si>
    <t>Hlučín</t>
  </si>
  <si>
    <t>600142612</t>
  </si>
  <si>
    <t>Základní škola a mateřská škola Hlučín-Darkovičky, příspěvková organizace</t>
  </si>
  <si>
    <t>Jandova 7/9</t>
  </si>
  <si>
    <t>691014787</t>
  </si>
  <si>
    <t>Základní škola Via Montessori, příspěvková organizace</t>
  </si>
  <si>
    <t>Tyršova 1062/2</t>
  </si>
  <si>
    <t>600142736</t>
  </si>
  <si>
    <t>Základní škola a Mateřská škola Hněvošice, okres Opava, příspěvková organizace</t>
  </si>
  <si>
    <t>Lesní 147</t>
  </si>
  <si>
    <t>Hněvošice</t>
  </si>
  <si>
    <t>600134644</t>
  </si>
  <si>
    <t>Základní škola a mateřská škola s polským jazykem vyučovacím Jana Kubisze,|Szkoła Podstawowa i Przedszkole im. Jana Kubisza Hnojník, příspěvková organizace</t>
  </si>
  <si>
    <t>Hnojník</t>
  </si>
  <si>
    <t>600131831</t>
  </si>
  <si>
    <t>Základní škola a Mateřská škola Holčovice, příspěvková organizace</t>
  </si>
  <si>
    <t>Holčovice</t>
  </si>
  <si>
    <t>600133869</t>
  </si>
  <si>
    <t>Základní škola a Mateřská škola Horní Bludovice, příspěvková organizace</t>
  </si>
  <si>
    <t>Horní Bludovice</t>
  </si>
  <si>
    <t>600131858</t>
  </si>
  <si>
    <t>Základní škola a Mateřská škola Horní Město, okres Bruntál, příspěvková organizace</t>
  </si>
  <si>
    <t>Horní Město</t>
  </si>
  <si>
    <t>600136515</t>
  </si>
  <si>
    <t>Základní škola a mateřská škola s polským jazykem vyučovacím|Horní Suchá, příspěvková organizace</t>
  </si>
  <si>
    <t>Těrlická 407/5</t>
  </si>
  <si>
    <t>Horní Suchá</t>
  </si>
  <si>
    <t>600137953</t>
  </si>
  <si>
    <t>Základní škola a Mateřská škola Hostašovice, příspěvková organizace</t>
  </si>
  <si>
    <t>Hostašovice</t>
  </si>
  <si>
    <t>600131700</t>
  </si>
  <si>
    <t>Základní škola a Mateřská škola Hošťálkovy, okres Bruntál, příspěvková organizace</t>
  </si>
  <si>
    <t>Hošťálkovy</t>
  </si>
  <si>
    <t>600143121</t>
  </si>
  <si>
    <t>Základní škola a Mateřská škola Hrabyně, okres Opava, příspěvková organizace</t>
  </si>
  <si>
    <t>Hrabyně</t>
  </si>
  <si>
    <t>600142647</t>
  </si>
  <si>
    <t>Základní škola a Mateřská škola Žimrovice</t>
  </si>
  <si>
    <t>Meleček 91</t>
  </si>
  <si>
    <t>Hradec nad Moravicí</t>
  </si>
  <si>
    <t>600133877</t>
  </si>
  <si>
    <t>Základní škola a Mateřská škola Hrádek 144, okres Frýdek-Místek, příspěvková organizace</t>
  </si>
  <si>
    <t>600134636</t>
  </si>
  <si>
    <t>Základní škola s polským vyučovacím jazykem|a Mateřská škola s polským vyučovacím jazykem|Hrádek 77, okres Frýdek-Místek, příspěvková organizace</t>
  </si>
  <si>
    <t>600142761</t>
  </si>
  <si>
    <t>Základní škola a Mateřská škola Chlebičov, příspěvková organizace</t>
  </si>
  <si>
    <t>Školní 105</t>
  </si>
  <si>
    <t>Chlebičov</t>
  </si>
  <si>
    <t>600136124</t>
  </si>
  <si>
    <t>Základní škola a Mateřská škola Chotěbuz, příspěvková organizace</t>
  </si>
  <si>
    <t>K Rybníkům 268</t>
  </si>
  <si>
    <t>Chotěbuz</t>
  </si>
  <si>
    <t>600138038</t>
  </si>
  <si>
    <t>Základní škola a Mateřská škola Jakubčovice nad Odrou okres Nový Jičín, příspěvková organizace</t>
  </si>
  <si>
    <t>Školní 64</t>
  </si>
  <si>
    <t>Jakubčovice nad Odrou</t>
  </si>
  <si>
    <t>600133923</t>
  </si>
  <si>
    <t>Základní škola a Mateřská škola|Janovice, okres Frýdek-Místek, příspěvková organizace</t>
  </si>
  <si>
    <t>č.p. 410</t>
  </si>
  <si>
    <t>Janovice</t>
  </si>
  <si>
    <t>600138356</t>
  </si>
  <si>
    <t>Základní škola a Mateřská škola Jeseník nad Odrou okres Nový Jičín, příspěvková organizace</t>
  </si>
  <si>
    <t>Jeseník nad Odrou</t>
  </si>
  <si>
    <t>600131866</t>
  </si>
  <si>
    <t>Základní škola a Mateřská škola Jindřichov, okres Bruntál</t>
  </si>
  <si>
    <t>č.p. 457</t>
  </si>
  <si>
    <t>Jindřichov</t>
  </si>
  <si>
    <t>600138461</t>
  </si>
  <si>
    <t>Základní škola T. G. Masaryka Jistebník okres Nový Jičín, příspěvková organizace</t>
  </si>
  <si>
    <t>č.p. 315</t>
  </si>
  <si>
    <t>Jistebník</t>
  </si>
  <si>
    <t>600132072</t>
  </si>
  <si>
    <t>Základní škola a Mateřská škola Karlova Studánka, okres Bruntál, příspěvková organizace</t>
  </si>
  <si>
    <t>Karlova Studánka</t>
  </si>
  <si>
    <t>600131874</t>
  </si>
  <si>
    <t>Základní škola a Mateřská škola Karlovice</t>
  </si>
  <si>
    <t>Karlovice</t>
  </si>
  <si>
    <t>600135977</t>
  </si>
  <si>
    <t>Základní škola a Mateřská škola Majakovského, Karviná, příspěvková organizace</t>
  </si>
  <si>
    <t>Majakovského 2219/13</t>
  </si>
  <si>
    <t>Karviná</t>
  </si>
  <si>
    <t>600136566</t>
  </si>
  <si>
    <t>Základní škola a Mateřská škola s polským jazykem vyučovacím - Szkoła Podstawowa i Przedszkole, Karviná, příspěvková organizace</t>
  </si>
  <si>
    <t>Dr. Olszaka 156/2</t>
  </si>
  <si>
    <t>600134610</t>
  </si>
  <si>
    <t>Základní škola T. G. Masaryka a Mateřská škola Komorní Lhotka, příspěvková organizace</t>
  </si>
  <si>
    <t>č.p. 203</t>
  </si>
  <si>
    <t>Komorní Lhotka</t>
  </si>
  <si>
    <t>600026485</t>
  </si>
  <si>
    <t>Základní škola Floriána Bayera, Kopřivnice, Štramberská 189, příspěvková organizace</t>
  </si>
  <si>
    <t>Štramberská 189/18</t>
  </si>
  <si>
    <t>Kopřivnice</t>
  </si>
  <si>
    <t>600138011</t>
  </si>
  <si>
    <t>Základní škola Kopřivnice - Lubina|okres Nový Jičín, příspěvková organizace</t>
  </si>
  <si>
    <t>Lubina 60</t>
  </si>
  <si>
    <t>600138305</t>
  </si>
  <si>
    <t>Základní škola Kopřivnice - Mniší okres Nový Jičín, příspěvková organizace</t>
  </si>
  <si>
    <t>Mniší 66</t>
  </si>
  <si>
    <t>650023501</t>
  </si>
  <si>
    <t>Základní škola a Mateřská škola, Szkoła Podstawowa, Przedszkole|Košařiska, příspěvková organizace</t>
  </si>
  <si>
    <t>Košařiska</t>
  </si>
  <si>
    <t>600142710</t>
  </si>
  <si>
    <t>Základní škola a mateřská škola Kozmice,|okres Opava, příspěvková organizace</t>
  </si>
  <si>
    <t>Poručíka Hoši 59/1</t>
  </si>
  <si>
    <t>Kozmice</t>
  </si>
  <si>
    <t>600143376</t>
  </si>
  <si>
    <t>Základní škola Kravaře - Kouty, příspěvková organizace</t>
  </si>
  <si>
    <t>Bolatická 97/9</t>
  </si>
  <si>
    <t>600133940</t>
  </si>
  <si>
    <t>Základní škola T. G. Masaryka Krmelín, příspěvková organizace</t>
  </si>
  <si>
    <t>Školní 170</t>
  </si>
  <si>
    <t>Krmelín</t>
  </si>
  <si>
    <t>691001081</t>
  </si>
  <si>
    <t>Mateřská škola a Základní škola Klíček</t>
  </si>
  <si>
    <t>U Nových staveb 2219/2</t>
  </si>
  <si>
    <t>Krnov</t>
  </si>
  <si>
    <t>600143171</t>
  </si>
  <si>
    <t>Základní škola a Mateřská škola Kyjovice, příspěvková organizace</t>
  </si>
  <si>
    <t>Kyjovice</t>
  </si>
  <si>
    <t>691002886</t>
  </si>
  <si>
    <t>Základní škola a Mateřská škola, Libhošť 90, příspěvková organizace</t>
  </si>
  <si>
    <t>Libhošť</t>
  </si>
  <si>
    <t>600131939</t>
  </si>
  <si>
    <t>Základní škola a Mateřská škola Lichnov, okres Bruntál, příspěvková organizace</t>
  </si>
  <si>
    <t>Lichnov</t>
  </si>
  <si>
    <t>600143147</t>
  </si>
  <si>
    <t>Základní škola Litultovice, příspěvková organizace</t>
  </si>
  <si>
    <t>Litultovice</t>
  </si>
  <si>
    <t>600131785</t>
  </si>
  <si>
    <t>Základní škola a Mateřská škola Lomnice, okres Bruntál, příspěvková organizace</t>
  </si>
  <si>
    <t>600133958</t>
  </si>
  <si>
    <t>Základní škola a mateřská škola Lučina, okres Frýdek-Místek, příspěvková organizace</t>
  </si>
  <si>
    <t>Lučina</t>
  </si>
  <si>
    <t>600142744</t>
  </si>
  <si>
    <t>Základní škola Markvartovice, okres Opava, příspěvková organizace</t>
  </si>
  <si>
    <t>Šilheřovická 492</t>
  </si>
  <si>
    <t>Markvartovice</t>
  </si>
  <si>
    <t>600133966</t>
  </si>
  <si>
    <t>Základní škola Mjr. Ambrože Bílka a Mateřská škola Metylovice, příspěvková organizace</t>
  </si>
  <si>
    <t>č.p. 620</t>
  </si>
  <si>
    <t>Metylovice</t>
  </si>
  <si>
    <t>600134431</t>
  </si>
  <si>
    <t>Základní škola a Mateřská škola Milíkov, příspěvková organizace</t>
  </si>
  <si>
    <t>Milíkov</t>
  </si>
  <si>
    <t>600134601</t>
  </si>
  <si>
    <t>Základní škola s polským jazykem vyučovacím a Mateřská škola - Przedszkole Milíkov, příspěvková organizace</t>
  </si>
  <si>
    <t>600143244</t>
  </si>
  <si>
    <t>Základní škola Mladecko, okres Opava, příspěvková organizace</t>
  </si>
  <si>
    <t>Mladecko</t>
  </si>
  <si>
    <t>600142655</t>
  </si>
  <si>
    <t>Základní škola Mokré Lazce, okres Opava, příspěvková organizace</t>
  </si>
  <si>
    <t>Hájová 98</t>
  </si>
  <si>
    <t>Mokré Lazce</t>
  </si>
  <si>
    <t>600133982</t>
  </si>
  <si>
    <t>Základní škola a mateřská škola Morávka, příspěvková organizace</t>
  </si>
  <si>
    <t>Morávka</t>
  </si>
  <si>
    <t>600138062</t>
  </si>
  <si>
    <t>Základní škola a Mateřská škola Mošnov, příspěvková organizace</t>
  </si>
  <si>
    <t>Mošnov</t>
  </si>
  <si>
    <t>600134032</t>
  </si>
  <si>
    <t>Základní škola a mateřská škola s polským jazykem vyučovacím Návsí, příspěvková organizace</t>
  </si>
  <si>
    <t>Pod Výtopnou 190</t>
  </si>
  <si>
    <t>Návsí</t>
  </si>
  <si>
    <t>600134041</t>
  </si>
  <si>
    <t>Základní škola a mateřská škola Nošovice, příspěvková organizace</t>
  </si>
  <si>
    <t>Nošovice</t>
  </si>
  <si>
    <t>691006547</t>
  </si>
  <si>
    <t>Základní škola Galaxie s.r.o.</t>
  </si>
  <si>
    <t>K Nemocnici 211/1</t>
  </si>
  <si>
    <t>Nový Jičín</t>
  </si>
  <si>
    <t>600134059</t>
  </si>
  <si>
    <t>Základní škola a mateřská škola Nýdek, příspěvková organizace</t>
  </si>
  <si>
    <t>č.p. 293</t>
  </si>
  <si>
    <t>Nýdek</t>
  </si>
  <si>
    <t>600138003</t>
  </si>
  <si>
    <t>Základní škola a mateřská škola Olbramice, příspěvková organizace</t>
  </si>
  <si>
    <t>Hlavní 25</t>
  </si>
  <si>
    <t>Olbramice</t>
  </si>
  <si>
    <t>600142795</t>
  </si>
  <si>
    <t>Základní škola Oldřišov, okres Opava, příspěvková organizace</t>
  </si>
  <si>
    <t>Sokolovská 11</t>
  </si>
  <si>
    <t>Oldřišov</t>
  </si>
  <si>
    <t>691013977</t>
  </si>
  <si>
    <t>Základní škola a mateřská škola Erazim</t>
  </si>
  <si>
    <t>Ratibořská 1147/34</t>
  </si>
  <si>
    <t>Opava</t>
  </si>
  <si>
    <t>600142752</t>
  </si>
  <si>
    <t>Základní škola a Mateřská škola Opava-Komárov - příspěvková organizace</t>
  </si>
  <si>
    <t>U Školy 52/1</t>
  </si>
  <si>
    <t>600143007</t>
  </si>
  <si>
    <t>Základní škola a Mateřská škola Opava-Malé Hoštice - příspěvková organizace</t>
  </si>
  <si>
    <t>Dvořákova 26/37</t>
  </si>
  <si>
    <t>600142663</t>
  </si>
  <si>
    <t>Základní škola a Mateřská škola Opava-Suché Lazce - příspěvková organizace</t>
  </si>
  <si>
    <t>Ke Strážnici 109/2</t>
  </si>
  <si>
    <t>600142671</t>
  </si>
  <si>
    <t>Základní škola a Mateřská škola Opava-Vávrovice - příspěvková organizace</t>
  </si>
  <si>
    <t>Chmelová 86/2</t>
  </si>
  <si>
    <t>691003939</t>
  </si>
  <si>
    <t>Základní škola Nový svět, Opava, příspěvková organizace</t>
  </si>
  <si>
    <t>Šrámkova 1457/4</t>
  </si>
  <si>
    <t>691004790</t>
  </si>
  <si>
    <t>Soukromá základní škola PIANETA, s.r.o.</t>
  </si>
  <si>
    <t>K Rybníku 1330</t>
  </si>
  <si>
    <t>Orlová</t>
  </si>
  <si>
    <t>600136591</t>
  </si>
  <si>
    <t>Základní škola Orlová-Poruba Jarní 400 okres Karviná, příspěvková organizace</t>
  </si>
  <si>
    <t>Jarní 400</t>
  </si>
  <si>
    <t>600131963</t>
  </si>
  <si>
    <t>Základní škola a Mateřská škola Osoblaha, příspěvková organizace</t>
  </si>
  <si>
    <t>Třešňová 99</t>
  </si>
  <si>
    <t>Osoblaha</t>
  </si>
  <si>
    <t>Ostrava</t>
  </si>
  <si>
    <t>691000565</t>
  </si>
  <si>
    <t>Gymnázium, základní škola a mateřská škola Hello s.r.o.</t>
  </si>
  <si>
    <t>Čs. exilu 491/23</t>
  </si>
  <si>
    <t>600001725</t>
  </si>
  <si>
    <t>Soukromá základní škola, spol. s r.o.</t>
  </si>
  <si>
    <t>Pasteurova 1285/7</t>
  </si>
  <si>
    <t>651040060</t>
  </si>
  <si>
    <t>Střední škola, základní škola a mateřská škola Monty School</t>
  </si>
  <si>
    <t>Španielova 6227/3</t>
  </si>
  <si>
    <t>600145018</t>
  </si>
  <si>
    <t>Waldorfská základní škola a mateřská škola Ostrava, příspěvková organizace</t>
  </si>
  <si>
    <t>Na Mlýnici 611/36</t>
  </si>
  <si>
    <t>600144992</t>
  </si>
  <si>
    <t>Základní škola a Mateřská škola |Ostrava - Proskovice, Staroveská 62, příspěvková organizace</t>
  </si>
  <si>
    <t>Staroveská 66/62</t>
  </si>
  <si>
    <t>691005290</t>
  </si>
  <si>
    <t>Základní škola a mateřská škola Montessori Ostrava</t>
  </si>
  <si>
    <t>Matrosovova 833/14</t>
  </si>
  <si>
    <t>600144976</t>
  </si>
  <si>
    <t>Základní škola a mateřská škola Ostrava-Lhotka, příspěvková organizace</t>
  </si>
  <si>
    <t>Těsnohlídkova 99/11</t>
  </si>
  <si>
    <t>600145069</t>
  </si>
  <si>
    <t>Základní škola Ostrava, Gajdošova 9, příspěvková organizace</t>
  </si>
  <si>
    <t>Gajdošova 388/9</t>
  </si>
  <si>
    <t>600145042</t>
  </si>
  <si>
    <t>Základní škola Ostrava-Nová Bělá, Mitrovická 389, příspěvková organizace</t>
  </si>
  <si>
    <t>Mitrovická 75/389</t>
  </si>
  <si>
    <t>691006326</t>
  </si>
  <si>
    <t>Základní škola PRIGO, s.r.o.</t>
  </si>
  <si>
    <t>Mojmírovců 1002/42</t>
  </si>
  <si>
    <t>600171612</t>
  </si>
  <si>
    <t>Základní škola, Ostrava-Mariánské Hory, Karasova 6, příspěvková organizace</t>
  </si>
  <si>
    <t>Karasova 300/6</t>
  </si>
  <si>
    <t>650061284</t>
  </si>
  <si>
    <t>Základní škola, Ostrava-Slezská Ostrava, Na Vizině 28, příspěvková organizace</t>
  </si>
  <si>
    <t>Na Vizině 1034/28</t>
  </si>
  <si>
    <t>600142680</t>
  </si>
  <si>
    <t>Základní škola a Mateřská škola Otice - příspěvková organizace</t>
  </si>
  <si>
    <t>Kylešovská 105</t>
  </si>
  <si>
    <t>Otice</t>
  </si>
  <si>
    <t>600133915</t>
  </si>
  <si>
    <t>Základní škola a Mateřská škola Písečná, příspěvková organizace</t>
  </si>
  <si>
    <t>Písečná</t>
  </si>
  <si>
    <t>600143252</t>
  </si>
  <si>
    <t>Základní škola a Mateřská škola Píšť, příspěvková organizace</t>
  </si>
  <si>
    <t>Školní 530/13</t>
  </si>
  <si>
    <t>Píšť</t>
  </si>
  <si>
    <t>600134091</t>
  </si>
  <si>
    <t>ZÁKLADNÍ ŠKOLA A MATEŘSKÁ ŠKOLA PRŽNO, OKRES FRÝDEK-MÍSTEK, příspěvková organizace</t>
  </si>
  <si>
    <t>Pržno</t>
  </si>
  <si>
    <t>691013233</t>
  </si>
  <si>
    <t>Základní škola a mateřská škola Gaudi, s.r.o.</t>
  </si>
  <si>
    <t>Dukelská 1346</t>
  </si>
  <si>
    <t>Příbor</t>
  </si>
  <si>
    <t>600133834</t>
  </si>
  <si>
    <t>Základní škola a mateřská škola Pstruží, příspěvková organizace</t>
  </si>
  <si>
    <t>Pstruží</t>
  </si>
  <si>
    <t>600138364</t>
  </si>
  <si>
    <t>Základní škola a mateřská škola Pustějov, příspěvková organizace</t>
  </si>
  <si>
    <t>Pustějov</t>
  </si>
  <si>
    <t>600131971</t>
  </si>
  <si>
    <t>Základní škola a Mateřská škola Razová, příspěvková organizace</t>
  </si>
  <si>
    <t>č.p. 353</t>
  </si>
  <si>
    <t>Razová</t>
  </si>
  <si>
    <t>650016718</t>
  </si>
  <si>
    <t>Základní škola a Mateřská škola Ropice, příspěvková organizace</t>
  </si>
  <si>
    <t>Ropice</t>
  </si>
  <si>
    <t>600132081</t>
  </si>
  <si>
    <t>Základní škola a Mateřská škola Rudná pod Pradědem, příspěvková organizace</t>
  </si>
  <si>
    <t>Stará Rudná 121</t>
  </si>
  <si>
    <t>Rudná pod Pradědem</t>
  </si>
  <si>
    <t>600137970</t>
  </si>
  <si>
    <t>Základní škola Adolfa Zábranského Rybí, příspěvková organizace</t>
  </si>
  <si>
    <t>Rybí</t>
  </si>
  <si>
    <t>600131734</t>
  </si>
  <si>
    <t>Základní škola a Mateřská škola Ryžoviště, okres Bruntál, příspěvková organizace</t>
  </si>
  <si>
    <t>Rýmařovská 282</t>
  </si>
  <si>
    <t>Ryžoviště</t>
  </si>
  <si>
    <t>600134121</t>
  </si>
  <si>
    <t>Základní škola a Mateřská škola Řepiště, příspěvková organizace</t>
  </si>
  <si>
    <t>Mírová 56</t>
  </si>
  <si>
    <t>Řepiště</t>
  </si>
  <si>
    <t>600138381</t>
  </si>
  <si>
    <t>Základní škola a Mateřská škola Sedlnice</t>
  </si>
  <si>
    <t>Sedlnice</t>
  </si>
  <si>
    <t>600143261</t>
  </si>
  <si>
    <t>Základní škola a Mateřská škola Skřipov, okres Opava, příspěvková organizace</t>
  </si>
  <si>
    <t>Skřipov</t>
  </si>
  <si>
    <t>600138330</t>
  </si>
  <si>
    <t>Základní škola a Mateřská škola Slatina, okres Nový Jičín, příspěvková organizace</t>
  </si>
  <si>
    <t>Slatina</t>
  </si>
  <si>
    <t>600143295</t>
  </si>
  <si>
    <t>Základní škola a Mateřská škola Služovice, okres Opava, příspěvková organizace</t>
  </si>
  <si>
    <t>Služovice</t>
  </si>
  <si>
    <t>600134148</t>
  </si>
  <si>
    <t>Základní škola a Mateřská škola|Smilovice, okres Frýdek-Místek, příspěvková organizace</t>
  </si>
  <si>
    <t>Smilovice</t>
  </si>
  <si>
    <t>600134156</t>
  </si>
  <si>
    <t>Základní škola a Mateřská škola Soběšovice, okres Frýdek-Místek, příspěvková organizace</t>
  </si>
  <si>
    <t>č.p. 141</t>
  </si>
  <si>
    <t>Soběšovice</t>
  </si>
  <si>
    <t>600138526</t>
  </si>
  <si>
    <t>Základní škola a Mateřská škola Spálov, příspěvková organizace</t>
  </si>
  <si>
    <t>Spálov</t>
  </si>
  <si>
    <t>600131998</t>
  </si>
  <si>
    <t>Základní škola a Mateřská škola Stará Ves, okres Bruntál, příspěvková organizace</t>
  </si>
  <si>
    <t>Dlouhá 261/24</t>
  </si>
  <si>
    <t>Stará Ves</t>
  </si>
  <si>
    <t>600134172</t>
  </si>
  <si>
    <t>Základní škola a mateřská škola Staré Město, okres Frýdek-Místek, příspěvková organizace</t>
  </si>
  <si>
    <t>Jamnická 270</t>
  </si>
  <si>
    <t>Staré Město</t>
  </si>
  <si>
    <t>600134181</t>
  </si>
  <si>
    <t>Základní škola a Mateřská škola Staříč, okres Frýdek-Místek, příspěvková organizace</t>
  </si>
  <si>
    <t>Sviadnovská 332</t>
  </si>
  <si>
    <t>Staříč</t>
  </si>
  <si>
    <t>600143350</t>
  </si>
  <si>
    <t>Základní škola a Mateřská škola Strahovice, příspěvková organizace</t>
  </si>
  <si>
    <t>Strahovice</t>
  </si>
  <si>
    <t>600134199</t>
  </si>
  <si>
    <t>Základní škola a Mateřská škola Střítež, okres Frýdek-Místek, příspěvková organizace</t>
  </si>
  <si>
    <t>Střítež</t>
  </si>
  <si>
    <t>600143287</t>
  </si>
  <si>
    <t>Základní škola a Mateřská škola Sudice, příspěvková organizace</t>
  </si>
  <si>
    <t>Hlavní 78</t>
  </si>
  <si>
    <t>Sudice</t>
  </si>
  <si>
    <t>691012733</t>
  </si>
  <si>
    <t>Základní škola J. Šlosara Sviadnov</t>
  </si>
  <si>
    <t>Na závodí 70</t>
  </si>
  <si>
    <t>Sviadnov</t>
  </si>
  <si>
    <t>Základní škola Svobodné Heřmanice, okres Bruntál</t>
  </si>
  <si>
    <t>Sokolovská 201</t>
  </si>
  <si>
    <t>Svobodné Heřmanice</t>
  </si>
  <si>
    <t>600138399</t>
  </si>
  <si>
    <t>Základní škola a Mateřská škola Šenov u Nového Jičína, příspěvková organizace</t>
  </si>
  <si>
    <t>Školní 20</t>
  </si>
  <si>
    <t>Šenov u Nového Jičína</t>
  </si>
  <si>
    <t>600143066</t>
  </si>
  <si>
    <t>Základní škola a mateřská škola Šilheřovice, příspěvková organizace</t>
  </si>
  <si>
    <t>Kostelní 230</t>
  </si>
  <si>
    <t>Šilheřovice</t>
  </si>
  <si>
    <t>Těrlicko</t>
  </si>
  <si>
    <t>600136671</t>
  </si>
  <si>
    <t>Základní škola a Mateřská škola s polským vyučovacím jazykem Źwirki i Wigury Těrlicko, příspěvková organizace</t>
  </si>
  <si>
    <t>Přehradní 243/9</t>
  </si>
  <si>
    <t>600142698</t>
  </si>
  <si>
    <t>Základní škola a Mateřská škola Těškovice, příspěvková organizace</t>
  </si>
  <si>
    <t>Těškovice</t>
  </si>
  <si>
    <t>600138089</t>
  </si>
  <si>
    <t>Základní škola a mateřská škola Tichá, příspěvková organizace</t>
  </si>
  <si>
    <t>č.p. 282</t>
  </si>
  <si>
    <t>Tichá</t>
  </si>
  <si>
    <t>600138372</t>
  </si>
  <si>
    <t>Základní škola a Mateřská škola Tísek, příspěvková organizace</t>
  </si>
  <si>
    <t>Tísek</t>
  </si>
  <si>
    <t>600138631</t>
  </si>
  <si>
    <t>Základní škola Trnávka okres Nový Jičín, příspěvková organizace</t>
  </si>
  <si>
    <t>č.p. 89</t>
  </si>
  <si>
    <t>Trnávka</t>
  </si>
  <si>
    <t>600138097</t>
  </si>
  <si>
    <t>Jubilejní základní škola prezidenta Masaryka a Mateřská škola Trojanovice, okres Nový Jičín, příspěvková organizace</t>
  </si>
  <si>
    <t>č.p. 362</t>
  </si>
  <si>
    <t>Trojanovice</t>
  </si>
  <si>
    <t>600134237</t>
  </si>
  <si>
    <t>Základní škola a mateřská škola Třanovice, příspěvková organizace</t>
  </si>
  <si>
    <t>Třanovice</t>
  </si>
  <si>
    <t>600132013</t>
  </si>
  <si>
    <t>Základní škola a Mateřská škola Třemešná</t>
  </si>
  <si>
    <t>č.p. 341</t>
  </si>
  <si>
    <t>Třemešná</t>
  </si>
  <si>
    <t>650077342</t>
  </si>
  <si>
    <t>Církevní základní škola a mateřská škola Třinec</t>
  </si>
  <si>
    <t>Kaštanová 412</t>
  </si>
  <si>
    <t>Třinec</t>
  </si>
  <si>
    <t>600134288</t>
  </si>
  <si>
    <t>Základní škola a mateřská škola, Třinec, Kaštanová 412, příspěvková organizace</t>
  </si>
  <si>
    <t>650019776</t>
  </si>
  <si>
    <t>Základní škola a mateřská škola, Třinec, Míru 247, příspěvková organizace</t>
  </si>
  <si>
    <t>Míru 247</t>
  </si>
  <si>
    <t>600131751</t>
  </si>
  <si>
    <t>Základní škola a Mateřská škola Úvalno, okres Bruntál, příspěvková organizace</t>
  </si>
  <si>
    <t>Úvalno</t>
  </si>
  <si>
    <t>600134385</t>
  </si>
  <si>
    <t>Základní škola a Mateřská škola Václavovice, příspěvková organizace</t>
  </si>
  <si>
    <t>Obecní 150</t>
  </si>
  <si>
    <t>Václavovice</t>
  </si>
  <si>
    <t>Základní škola a Mateřská škola Velké Albrechtice, příspěvková organizace</t>
  </si>
  <si>
    <t>Velké Albrechtice</t>
  </si>
  <si>
    <t>600142965</t>
  </si>
  <si>
    <t>Základní škola a Mateřská škola Velké Heraltice, příspěvková organizace</t>
  </si>
  <si>
    <t>Velké Heraltice</t>
  </si>
  <si>
    <t>600134661</t>
  </si>
  <si>
    <t>Polská základní škola - Polska Szkoła Podstawowa im. Wisławy Szymborskiej, Vendryně, příspěvková organizace</t>
  </si>
  <si>
    <t>Vendryně</t>
  </si>
  <si>
    <t>600138216</t>
  </si>
  <si>
    <t>Základní škola a Mateřská škola Veřovice, příspěvková organizace</t>
  </si>
  <si>
    <t>č.p. 276</t>
  </si>
  <si>
    <t>Veřovice</t>
  </si>
  <si>
    <t>600143180</t>
  </si>
  <si>
    <t>Základní škola a Mateřská škola|Větřkovice, okres Opava, příspěvková organizace</t>
  </si>
  <si>
    <t>č.p. 127</t>
  </si>
  <si>
    <t>Větřkovice</t>
  </si>
  <si>
    <t>600138054</t>
  </si>
  <si>
    <t>Základní škola a mateřská škola Vražné, okres Nový Jičín</t>
  </si>
  <si>
    <t>Vražné</t>
  </si>
  <si>
    <t>600142728</t>
  </si>
  <si>
    <t>Základní škola a mateřská škola Vřesina, okres Opava - příspěvková organizace</t>
  </si>
  <si>
    <t>21. dubna 98/6</t>
  </si>
  <si>
    <t>Vřesina</t>
  </si>
  <si>
    <t>600138101</t>
  </si>
  <si>
    <t>Základní škola a Mateřská škola|Vřesina, okres Ostrava - město, příspěvková organizace</t>
  </si>
  <si>
    <t>Osvobození 514</t>
  </si>
  <si>
    <t>600138020</t>
  </si>
  <si>
    <t>Základní škola a Mateřská škola Závišice, příspěvková organizace</t>
  </si>
  <si>
    <t>Závišice</t>
  </si>
  <si>
    <t>600138232</t>
  </si>
  <si>
    <t>Základní škola a mateřská škola obce Zbyslavice, příspěvková organizace</t>
  </si>
  <si>
    <t>Hlavní 103</t>
  </si>
  <si>
    <t>Zbyslavice</t>
  </si>
  <si>
    <t>600134539</t>
  </si>
  <si>
    <t>Základní škola a mateřská škola Žabeň, příspěvková organizace</t>
  </si>
  <si>
    <t>Žabeň</t>
  </si>
  <si>
    <t>600138674</t>
  </si>
  <si>
    <t>Základní škola a Mateřská škola Ženklava příspěvková organizace</t>
  </si>
  <si>
    <t>č.p. 204</t>
  </si>
  <si>
    <t>Ženklava</t>
  </si>
  <si>
    <t>600138666</t>
  </si>
  <si>
    <t>Základní škola a Mateřská škola Životice u Nového Jičína, příspěvková organizace</t>
  </si>
  <si>
    <t>Životice u Nového Jičína</t>
  </si>
  <si>
    <t>Babice</t>
  </si>
  <si>
    <t>Olomoucký</t>
  </si>
  <si>
    <t>650041887</t>
  </si>
  <si>
    <t>Základní škola a Mateřská škola Bělkovice-Lašťany, příspěvková organizace</t>
  </si>
  <si>
    <t>č.p. 373</t>
  </si>
  <si>
    <t>Bělkovice-Lašťany</t>
  </si>
  <si>
    <t>600150526</t>
  </si>
  <si>
    <t>Základní škola a mateřská škola Bernartice, okres Jeseník - příspěvková organizace</t>
  </si>
  <si>
    <t>č.p. 259</t>
  </si>
  <si>
    <t>600140652</t>
  </si>
  <si>
    <t>Základní škola Bílá Lhota, okres Olomouc, příspěvková organizace</t>
  </si>
  <si>
    <t>Bílá Lhota</t>
  </si>
  <si>
    <t>600147941</t>
  </si>
  <si>
    <t>Základní škola a Mateřská škola Bohdíkov, okres Šumperk, příspěvková organizace</t>
  </si>
  <si>
    <t>č.p. 48</t>
  </si>
  <si>
    <t>Bohdíkov</t>
  </si>
  <si>
    <t>600120431</t>
  </si>
  <si>
    <t>Základní škola a Mateřská škola Bohuslavice, okres Prostějov, příspěvková organizace</t>
  </si>
  <si>
    <t>600147967</t>
  </si>
  <si>
    <t>Základní škola a Mateřská škola, Bohuslavice, okres Šumperk, příspěvková organizace</t>
  </si>
  <si>
    <t>600147975</t>
  </si>
  <si>
    <t>Základní škola Bohutín, okres Šumperk, příspěvková organizace</t>
  </si>
  <si>
    <t>Bohutín</t>
  </si>
  <si>
    <t>600146634</t>
  </si>
  <si>
    <t>Základní škola Bochoř, okres Přerov, příspěvková organizace</t>
  </si>
  <si>
    <t>Školní 213/13</t>
  </si>
  <si>
    <t>Bochoř</t>
  </si>
  <si>
    <t>650028309</t>
  </si>
  <si>
    <t>Základní škola, Mateřská škola, Školní jídelna a Školní družina Bouzov, příspěvková organizace</t>
  </si>
  <si>
    <t>Bouzov</t>
  </si>
  <si>
    <t>Základní škola a mateřská škola Brníčko, příspěvková organizace</t>
  </si>
  <si>
    <t>Brníčko</t>
  </si>
  <si>
    <t>600120449</t>
  </si>
  <si>
    <t>Základní škola a mateřská škola T. G. Masaryka Brodek u Konice, příspěvková organizace</t>
  </si>
  <si>
    <t>č.p. 265</t>
  </si>
  <si>
    <t>Brodek u Konice</t>
  </si>
  <si>
    <t>600140326</t>
  </si>
  <si>
    <t>Základní škola a Mateřská škola Bystročice, příspěvková organizace</t>
  </si>
  <si>
    <t>Bystročice</t>
  </si>
  <si>
    <t>650023030</t>
  </si>
  <si>
    <t>Základní škola a Mateřská škola Bystrovany, okres Olomouc, příspěvková organizace</t>
  </si>
  <si>
    <t>Makarenkova 23/2</t>
  </si>
  <si>
    <t>Bystrovany</t>
  </si>
  <si>
    <t>600120279</t>
  </si>
  <si>
    <t>Základní škola a mateřská škola Čechy pod Kosířem, příspěvková organizace</t>
  </si>
  <si>
    <t>Komenského 5</t>
  </si>
  <si>
    <t>Čechy pod Kosířem</t>
  </si>
  <si>
    <t>600120333</t>
  </si>
  <si>
    <t>Základní škola a Mateřská škola Čelechovice na Hané</t>
  </si>
  <si>
    <t>U Sokolovny 275</t>
  </si>
  <si>
    <t>Čelechovice na Hané</t>
  </si>
  <si>
    <t>650053311</t>
  </si>
  <si>
    <t>Základní škola a mateřská škola Černotín, příspěvková organizace</t>
  </si>
  <si>
    <t>Černotín</t>
  </si>
  <si>
    <t>600140407</t>
  </si>
  <si>
    <t>Základní škola a Mateřská škola Červenka, příspěvková organizace</t>
  </si>
  <si>
    <t>Komenského 31</t>
  </si>
  <si>
    <t>Červenka</t>
  </si>
  <si>
    <t>650028597</t>
  </si>
  <si>
    <t>Základní škola a Mateřská škola Dolní Studénky, okres Šumperk, příspěvková organizace</t>
  </si>
  <si>
    <t>Dolní Studénky</t>
  </si>
  <si>
    <t>600146715</t>
  </si>
  <si>
    <t>Základní škola Dolní Újezd a Mateřská škola Staměřice, příspěvková organizace</t>
  </si>
  <si>
    <t>Dolní Újezd</t>
  </si>
  <si>
    <t>600140491</t>
  </si>
  <si>
    <t>Základní škola Doloplazy, okres Olomouc, příspěvková organizace</t>
  </si>
  <si>
    <t>č.p. 145</t>
  </si>
  <si>
    <t>Doloplazy</t>
  </si>
  <si>
    <t>600146936</t>
  </si>
  <si>
    <t>Základní škola a mateřská škola Domaželice, okres Přerov, příspěvková organizace</t>
  </si>
  <si>
    <t>Domaželice</t>
  </si>
  <si>
    <t>650056701</t>
  </si>
  <si>
    <t>Základní škola a mateřská škola Drahanovice, příspěvková organizace</t>
  </si>
  <si>
    <t>Drahanovice</t>
  </si>
  <si>
    <t>600120465</t>
  </si>
  <si>
    <t>Jubilejní Masarykova základní škola a mateřská škola Drahany</t>
  </si>
  <si>
    <t>Drahany</t>
  </si>
  <si>
    <t>600146847</t>
  </si>
  <si>
    <t>Základní škola Dřevohostice, okres Přerov, příspěvková organizace</t>
  </si>
  <si>
    <t>Školní 355</t>
  </si>
  <si>
    <t>Dřevohostice</t>
  </si>
  <si>
    <t>650022742</t>
  </si>
  <si>
    <t>Základní škola a Mateřská škola Grygov, příspěvková organizace</t>
  </si>
  <si>
    <t>Komenského 72</t>
  </si>
  <si>
    <t>Grygov</t>
  </si>
  <si>
    <t>650037669</t>
  </si>
  <si>
    <t>Základní škola a Mateřská škola Haňovice, příspěvková organizace</t>
  </si>
  <si>
    <t>Haňovice</t>
  </si>
  <si>
    <t>600148017</t>
  </si>
  <si>
    <t>Základní škola a mateřská škola Horní Studénky, okres Šumperk, příspěvková organizace</t>
  </si>
  <si>
    <t>č.p. 93</t>
  </si>
  <si>
    <t>Horní Studénky</t>
  </si>
  <si>
    <t>600120473</t>
  </si>
  <si>
    <t>Masarykova jubilejní základní škola a Mateřská škola Horní Štěpánov, okres Prostějov, příspěvková organizace</t>
  </si>
  <si>
    <t>č.p. 300</t>
  </si>
  <si>
    <t>Horní Štěpánov</t>
  </si>
  <si>
    <t>650030656</t>
  </si>
  <si>
    <t>Základní škola a Mateřská škola Hoštejn, příspěvková organizace</t>
  </si>
  <si>
    <t>Hoštejn</t>
  </si>
  <si>
    <t>600148271</t>
  </si>
  <si>
    <t>Základní škola a Mateřská škola Hrabišín, okres Šumperk, příspěvková organizace</t>
  </si>
  <si>
    <t>Hrabišín</t>
  </si>
  <si>
    <t>600148009</t>
  </si>
  <si>
    <t>Základní škola a Mateřská škola Hrabová, okres Šumperk, příspěvková organizace</t>
  </si>
  <si>
    <t>Hrabová</t>
  </si>
  <si>
    <t>600120180</t>
  </si>
  <si>
    <t>Základní škola Hrubčice, příspěvková organizace</t>
  </si>
  <si>
    <t>Hrubčice</t>
  </si>
  <si>
    <t>600146456</t>
  </si>
  <si>
    <t>Základní škola Hustopeče nad Bečvou, okres Přerov</t>
  </si>
  <si>
    <t>Školní 223</t>
  </si>
  <si>
    <t>Hustopeče nad Bečvou</t>
  </si>
  <si>
    <t>600120198</t>
  </si>
  <si>
    <t>Základní škola a mateřská škola Hvozd, příspěvková organizace</t>
  </si>
  <si>
    <t>Hvozd</t>
  </si>
  <si>
    <t>650041224</t>
  </si>
  <si>
    <t>Základní škola a Mateřská škola Charváty, příspěvková organizace</t>
  </si>
  <si>
    <t>Charváty</t>
  </si>
  <si>
    <t>650058615</t>
  </si>
  <si>
    <t>Základní škola a Mateřská škola Cholina, okres Olomouc, příspěvková organizace</t>
  </si>
  <si>
    <t>Cholina</t>
  </si>
  <si>
    <t>600147932</t>
  </si>
  <si>
    <t>Základní škola Chromeč, okres Šumperk, příspěvková organizace</t>
  </si>
  <si>
    <t>Chromeč</t>
  </si>
  <si>
    <t>600148041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</si>
  <si>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</si>
  <si>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</si>
  <si>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</si>
  <si>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600146685</t>
  </si>
  <si>
    <t>Základní škola a mateřská škola Jezernice, okres Přerov, příspěvková organizace</t>
  </si>
  <si>
    <t>Jezernice</t>
  </si>
  <si>
    <t>600148068</t>
  </si>
  <si>
    <t>Základní škola a Mateřská škola Jindřichov, příspěvková organizace</t>
  </si>
  <si>
    <t>600139000</t>
  </si>
  <si>
    <t>Základní škola a Mateřská škola Jívová, okres Olomouc, příspěvková organizace</t>
  </si>
  <si>
    <t>Jívová</t>
  </si>
  <si>
    <t>600148599</t>
  </si>
  <si>
    <t>Základní škola a mateřská škola Kamenná, okres Šumperk, příspěvková organizace</t>
  </si>
  <si>
    <t>Kamenná</t>
  </si>
  <si>
    <t>600120201</t>
  </si>
  <si>
    <t>Základní škola a mateřská škola Kladky, příspěvková organizace</t>
  </si>
  <si>
    <t>Kladky</t>
  </si>
  <si>
    <t>600120481</t>
  </si>
  <si>
    <t>Základní škola Klenovice na Hané, okres Prostějov, příspěvková organizace</t>
  </si>
  <si>
    <t>Klenovice na Hané</t>
  </si>
  <si>
    <t>650010116</t>
  </si>
  <si>
    <t>Základní škola a Mateřská škola Kobylá nad Vidnavkou příspěvková organizace</t>
  </si>
  <si>
    <t>Kobylá nad Vidnavkou</t>
  </si>
  <si>
    <t>600146855</t>
  </si>
  <si>
    <t>Základní škola Kojetín, Svatopluka Čecha 586, okres Přerov</t>
  </si>
  <si>
    <t>Svatopluka Čecha 586</t>
  </si>
  <si>
    <t>Kojetín</t>
  </si>
  <si>
    <t>600146464</t>
  </si>
  <si>
    <t>Základní škola a Mateřská škola Kokory</t>
  </si>
  <si>
    <t>č.p. 251</t>
  </si>
  <si>
    <t>Kokory</t>
  </si>
  <si>
    <t xml:space="preserve">	Základní škola a Mateřská škola Kolšov, okres Šumperk, příspěvková organizace</t>
  </si>
  <si>
    <t>Kolšov</t>
  </si>
  <si>
    <t>650060741</t>
  </si>
  <si>
    <t>Základní škola a Mateřská škola Kožušany-Tážaly, okres Olomouc, příspěvková organizace</t>
  </si>
  <si>
    <t>Kožušany 79</t>
  </si>
  <si>
    <t>Kožušany-Tážaly</t>
  </si>
  <si>
    <t>600120295</t>
  </si>
  <si>
    <t>Základní škola Kralice na Hané, okres Prostějov, příspěvková organizace</t>
  </si>
  <si>
    <t>Zákostelí 59</t>
  </si>
  <si>
    <t>Kralice na Hané</t>
  </si>
  <si>
    <t>600120210</t>
  </si>
  <si>
    <t>Základní škola Krumsín, okres Prostějov</t>
  </si>
  <si>
    <t>Krumsín</t>
  </si>
  <si>
    <t>650061357</t>
  </si>
  <si>
    <t>Základní škola a Mateřská škola Křelov-Břuchotín, příspěvková organizace</t>
  </si>
  <si>
    <t>Lipové náměstí 29/18</t>
  </si>
  <si>
    <t>Křelov-Břuchotín</t>
  </si>
  <si>
    <t>650048211</t>
  </si>
  <si>
    <t>Základní škola a Mateřská škola Křenovice, okres Přerov, příspěvková organizace</t>
  </si>
  <si>
    <t>Křenovice</t>
  </si>
  <si>
    <t>600120155</t>
  </si>
  <si>
    <t>Základní škola a mateřská škola Laškov, příspěvková organizace</t>
  </si>
  <si>
    <t>Laškov</t>
  </si>
  <si>
    <t>600146570</t>
  </si>
  <si>
    <t>Základní škola a Mateřská škola Lazníky, okres Přerov, příspěvková organizace</t>
  </si>
  <si>
    <t>Lazníky</t>
  </si>
  <si>
    <t>650056108</t>
  </si>
  <si>
    <t>Základní škola a Mateřská škola Lesnice, příspěvková organizace</t>
  </si>
  <si>
    <t>č.p. 159</t>
  </si>
  <si>
    <t>Lesnice</t>
  </si>
  <si>
    <t>600148106</t>
  </si>
  <si>
    <t>Základní škola Boleslava Hrbka a Mateřská škola Leština, příspěvková organizace</t>
  </si>
  <si>
    <t>7. května 134</t>
  </si>
  <si>
    <t>Leština</t>
  </si>
  <si>
    <t>650060288</t>
  </si>
  <si>
    <t>Základní škola a mateřská škola Loučka, příspěvková organizace</t>
  </si>
  <si>
    <t>Lipník nad Bečvou VI-Loučka 32</t>
  </si>
  <si>
    <t>Lipník nad Bečvou</t>
  </si>
  <si>
    <t>600001741</t>
  </si>
  <si>
    <t>Základní škola a Mateřská škola Sluníčko s.r.o.</t>
  </si>
  <si>
    <t>Loučská 237/1</t>
  </si>
  <si>
    <t>650036841</t>
  </si>
  <si>
    <t>Základní škola a mateřská škola Lipová, okres Prostějov, příspěvková organizace</t>
  </si>
  <si>
    <t>Lipová</t>
  </si>
  <si>
    <t>600150615</t>
  </si>
  <si>
    <t>Základní škola a mateřská škola J. Schrotha, Lipová - lázně</t>
  </si>
  <si>
    <t>č.p. 530</t>
  </si>
  <si>
    <t>Lipová-lázně</t>
  </si>
  <si>
    <t>600140415</t>
  </si>
  <si>
    <t>Základní škola a mateřská škola Nasobůrky</t>
  </si>
  <si>
    <t>Nasobůrky 91</t>
  </si>
  <si>
    <t>Litovel</t>
  </si>
  <si>
    <t>650041780</t>
  </si>
  <si>
    <t>Základní škola a mateřská škola Lobodice, příspěvková organizace</t>
  </si>
  <si>
    <t>Lobodice</t>
  </si>
  <si>
    <t>650060547</t>
  </si>
  <si>
    <t>Základní škola a Mateřská škola Loučany, příspěvková organizace</t>
  </si>
  <si>
    <t>č.p. 723</t>
  </si>
  <si>
    <t>Loučany</t>
  </si>
  <si>
    <t>600148521</t>
  </si>
  <si>
    <t>Základní škola a Mateřská škola Loučná nad Desnou, příspěvková organizace</t>
  </si>
  <si>
    <t>Loučná nad Desnou</t>
  </si>
  <si>
    <t>650041984</t>
  </si>
  <si>
    <t>Základní škola a Mateřská škola Luká, okres Olomouc, příspěvková organizace</t>
  </si>
  <si>
    <t>Luká</t>
  </si>
  <si>
    <t>600148114</t>
  </si>
  <si>
    <t>Základní škola a Mateřská škola Lukavice, okres Šumperk, příspěvková organizace</t>
  </si>
  <si>
    <t>600140431</t>
  </si>
  <si>
    <t>Základní škola a mateřská škola Majetín, příspěvková organizace</t>
  </si>
  <si>
    <t>Školní 126</t>
  </si>
  <si>
    <t>Majetín</t>
  </si>
  <si>
    <t>600148131</t>
  </si>
  <si>
    <t>Základní škola a Mateřská škola Maletín, okres Šumperk, příspěvková organizace</t>
  </si>
  <si>
    <t>Starý Maletín 94</t>
  </si>
  <si>
    <t>Maletín</t>
  </si>
  <si>
    <t>600140831</t>
  </si>
  <si>
    <t>Základní škola a Mateřská škola Medlov, příspěvková organizace</t>
  </si>
  <si>
    <t>650044061</t>
  </si>
  <si>
    <t>Základní škola a Mateřská škola Měrovice nad Hanou, příspěvková organizace</t>
  </si>
  <si>
    <t>Měrovice nad Hanou</t>
  </si>
  <si>
    <t>691009660</t>
  </si>
  <si>
    <t>Základní škola a Mateřská škola Město Libavá, příspěvková organizace</t>
  </si>
  <si>
    <t>Náměstí 150</t>
  </si>
  <si>
    <t>Město Libavá</t>
  </si>
  <si>
    <t>650036620</t>
  </si>
  <si>
    <t>Základní škola a Mateřská škola Mladějovice, okres Olomouc, příspěvková organizace</t>
  </si>
  <si>
    <t>Mladějovice</t>
  </si>
  <si>
    <t>600148157</t>
  </si>
  <si>
    <t>Základní škola Moravičany, okres Šumperk</t>
  </si>
  <si>
    <t>Moravičany</t>
  </si>
  <si>
    <t>600120261</t>
  </si>
  <si>
    <t>Základní škola a mateřská škola Mostkovice, okres Prostějov</t>
  </si>
  <si>
    <t>č.p. 243</t>
  </si>
  <si>
    <t>Mostkovice</t>
  </si>
  <si>
    <t>600120163</t>
  </si>
  <si>
    <t>Základní škola a mateřská škola Myslejovice, okres Prostějov, příspěvková organizace</t>
  </si>
  <si>
    <t>Myslejovice</t>
  </si>
  <si>
    <t>600148556</t>
  </si>
  <si>
    <t>Základní škola a Mateřská škola Nemile, příspěvková organizace</t>
  </si>
  <si>
    <t>Nemile</t>
  </si>
  <si>
    <t>600140920</t>
  </si>
  <si>
    <t>Základní škola Nová Hradečná, okres Olomouc, příspěvková organizace</t>
  </si>
  <si>
    <t>Nová Hradečná</t>
  </si>
  <si>
    <t>691013896</t>
  </si>
  <si>
    <t>Církevní základní škola Německého řádu</t>
  </si>
  <si>
    <t>Nešverova 693/1</t>
  </si>
  <si>
    <t>Olomouc</t>
  </si>
  <si>
    <t>691007471</t>
  </si>
  <si>
    <t>Mezinárodní Montessori škola Olomouc - mateřská škola a základní škola, z.ú.</t>
  </si>
  <si>
    <t>Vídeňská 675/5</t>
  </si>
  <si>
    <t>691009279</t>
  </si>
  <si>
    <t>ScioŠkola Olomouc - základní škola, s.r.o.</t>
  </si>
  <si>
    <t>Horní náměstí 285/8</t>
  </si>
  <si>
    <t>691009287</t>
  </si>
  <si>
    <t>Soukromá základní škola Dobré nálady, školská právnická osoba</t>
  </si>
  <si>
    <t>Jílová 532/8</t>
  </si>
  <si>
    <t>691001359</t>
  </si>
  <si>
    <t>Waldorfská základní škola a mateřská škola Olomouc s.r.o.</t>
  </si>
  <si>
    <t>Kosinova 876/3</t>
  </si>
  <si>
    <t>600140946</t>
  </si>
  <si>
    <t>Základní škola Olomouc, Gagarinova 19, příspěvková organizace</t>
  </si>
  <si>
    <t>Gagarinova 1/19</t>
  </si>
  <si>
    <t>650043243</t>
  </si>
  <si>
    <t>Základní škola a mateřská škola Olšany, okres Šumperk, příspěvková organizace</t>
  </si>
  <si>
    <t>Olšany</t>
  </si>
  <si>
    <t>650032764</t>
  </si>
  <si>
    <t>Základní škola a mateřská škola Opatovice, příspěvková organizace</t>
  </si>
  <si>
    <t>Hlavní 83</t>
  </si>
  <si>
    <t>650027892</t>
  </si>
  <si>
    <t>Základní škola a mateřská škola Oskava, příspěvková organizace</t>
  </si>
  <si>
    <t>Oskava</t>
  </si>
  <si>
    <t xml:space="preserve">	Základní škola a Mateřská škola Partutovice, okres Přerov, příspěvková organizace</t>
  </si>
  <si>
    <t>Partutovice</t>
  </si>
  <si>
    <t>600140466</t>
  </si>
  <si>
    <t>Základní škola Paseka, okres Olomouc, příspěvková organizace</t>
  </si>
  <si>
    <t>Paseka</t>
  </si>
  <si>
    <t>650056531</t>
  </si>
  <si>
    <t>Základní škola a mateřská škola, Pavlovice u Přerova, okres Přerov, příspěvková organizace</t>
  </si>
  <si>
    <t>Pavlovice u Přerova</t>
  </si>
  <si>
    <t>650053095</t>
  </si>
  <si>
    <t>Základní škola a mateřská škola Pěnčín, příspěvková organizace</t>
  </si>
  <si>
    <t>650022831</t>
  </si>
  <si>
    <t>Základní škola a Mateřská škola Písařov, okres Šumperk, příspěvková organizace</t>
  </si>
  <si>
    <t>č.p. 216</t>
  </si>
  <si>
    <t>Písařov</t>
  </si>
  <si>
    <t>650038819</t>
  </si>
  <si>
    <t>Základní škola a Mateřská škola Písečná u Jeseníku, příspěvková organizace</t>
  </si>
  <si>
    <t>č.p. 76</t>
  </si>
  <si>
    <t>600120601</t>
  </si>
  <si>
    <t>Základní škola Pivín, okres Prostějov, příspěvková organizace</t>
  </si>
  <si>
    <t>č.p. 170</t>
  </si>
  <si>
    <t>Pivín</t>
  </si>
  <si>
    <t>600140725</t>
  </si>
  <si>
    <t>Základní škola a Mateřská škola Pňovice, okres Olomouc</t>
  </si>
  <si>
    <t>č.p. 192</t>
  </si>
  <si>
    <t>Pňovice</t>
  </si>
  <si>
    <t>600146901</t>
  </si>
  <si>
    <t>Základní škola a mateřská škola Polkovice, příspěvková organizace</t>
  </si>
  <si>
    <t>Polkovice</t>
  </si>
  <si>
    <t>600146383</t>
  </si>
  <si>
    <t>Základní škola a Mateřská škola Potštát, okres Přerov</t>
  </si>
  <si>
    <t>Školní 76</t>
  </si>
  <si>
    <t>Potštát</t>
  </si>
  <si>
    <t>600146596</t>
  </si>
  <si>
    <t>Základní škola a Mateřská škola Prosenice, příspěvková organizace</t>
  </si>
  <si>
    <t>Školní 49</t>
  </si>
  <si>
    <t>Prosenice</t>
  </si>
  <si>
    <t>600015211</t>
  </si>
  <si>
    <t>Cyrilometodějské gymnázium, základní škola a mateřská škola v Prostějově</t>
  </si>
  <si>
    <t>Komenského 1592/17</t>
  </si>
  <si>
    <t>Prostějov</t>
  </si>
  <si>
    <t>600120546</t>
  </si>
  <si>
    <t>Základní škola Protivanov, příspěvková organizace</t>
  </si>
  <si>
    <t>Školní 292</t>
  </si>
  <si>
    <t>Protivanov</t>
  </si>
  <si>
    <t>650037952</t>
  </si>
  <si>
    <t>Základní škola a mateřská škola Přáslavice, příspěvková organizace</t>
  </si>
  <si>
    <t>Přáslavice</t>
  </si>
  <si>
    <t>650036239</t>
  </si>
  <si>
    <t>Základní škola a Mateřská škola Přemyslovice, příspěvková organizace</t>
  </si>
  <si>
    <t>Přemyslovice</t>
  </si>
  <si>
    <t>600001750</t>
  </si>
  <si>
    <t>Soukromá základní škola Acorn's &amp; John's school s.r.o.</t>
  </si>
  <si>
    <t>U Bečvy 2883/2</t>
  </si>
  <si>
    <t>Přerov</t>
  </si>
  <si>
    <t>600140580</t>
  </si>
  <si>
    <t>Základní škola a Mateřská škola Příkazy, příspěvková organizace</t>
  </si>
  <si>
    <t>Příkazy</t>
  </si>
  <si>
    <t>600146642</t>
  </si>
  <si>
    <t>Základní škola a Slaměníkova mateřská škola Radslavice, příspěvková organizace</t>
  </si>
  <si>
    <t>Školní 5</t>
  </si>
  <si>
    <t>Radslavice</t>
  </si>
  <si>
    <t>600148297</t>
  </si>
  <si>
    <t>Základní škola a Mateřská škola Rohle, příspěvková organizace</t>
  </si>
  <si>
    <t>Rohle</t>
  </si>
  <si>
    <t>650056612</t>
  </si>
  <si>
    <t>Základní škola a mateřská škola Rokytnice, okres Přerov, příspěvková organizace</t>
  </si>
  <si>
    <t>Rokytnice</t>
  </si>
  <si>
    <t>650053184</t>
  </si>
  <si>
    <t>Základní škola a Mateřská škola Rovensko, okres Šumperk, příspěvková organizace</t>
  </si>
  <si>
    <t>Rovensko</t>
  </si>
  <si>
    <t>600120236</t>
  </si>
  <si>
    <t>Základní škola a mateřská škola Rozstání, okres Prostějov, příspěvková organizace</t>
  </si>
  <si>
    <t>č.p. 25</t>
  </si>
  <si>
    <t>Rozstání</t>
  </si>
  <si>
    <t>600148033</t>
  </si>
  <si>
    <t>Základní škola a Mateřská škola Hrabenov, okres Šumperk, příspěvková organizace</t>
  </si>
  <si>
    <t>Hrabenov 175</t>
  </si>
  <si>
    <t>Ruda nad Moravou</t>
  </si>
  <si>
    <t>650023846</t>
  </si>
  <si>
    <t>Základní škola a Mateřská škola Samotišky, příspěvková organizace</t>
  </si>
  <si>
    <t>Podhůry 108/1</t>
  </si>
  <si>
    <t>Samotišky</t>
  </si>
  <si>
    <t>600146600</t>
  </si>
  <si>
    <t>Základní škola a mateřská škola Skalička, okres Přerov, příspěvková organizace</t>
  </si>
  <si>
    <t>Skalička</t>
  </si>
  <si>
    <t>650037260</t>
  </si>
  <si>
    <t>Základní škola a mateřská škola Skrbeň, příspěvková organizace</t>
  </si>
  <si>
    <t>U Školy 122/1</t>
  </si>
  <si>
    <t>Skrbeň</t>
  </si>
  <si>
    <t>691015287</t>
  </si>
  <si>
    <t>Mateřská škola a Základní škola Slatinice, příspěvková organizace</t>
  </si>
  <si>
    <t>Slatinice</t>
  </si>
  <si>
    <t>650035992</t>
  </si>
  <si>
    <t>Základní škola a Mateřská škola Smržice, příspěvková organizace</t>
  </si>
  <si>
    <t>Zákostelí 143/1</t>
  </si>
  <si>
    <t>Smržice</t>
  </si>
  <si>
    <t>600146707</t>
  </si>
  <si>
    <t>Základní škola a Mateřská škola Soběchleby, příspěvková organizace</t>
  </si>
  <si>
    <t>Soběchleby</t>
  </si>
  <si>
    <t>600150534</t>
  </si>
  <si>
    <t>Základní škola a Mateřská škola Stará Červená Voda, příspěvková organizace</t>
  </si>
  <si>
    <t>Stará Červená Voda</t>
  </si>
  <si>
    <t>600146545</t>
  </si>
  <si>
    <t>Základní škola a mateřská škola Stará Ves, okres Přerov, příspěvková organizace</t>
  </si>
  <si>
    <t>600148408</t>
  </si>
  <si>
    <t>Základní škola a Mateřská škola Staré Město, okres Šumperk</t>
  </si>
  <si>
    <t>Nádražní 77</t>
  </si>
  <si>
    <t>650028007</t>
  </si>
  <si>
    <t>Základní škola a Mateřská škola Střeň, okres Olomouc, příspěvková organizace</t>
  </si>
  <si>
    <t>Střeň</t>
  </si>
  <si>
    <t>650041551</t>
  </si>
  <si>
    <t>Základní škola a mateřská škola Střítež nad Ludinou, příspěvková organizace</t>
  </si>
  <si>
    <t>č.p. 187</t>
  </si>
  <si>
    <t>Střítež nad Ludinou</t>
  </si>
  <si>
    <t>600148416</t>
  </si>
  <si>
    <t>Základní škola a Mateřská škola Sudkov, příspěvková organizace</t>
  </si>
  <si>
    <t>Sudkov</t>
  </si>
  <si>
    <t>600150569</t>
  </si>
  <si>
    <t>Základní škola a Mateřská škola Supíkovice, okres Jeseník, příspěvková organizace</t>
  </si>
  <si>
    <t>Supíkovice</t>
  </si>
  <si>
    <t>600140997</t>
  </si>
  <si>
    <t>Základní škola a Mateřská škola Štarnov, okres Olomouc, příspěvková organizace</t>
  </si>
  <si>
    <t>Štarnov</t>
  </si>
  <si>
    <t>600031896</t>
  </si>
  <si>
    <t>Dětský domov se školou, základní škola a středisko výchovné péče, Šumperk</t>
  </si>
  <si>
    <t>Vyhlídka 369/1</t>
  </si>
  <si>
    <t>Šumperk</t>
  </si>
  <si>
    <t>600140806</t>
  </si>
  <si>
    <t>Základní škola Šumvald, okres Olomouc, příspěvková organizace</t>
  </si>
  <si>
    <t>Šumvald</t>
  </si>
  <si>
    <t>650037430</t>
  </si>
  <si>
    <t>Základní škola a mateřská škola Těšetice, 783 46, příspěvková organizace</t>
  </si>
  <si>
    <t>Těšetice</t>
  </si>
  <si>
    <t>600140822</t>
  </si>
  <si>
    <t>Základní škola Troubelice, okres Olomouc, příspěvková organizace</t>
  </si>
  <si>
    <t>č.p. 313</t>
  </si>
  <si>
    <t>Troubelice</t>
  </si>
  <si>
    <t>650047940</t>
  </si>
  <si>
    <t>Základní škola a Mateřská škola Týn nad Bečvou, okres Přerov, příspěvková organizace</t>
  </si>
  <si>
    <t>Náves B. Smetany 195</t>
  </si>
  <si>
    <t>Týn nad Bečvou</t>
  </si>
  <si>
    <t>650041623</t>
  </si>
  <si>
    <t>Základní škola a mateřská škola Újezd, příspěvková organizace</t>
  </si>
  <si>
    <t>Újezd</t>
  </si>
  <si>
    <t>600148475</t>
  </si>
  <si>
    <t>Základní škola a Mateřská škola Úsov, příspěvková organizace</t>
  </si>
  <si>
    <t>Školní 187</t>
  </si>
  <si>
    <t>Úsov</t>
  </si>
  <si>
    <t>650037006</t>
  </si>
  <si>
    <t>Základní škola a mateřská škola Ústí, okres Přerov, příspěvková organizace</t>
  </si>
  <si>
    <t>Ústí</t>
  </si>
  <si>
    <t>600148483</t>
  </si>
  <si>
    <t>Základní škola a mateřská škola Velké Losiny, příspěvková organizace</t>
  </si>
  <si>
    <t>Osvobození 350</t>
  </si>
  <si>
    <t>Velké Losiny</t>
  </si>
  <si>
    <t>600140342</t>
  </si>
  <si>
    <t>Základní škola Věrovany, okres Olomouc, příspěvková organizace</t>
  </si>
  <si>
    <t>Věrovany</t>
  </si>
  <si>
    <t>600031861</t>
  </si>
  <si>
    <t>Dětský domov se školou, základní škola a školní jídelna, Veselíčko 1</t>
  </si>
  <si>
    <t>Veselíčko</t>
  </si>
  <si>
    <t>600150640</t>
  </si>
  <si>
    <t>Základní škola Vidnava, okres Jeseník - příspěvková organizace</t>
  </si>
  <si>
    <t>Hrdinů 249</t>
  </si>
  <si>
    <t>Vidnava</t>
  </si>
  <si>
    <t>650038754</t>
  </si>
  <si>
    <t>Základní škola a Mateřská škola Vikýřovice, okres Šumperk, příspěvková organizace</t>
  </si>
  <si>
    <t>Školní 122</t>
  </si>
  <si>
    <t>Vikýřovice</t>
  </si>
  <si>
    <t>600140474</t>
  </si>
  <si>
    <t>Základní škola Vilémov, okres Olomouc, příspěvková organizace</t>
  </si>
  <si>
    <t>Vilémov</t>
  </si>
  <si>
    <t>650041674</t>
  </si>
  <si>
    <t>Základní škola a Mateřská škola Vlkoš, příspěvková organizace</t>
  </si>
  <si>
    <t>Náves 43/7</t>
  </si>
  <si>
    <t>600120325</t>
  </si>
  <si>
    <t>Základní škola a Mateřská škola Vrchoslavice, okres Prostějov, příspěvková organizace</t>
  </si>
  <si>
    <t>Vrchoslavice</t>
  </si>
  <si>
    <t>600119637</t>
  </si>
  <si>
    <t>Základní škola a mateřská škola Vřesovice, příspěvková organizace</t>
  </si>
  <si>
    <t>Vřesovice</t>
  </si>
  <si>
    <t>600146651</t>
  </si>
  <si>
    <t>Základní škola a mateřská škola Všechovice, příspěvková organizace</t>
  </si>
  <si>
    <t>Všechovice</t>
  </si>
  <si>
    <t>600147924</t>
  </si>
  <si>
    <t>Základní škola a Mateřská škola Zábřeh, Rudolfa Pavlů 1799/4, okres Šumperk, příspěvková organizace</t>
  </si>
  <si>
    <t>Rudolfa Pavlů 1799/4</t>
  </si>
  <si>
    <t>Zábřeh</t>
  </si>
  <si>
    <t>650028147</t>
  </si>
  <si>
    <t>Základní škola a Mateřská škola Zvole, okres Šumperk, příspěvková organizace</t>
  </si>
  <si>
    <t>Zvole</t>
  </si>
  <si>
    <t>600146511</t>
  </si>
  <si>
    <t>Základní škola Želatovice, okres Přerov, příspěvková organizace</t>
  </si>
  <si>
    <t>č.p. 95</t>
  </si>
  <si>
    <t>Želatovice</t>
  </si>
  <si>
    <t>650036417</t>
  </si>
  <si>
    <t>Základní škola a mateřská škola Žerotín, příspěvková organizace</t>
  </si>
  <si>
    <t>Žerotín</t>
  </si>
  <si>
    <t>600150658</t>
  </si>
  <si>
    <t>Základní škola Žulová, okres Jeseník - příspěvková organizace</t>
  </si>
  <si>
    <t>Školní 147</t>
  </si>
  <si>
    <t>Žulová</t>
  </si>
  <si>
    <t>650041330</t>
  </si>
  <si>
    <t>Základní škola, Bojanov, okres Chrudim</t>
  </si>
  <si>
    <t>Bojanov</t>
  </si>
  <si>
    <t>Pardubický</t>
  </si>
  <si>
    <t>600100651</t>
  </si>
  <si>
    <t>Základní škola Borová</t>
  </si>
  <si>
    <t>č.p. 111</t>
  </si>
  <si>
    <t>Borová</t>
  </si>
  <si>
    <t>650045912</t>
  </si>
  <si>
    <t>Základní škola a mateřská škola J. A. Komenského Brandýs nad Orlicí</t>
  </si>
  <si>
    <t>Žerotínova 29</t>
  </si>
  <si>
    <t>Brandýs nad Orlicí</t>
  </si>
  <si>
    <t>600096599</t>
  </si>
  <si>
    <t>Základní škola Břehy, okres Pardubice</t>
  </si>
  <si>
    <t>Obránců míru 40</t>
  </si>
  <si>
    <t>Břehy</t>
  </si>
  <si>
    <t>650046528</t>
  </si>
  <si>
    <t>Základní škola a mateřská škola Bystřec</t>
  </si>
  <si>
    <t>Bystřec</t>
  </si>
  <si>
    <t>600096360</t>
  </si>
  <si>
    <t>Základní škola Čeperka, okres Pardubice</t>
  </si>
  <si>
    <t>K. Světlé 75</t>
  </si>
  <si>
    <t>Čeperka</t>
  </si>
  <si>
    <t>600104362</t>
  </si>
  <si>
    <t>Základní škola Česká Rybná, okres Ústí nad Orlicí</t>
  </si>
  <si>
    <t>Česká Rybná</t>
  </si>
  <si>
    <t>691002371</t>
  </si>
  <si>
    <t>Základní škola České Heřmanice</t>
  </si>
  <si>
    <t>České Heřmanice</t>
  </si>
  <si>
    <t>650055756</t>
  </si>
  <si>
    <t>Základní škola a Mateřská škola České Libchavy, okres Ústí nad Orlicí</t>
  </si>
  <si>
    <t>České Libchavy</t>
  </si>
  <si>
    <t>650052595</t>
  </si>
  <si>
    <t>Základní škola a Mateřská škola Čistá, okres Svitavy</t>
  </si>
  <si>
    <t>Čistá</t>
  </si>
  <si>
    <t>600104851</t>
  </si>
  <si>
    <t>Základní škola a mateřská škola Damníkov</t>
  </si>
  <si>
    <t>Damníkov</t>
  </si>
  <si>
    <t>650052757</t>
  </si>
  <si>
    <t>Základní škola a Mateřská škola, Dlouhá Loučka, okres Svitavy</t>
  </si>
  <si>
    <t>Dlouhá Loučka</t>
  </si>
  <si>
    <t>650019831</t>
  </si>
  <si>
    <t>Základní škola a mateřská škola Dlouhá Třebová okres Ústí nad Orlicí</t>
  </si>
  <si>
    <t>Školní 199</t>
  </si>
  <si>
    <t>Dlouhá Třebová</t>
  </si>
  <si>
    <t>600104877</t>
  </si>
  <si>
    <t>Základní škola a Mateřská škola Dobříkov, okres Ústí nad Orlicí</t>
  </si>
  <si>
    <t>Dobříkov</t>
  </si>
  <si>
    <t>600096424</t>
  </si>
  <si>
    <t>Základní škola Dolní Ředice, okres Pardubice</t>
  </si>
  <si>
    <t>Holická 147</t>
  </si>
  <si>
    <t>Dolní Ředice</t>
  </si>
  <si>
    <t>600096408</t>
  </si>
  <si>
    <t>Základní škola a mateřská škola Dříteč, okres Pardubice</t>
  </si>
  <si>
    <t>Dříteč</t>
  </si>
  <si>
    <t>600104664</t>
  </si>
  <si>
    <t>Základní škola Hnátnice, okres Ústí nad Orlicí</t>
  </si>
  <si>
    <t>Hnátnice</t>
  </si>
  <si>
    <t>Základní škola a mateřská škola Holetín</t>
  </si>
  <si>
    <t>Horní Holetín 178</t>
  </si>
  <si>
    <t>Holetín</t>
  </si>
  <si>
    <t>600104800</t>
  </si>
  <si>
    <t>Základní škola, Horní Čermná, okres Ústí nad Orlicí</t>
  </si>
  <si>
    <t>Horní Čermná</t>
  </si>
  <si>
    <t>650047702</t>
  </si>
  <si>
    <t>Základní škola a Mateřská škola Horní Heřmanice, okres Ústí nad Orlicí</t>
  </si>
  <si>
    <t>Horní Heřmanice</t>
  </si>
  <si>
    <t>600096432</t>
  </si>
  <si>
    <t>Základní škola Horní Ředice, okres Pardubice</t>
  </si>
  <si>
    <t>Horní Ředice</t>
  </si>
  <si>
    <t>650050029</t>
  </si>
  <si>
    <t>Základní škola a mateřská škola Horní Třešňovec, okres Ústí nad Orlicí</t>
  </si>
  <si>
    <t>Horní Třešňovec</t>
  </si>
  <si>
    <t>600100499</t>
  </si>
  <si>
    <t>Základní škola a mateřská škola Hradec nad Svitavou, okres Svitavy</t>
  </si>
  <si>
    <t>č.p. 496</t>
  </si>
  <si>
    <t>Hradec nad Svitavou</t>
  </si>
  <si>
    <t>650051742</t>
  </si>
  <si>
    <t>Základní škola a mateřská škola Chornice, okres Svitavy</t>
  </si>
  <si>
    <t>Nádražní 19</t>
  </si>
  <si>
    <t>Chornice</t>
  </si>
  <si>
    <t>650039254</t>
  </si>
  <si>
    <t>Základní škola T. G. Masaryka a mateřská škola, Chroustovice, okres Chrudim</t>
  </si>
  <si>
    <t>Chroustovice</t>
  </si>
  <si>
    <t>600011925</t>
  </si>
  <si>
    <t>Bohemia - Hotelová škola a Střední pedagogická škola a Základní škola s.r.o.</t>
  </si>
  <si>
    <t>Víta Nejedlého 482</t>
  </si>
  <si>
    <t>Chrudim</t>
  </si>
  <si>
    <t>600029654</t>
  </si>
  <si>
    <t>Dětský domov se školou, středisko výchovné péče a základní škola, Chrudim,|Čáslavská 624</t>
  </si>
  <si>
    <t>Čáslavská 624</t>
  </si>
  <si>
    <t>691006903</t>
  </si>
  <si>
    <t>Mateřská škola a Základní škola Na rovině v Chrudimi</t>
  </si>
  <si>
    <t>Na Rozhledně 766</t>
  </si>
  <si>
    <t>650047869</t>
  </si>
  <si>
    <t>Základní škola a mateřská škola Jamné nad Orlicí</t>
  </si>
  <si>
    <t>č.p. 207</t>
  </si>
  <si>
    <t>Jamné nad Orlicí</t>
  </si>
  <si>
    <t>600100332</t>
  </si>
  <si>
    <t>Základní škola Janov, okres Svitavy</t>
  </si>
  <si>
    <t>Janov</t>
  </si>
  <si>
    <t>650052960</t>
  </si>
  <si>
    <t>Základní škola a mateřská škola, Jaroměřice, okres Svitavy</t>
  </si>
  <si>
    <t>č.p. 310</t>
  </si>
  <si>
    <t>Jaroměřice</t>
  </si>
  <si>
    <t>650045670</t>
  </si>
  <si>
    <t>Základní škola a Mateřská škola Javorník, okres Svitavy</t>
  </si>
  <si>
    <t>600100341</t>
  </si>
  <si>
    <t>Základní škola Jedlová, okres Svitavy</t>
  </si>
  <si>
    <t>Jedlová</t>
  </si>
  <si>
    <t>650051301</t>
  </si>
  <si>
    <t>Základní škola a Mateřská škola Jehnědí, okres Ústí nad Orlicí</t>
  </si>
  <si>
    <t>Jehnědí</t>
  </si>
  <si>
    <t>600090515</t>
  </si>
  <si>
    <t>Základní škola a Mateřská škola Kameničky</t>
  </si>
  <si>
    <t>Kameničky</t>
  </si>
  <si>
    <t>650041445</t>
  </si>
  <si>
    <t>Masarykova základní škola Klášterec nad Orlicí, okres Ústí nad Orlicí</t>
  </si>
  <si>
    <t>Klášterec nad Orlicí</t>
  </si>
  <si>
    <t>650052391</t>
  </si>
  <si>
    <t>ZÁKLADNÍ ŠKOLA A MATEŘSKÁ ŠKOLA KOCLÍŘOV, okres Svitavy</t>
  </si>
  <si>
    <t>Koclířov</t>
  </si>
  <si>
    <t>650045629</t>
  </si>
  <si>
    <t>Základní škola a Mateřská škola Korouhev</t>
  </si>
  <si>
    <t>Korouhev</t>
  </si>
  <si>
    <t>650045564</t>
  </si>
  <si>
    <t>Základní škola a mateřská škola Krouna</t>
  </si>
  <si>
    <t>č.p. 303</t>
  </si>
  <si>
    <t>Krouna</t>
  </si>
  <si>
    <t>650056035</t>
  </si>
  <si>
    <t>Základní škola a mateřská škola Křenov, okres Svitavy</t>
  </si>
  <si>
    <t>Křenov</t>
  </si>
  <si>
    <t>600100430</t>
  </si>
  <si>
    <t>Základní škola Kunčina, okres Svitavy</t>
  </si>
  <si>
    <t>č.p. 248</t>
  </si>
  <si>
    <t>Kunčina</t>
  </si>
  <si>
    <t>650053834</t>
  </si>
  <si>
    <t>Masarykova základní škola a mateřská škola Kunvald, okres Ústí nad Orlicí</t>
  </si>
  <si>
    <t>Kunvald</t>
  </si>
  <si>
    <t>650024231</t>
  </si>
  <si>
    <t>Základní škola a Mateřská škola, Lanškroun, Dolní Třešňovec, okres Ústí nad Orlicí</t>
  </si>
  <si>
    <t>Dolní Třešňovec 24</t>
  </si>
  <si>
    <t>Lanškroun</t>
  </si>
  <si>
    <t>600096441</t>
  </si>
  <si>
    <t>Základní škola a mateřská škola Lipoltice, okres Pardubice</t>
  </si>
  <si>
    <t>Lipoltice</t>
  </si>
  <si>
    <t>650052650</t>
  </si>
  <si>
    <t>Základní škola a Mateřská škola Líšnice, okres Ústí nad Orlicí</t>
  </si>
  <si>
    <t>Líšnice</t>
  </si>
  <si>
    <t>691009317</t>
  </si>
  <si>
    <t>Základní škola ŠKOLAMYŠL</t>
  </si>
  <si>
    <t>Hrnčířská 272</t>
  </si>
  <si>
    <t>Litomyšl</t>
  </si>
  <si>
    <t>650053672</t>
  </si>
  <si>
    <t>Základní škola Lubná - Sebranice a Mateřská škola Lubná</t>
  </si>
  <si>
    <t>Lubná</t>
  </si>
  <si>
    <t>650057597</t>
  </si>
  <si>
    <t>Základní škola a mateřská škola Lukavice, okres Chrudim</t>
  </si>
  <si>
    <t>650052013</t>
  </si>
  <si>
    <t>Základní škola a mateřská škola Lukavice, okres Ústí nad Orlicí</t>
  </si>
  <si>
    <t>600104451</t>
  </si>
  <si>
    <t>Základní škola a mateřská škola Luková</t>
  </si>
  <si>
    <t>Luková</t>
  </si>
  <si>
    <t>650052081</t>
  </si>
  <si>
    <t>Základní škola a mateřská škola Městečko Trnávka, okres Svitavy</t>
  </si>
  <si>
    <t>Městečko Trnávka</t>
  </si>
  <si>
    <t>600096351</t>
  </si>
  <si>
    <t>Základní škola a Mateřská škola Mikulovice, okres Pardubice</t>
  </si>
  <si>
    <t>Valčíkova 52</t>
  </si>
  <si>
    <t>600090302</t>
  </si>
  <si>
    <t>Základní škola a mateřská škola Miřetice, okres Chrudim</t>
  </si>
  <si>
    <t>Miřetice</t>
  </si>
  <si>
    <t>650051807</t>
  </si>
  <si>
    <t>Základní škola a mateřská škola Mistrovice</t>
  </si>
  <si>
    <t>Mistrovice</t>
  </si>
  <si>
    <t>600100880</t>
  </si>
  <si>
    <t>Masarykova základní škola Morašice, okres Svitavy</t>
  </si>
  <si>
    <t>Morašice</t>
  </si>
  <si>
    <t>650039483</t>
  </si>
  <si>
    <t>Základní škola a mateřská škola Morašice okres Chrudim</t>
  </si>
  <si>
    <t>600096114</t>
  </si>
  <si>
    <t>Základní škola Moravany, okres Pardubice</t>
  </si>
  <si>
    <t>Komenského 118</t>
  </si>
  <si>
    <t>691013756</t>
  </si>
  <si>
    <t>Mateřská škola a základní škola Josefa Luxe Nekoř</t>
  </si>
  <si>
    <t>Nekoř</t>
  </si>
  <si>
    <t>650047958</t>
  </si>
  <si>
    <t>Základní škola a mateřská škola Všeználek, Němčice 114</t>
  </si>
  <si>
    <t>č.p. 114</t>
  </si>
  <si>
    <t>Němčice</t>
  </si>
  <si>
    <t>600090396</t>
  </si>
  <si>
    <t>Základní škola a Mateřská škola Nové Hrady</t>
  </si>
  <si>
    <t>Nové Hrady</t>
  </si>
  <si>
    <t>600100855</t>
  </si>
  <si>
    <t>Základní škola Oldřiš, okres Svitavy</t>
  </si>
  <si>
    <t>Oldřiš</t>
  </si>
  <si>
    <t>650057988</t>
  </si>
  <si>
    <t>Základní škola a Mateřská škola Běly Jensen, Opatov, okres Svitavy</t>
  </si>
  <si>
    <t>Opatov</t>
  </si>
  <si>
    <t>600100324</t>
  </si>
  <si>
    <t>Základní škola a Mateřská škola Opatovec 119, okres Svitavy</t>
  </si>
  <si>
    <t>Opatovec</t>
  </si>
  <si>
    <t>600090663</t>
  </si>
  <si>
    <t>Základní škola a mateřská škola, Orel, okres Chrudim</t>
  </si>
  <si>
    <t>Orel</t>
  </si>
  <si>
    <t>650051173</t>
  </si>
  <si>
    <t>Základní škola a Mateřská škola Orlické Podhůří</t>
  </si>
  <si>
    <t>Říčky 59</t>
  </si>
  <si>
    <t>Orlické Podhůří</t>
  </si>
  <si>
    <t>600100383</t>
  </si>
  <si>
    <t>Základní škola Osík, okres Svitavy</t>
  </si>
  <si>
    <t>Osík</t>
  </si>
  <si>
    <t>600104524</t>
  </si>
  <si>
    <t>Základní škola a Mateřská škola Ostrov</t>
  </si>
  <si>
    <t>Ostrov</t>
  </si>
  <si>
    <t>600096343</t>
  </si>
  <si>
    <t>Základní škola a Mateřská škola Ostřešany, okres Pardubice</t>
  </si>
  <si>
    <t>Ostřešany</t>
  </si>
  <si>
    <t>600096467</t>
  </si>
  <si>
    <t>Základní škola a mateřská škola Ostřetín, okres Pardubice</t>
  </si>
  <si>
    <t>Ostřetín</t>
  </si>
  <si>
    <t>691002568</t>
  </si>
  <si>
    <t>NOE - Křesťanská základní škola a mateřská škola v Pardubicích</t>
  </si>
  <si>
    <t>Lonkova 512</t>
  </si>
  <si>
    <t>Pardubice</t>
  </si>
  <si>
    <t>669100731</t>
  </si>
  <si>
    <t>Základní škola a mateřská škola KLAS s.r.o.</t>
  </si>
  <si>
    <t>Školní náměstí 37</t>
  </si>
  <si>
    <t>600096378</t>
  </si>
  <si>
    <t>Základní škola a mateřská škola, Pardubice-Pardubičky, Kyjevská 25</t>
  </si>
  <si>
    <t>Kyjevská 25</t>
  </si>
  <si>
    <t>691014868</t>
  </si>
  <si>
    <t>Základní škola Montessori Pardubice, příspěvková organizace</t>
  </si>
  <si>
    <t>Erno Košťála 870</t>
  </si>
  <si>
    <t>691009244</t>
  </si>
  <si>
    <t>Základní škola V Pohybu</t>
  </si>
  <si>
    <t>Štolbova 2665</t>
  </si>
  <si>
    <t>600090329</t>
  </si>
  <si>
    <t>Základní škola a mateřská škola Perálec 71, okres Chrudim</t>
  </si>
  <si>
    <t>Perálec</t>
  </si>
  <si>
    <t>650046463</t>
  </si>
  <si>
    <t>Základní škola a Mateřská škola Písečná, okres Ústí nad Orlicí</t>
  </si>
  <si>
    <t>600100600</t>
  </si>
  <si>
    <t>Základní škola Pomezí, okres Svitavy</t>
  </si>
  <si>
    <t>č.p. 349</t>
  </si>
  <si>
    <t>Pomezí</t>
  </si>
  <si>
    <t>600090558</t>
  </si>
  <si>
    <t>Základní škola, Prachovice, okres Chrudim</t>
  </si>
  <si>
    <t>Chrudimská 57</t>
  </si>
  <si>
    <t>Prachovice</t>
  </si>
  <si>
    <t>650025610</t>
  </si>
  <si>
    <t>Základní škola a mateřská škola Prosetín</t>
  </si>
  <si>
    <t>Prosetín</t>
  </si>
  <si>
    <t>600100189</t>
  </si>
  <si>
    <t>Základní škola a Mateřská škola Pustá Kamenice</t>
  </si>
  <si>
    <t>Pustá Kamenice</t>
  </si>
  <si>
    <t>600090345</t>
  </si>
  <si>
    <t>Základní škola a Mateřská škola Rabštejnská Lhota, okres Chrudim</t>
  </si>
  <si>
    <t>Rabštejnská Lhota</t>
  </si>
  <si>
    <t>600100618</t>
  </si>
  <si>
    <t>Základní škola, Radiměř, okres Svitavy</t>
  </si>
  <si>
    <t>č.p. 211</t>
  </si>
  <si>
    <t>Radiměř</t>
  </si>
  <si>
    <t>600096572</t>
  </si>
  <si>
    <t>Základní škola a mateřská škola Rokytno, okres Pardubice</t>
  </si>
  <si>
    <t>Rokytno</t>
  </si>
  <si>
    <t>650045424</t>
  </si>
  <si>
    <t>Základní škola a mateřská škola Rosice, okres Chrudim</t>
  </si>
  <si>
    <t>Rosice</t>
  </si>
  <si>
    <t>600104532</t>
  </si>
  <si>
    <t>Základní škola a mateřská škola Rudoltice</t>
  </si>
  <si>
    <t>Rudoltice</t>
  </si>
  <si>
    <t>600096297</t>
  </si>
  <si>
    <t>Základní škola a mateřská škola Rybitví</t>
  </si>
  <si>
    <t>Školní 143</t>
  </si>
  <si>
    <t>Rybitví</t>
  </si>
  <si>
    <t>650016467</t>
  </si>
  <si>
    <t>Základní škola a mateřská škola Rybník, okres Ústí nad Orlicí</t>
  </si>
  <si>
    <t>Rybník</t>
  </si>
  <si>
    <t>600090680</t>
  </si>
  <si>
    <t>Základní škola a Mateřská škola Řepníky</t>
  </si>
  <si>
    <t>Řepníky</t>
  </si>
  <si>
    <t>600104826</t>
  </si>
  <si>
    <t>Základní škola a Mateřská škola Řetová</t>
  </si>
  <si>
    <t>Řetová</t>
  </si>
  <si>
    <t>650049969</t>
  </si>
  <si>
    <t>Základní škola a Mateřská škola Sádek, okres Svitavy</t>
  </si>
  <si>
    <t>Sádek</t>
  </si>
  <si>
    <t>600090701</t>
  </si>
  <si>
    <t>Základní škola, Seč, okres Chrudim</t>
  </si>
  <si>
    <t>Čs. pionýrů 298</t>
  </si>
  <si>
    <t>Seč</t>
  </si>
  <si>
    <t>650052820</t>
  </si>
  <si>
    <t>Základní škola a mateřská škola Pramínek, Semanín</t>
  </si>
  <si>
    <t>Semanín</t>
  </si>
  <si>
    <t>600096475</t>
  </si>
  <si>
    <t>Základní škola Semín, okres Pardubice</t>
  </si>
  <si>
    <t>Semín</t>
  </si>
  <si>
    <t>650050606</t>
  </si>
  <si>
    <t>Základní škola a mateřská škola, Skořenice</t>
  </si>
  <si>
    <t>Skořenice</t>
  </si>
  <si>
    <t>600090337</t>
  </si>
  <si>
    <t>Základní škola a mateřská škola Žďárec u Skutče, okres Chrudim</t>
  </si>
  <si>
    <t>Žďárec u Skutče 8</t>
  </si>
  <si>
    <t>Skuteč</t>
  </si>
  <si>
    <t>600090591</t>
  </si>
  <si>
    <t>Základní škola, Skuteč, Komenského 150, okres Chrudim</t>
  </si>
  <si>
    <t>Komenského nám. 150</t>
  </si>
  <si>
    <t>600104788</t>
  </si>
  <si>
    <t>Základní škola Sloupnice</t>
  </si>
  <si>
    <t>Horní Sloupnice 14</t>
  </si>
  <si>
    <t>Sloupnice</t>
  </si>
  <si>
    <t>600104681</t>
  </si>
  <si>
    <t>Základní škola a mateřská škola Sopotnice, příspěvková organizace</t>
  </si>
  <si>
    <t>Sopotnice</t>
  </si>
  <si>
    <t>650045815</t>
  </si>
  <si>
    <t>Základní škola a mateřská škola Srch, okres Pardubice</t>
  </si>
  <si>
    <t>Pohránovská 31</t>
  </si>
  <si>
    <t>Srch</t>
  </si>
  <si>
    <t>600104214</t>
  </si>
  <si>
    <t>Integrovaná základní škola a mateřská škola</t>
  </si>
  <si>
    <t>Sruby</t>
  </si>
  <si>
    <t>650056451</t>
  </si>
  <si>
    <t>Základní škola a mateřská škola Staré Město, okres Svitavy</t>
  </si>
  <si>
    <t>650018346</t>
  </si>
  <si>
    <t>Základní škola a mateřská škola Staré Ždánice, okres Pardubice</t>
  </si>
  <si>
    <t>Staré Ždánice</t>
  </si>
  <si>
    <t>600100316</t>
  </si>
  <si>
    <t>Základní škola a mateřská škola Svitavy - Lačnov</t>
  </si>
  <si>
    <t>Zadní 125/50</t>
  </si>
  <si>
    <t>Svitavy</t>
  </si>
  <si>
    <t>600090353</t>
  </si>
  <si>
    <t>Základní škola a mateřská škola Svratouch</t>
  </si>
  <si>
    <t>č.p. 237</t>
  </si>
  <si>
    <t>Svratouch</t>
  </si>
  <si>
    <t>600100723</t>
  </si>
  <si>
    <t>Základní škola a mateřská škola Široký Důl</t>
  </si>
  <si>
    <t>Široký Důl</t>
  </si>
  <si>
    <t>650048482</t>
  </si>
  <si>
    <t>Základní škola a Mateřská škola Tatenice</t>
  </si>
  <si>
    <t>Tatenice</t>
  </si>
  <si>
    <t>650051394</t>
  </si>
  <si>
    <t>ZÁKLADNÍ ŠKOLA A MATEŘSKÁ ŠKOLA TĚCHONÍN</t>
  </si>
  <si>
    <t>Těchonín</t>
  </si>
  <si>
    <t>600100456</t>
  </si>
  <si>
    <t>Základní škola a mateřská škola Telecí</t>
  </si>
  <si>
    <t>Telecí</t>
  </si>
  <si>
    <t>600104559</t>
  </si>
  <si>
    <t>Základní škola a Mateřská škola Tisová, okres Ústí nad Orlicí</t>
  </si>
  <si>
    <t>Tisová</t>
  </si>
  <si>
    <t>650053109</t>
  </si>
  <si>
    <t>Základní škola, Trhová Kamenice, okres Chrudim</t>
  </si>
  <si>
    <t>Raisovo náměstí 2</t>
  </si>
  <si>
    <t>Trhová Kamenice</t>
  </si>
  <si>
    <t>600100464</t>
  </si>
  <si>
    <t>Základní škola a mateřská škola Trstěnice, okres Svitavy</t>
  </si>
  <si>
    <t>650047753</t>
  </si>
  <si>
    <t>Základní škola a Mateřská škola Třebařov, okres Svitavy</t>
  </si>
  <si>
    <t>Třebařov</t>
  </si>
  <si>
    <t>691001073</t>
  </si>
  <si>
    <t>Základní škola Srdcovka</t>
  </si>
  <si>
    <t>Třebosice</t>
  </si>
  <si>
    <t>600104575</t>
  </si>
  <si>
    <t>Mateřská škola a Základní škola Třebovice</t>
  </si>
  <si>
    <t>Třebovice</t>
  </si>
  <si>
    <t>600090361</t>
  </si>
  <si>
    <t>Základní škola a Mateřská škola Tuněchody, okres Chrudim</t>
  </si>
  <si>
    <t>Tuněchody</t>
  </si>
  <si>
    <t>600104290</t>
  </si>
  <si>
    <t>Základní škola Ústí nad Orlicí, Školní 75</t>
  </si>
  <si>
    <t>Školní 75</t>
  </si>
  <si>
    <t>Ústí nad Orlicí</t>
  </si>
  <si>
    <t>600096491</t>
  </si>
  <si>
    <t>Základní škola Vápno, okres Pardubice</t>
  </si>
  <si>
    <t>Vápno</t>
  </si>
  <si>
    <t>650022181</t>
  </si>
  <si>
    <t>Základní škola Včelákov, okres Chrudim</t>
  </si>
  <si>
    <t>Škroupovo náměstí 55</t>
  </si>
  <si>
    <t>Včelákov</t>
  </si>
  <si>
    <t>650051351</t>
  </si>
  <si>
    <t>Základní škola Vejvanovice, okres Chrudim</t>
  </si>
  <si>
    <t>Vejvanovice</t>
  </si>
  <si>
    <t>600099938</t>
  </si>
  <si>
    <t>Základní škola Vendolí, okres Svitavy</t>
  </si>
  <si>
    <t>č.p. 138</t>
  </si>
  <si>
    <t>Vendolí</t>
  </si>
  <si>
    <t>650057511</t>
  </si>
  <si>
    <t>Základní škola a Mateřská škola Verměřovice, okres Ústí nad Orlicí</t>
  </si>
  <si>
    <t>Verměřovice</t>
  </si>
  <si>
    <t>600100863</t>
  </si>
  <si>
    <t>Základní škola, Vidlatá Seč, okres Svitavy</t>
  </si>
  <si>
    <t>Vidlatá Seč</t>
  </si>
  <si>
    <t>600100472</t>
  </si>
  <si>
    <t>Základní škola Vítějeves, okres Svitavy</t>
  </si>
  <si>
    <t>Vítějeves</t>
  </si>
  <si>
    <t>650051866</t>
  </si>
  <si>
    <t>Základní škola a Mateřská škola Vraclav, okres Ústí nad Orlicí</t>
  </si>
  <si>
    <t>Vraclav</t>
  </si>
  <si>
    <t>600104842</t>
  </si>
  <si>
    <t>Základní škola Jindřicha Pravečka, Výprachtice, okres Ústí nad Orlicí</t>
  </si>
  <si>
    <t>č.p. 390</t>
  </si>
  <si>
    <t>Výprachtice</t>
  </si>
  <si>
    <t>600104419</t>
  </si>
  <si>
    <t>Základní škola Vysoké Mýto, Knířov, příspěvková organizace</t>
  </si>
  <si>
    <t>Knířov 11</t>
  </si>
  <si>
    <t>Vysoké Mýto</t>
  </si>
  <si>
    <t>600104605</t>
  </si>
  <si>
    <t>Základní škola Bohousová, okres Ústí nad Orlicí</t>
  </si>
  <si>
    <t>Bohousová 73</t>
  </si>
  <si>
    <t>Záchlumí</t>
  </si>
  <si>
    <t>650050444</t>
  </si>
  <si>
    <t>Základní škola, Zaječice, okres Chrudim</t>
  </si>
  <si>
    <t>Zaječice</t>
  </si>
  <si>
    <t>650043766</t>
  </si>
  <si>
    <t>Základní škola a mateřská škola Zálší, okres Ústí nad Orlicí</t>
  </si>
  <si>
    <t>Zálší</t>
  </si>
  <si>
    <t>600104621</t>
  </si>
  <si>
    <t>Základní škola Zámrsk, okres Ústí nad Orlicí</t>
  </si>
  <si>
    <t>Zámrsk</t>
  </si>
  <si>
    <t>600096220</t>
  </si>
  <si>
    <t>Základní škola Zdechovice, okres Pardubice</t>
  </si>
  <si>
    <t>Zdechovice</t>
  </si>
  <si>
    <t>691009228</t>
  </si>
  <si>
    <t>Základní škola Erudio Orlicko</t>
  </si>
  <si>
    <t>Velký Hájek 1554</t>
  </si>
  <si>
    <t>Žamberk</t>
  </si>
  <si>
    <t>600104630</t>
  </si>
  <si>
    <t>Základní škola a Mateřská škola Žichlínek</t>
  </si>
  <si>
    <t>Žichlínek</t>
  </si>
  <si>
    <t>600096505</t>
  </si>
  <si>
    <t>Základní škola a mateřská škola Živanice, okres Pardubice</t>
  </si>
  <si>
    <t>Živanice</t>
  </si>
  <si>
    <t>650014740</t>
  </si>
  <si>
    <t>Základní škola a Mateřská škola Bělá nad Radbuzou</t>
  </si>
  <si>
    <t>Pavlovická 352</t>
  </si>
  <si>
    <t>Bělá nad Radbuzou</t>
  </si>
  <si>
    <t>Plzeňský</t>
  </si>
  <si>
    <t>650013743</t>
  </si>
  <si>
    <t>Základní škola a Mateřská škola Běšiny, okres Klatovy, příspěvková organizace</t>
  </si>
  <si>
    <t>Běšiny</t>
  </si>
  <si>
    <t>650049624</t>
  </si>
  <si>
    <t>Základní škola a mateřská škola Bezděkov, okres Klatovy, příspěvková organizace</t>
  </si>
  <si>
    <t>Bezděkov</t>
  </si>
  <si>
    <t>600073823</t>
  </si>
  <si>
    <t>Základní škola, Mateřská škola a Základní umělecká škola Bezdružice, příspěvková organizace</t>
  </si>
  <si>
    <t>Školní 183</t>
  </si>
  <si>
    <t>Bezdružice</t>
  </si>
  <si>
    <t>650015428</t>
  </si>
  <si>
    <t>Základní škola a Mateřská škola Bezvěrov, okres Plzeň-sever, příspěvková organizace</t>
  </si>
  <si>
    <t>Bezvěrov</t>
  </si>
  <si>
    <t>600068391</t>
  </si>
  <si>
    <t>Základní škola a mateřská škola Bolešiny, příspěvková organizace</t>
  </si>
  <si>
    <t>Bolešiny</t>
  </si>
  <si>
    <t>650032314</t>
  </si>
  <si>
    <t>Základní škola a Mateřská škola Čachrov, okres Klatovy, příspěvková organizace</t>
  </si>
  <si>
    <t>Čachrov</t>
  </si>
  <si>
    <t>600073939</t>
  </si>
  <si>
    <t>Základní škola Černošín, okres Tachov, příspěvková organizace</t>
  </si>
  <si>
    <t>nám. 1. máje 38</t>
  </si>
  <si>
    <t>Černošín</t>
  </si>
  <si>
    <t>691005087</t>
  </si>
  <si>
    <t>Základní škola a Mateřská škola Česká Kubice, okres Domažlice,|příspěvková organizace</t>
  </si>
  <si>
    <t>Česká Kubice</t>
  </si>
  <si>
    <t>Základní škola a Mateřská škola Dešenice, okres Klatovy, příspěvková organizace</t>
  </si>
  <si>
    <t>č.p. 151</t>
  </si>
  <si>
    <t>Dešenice</t>
  </si>
  <si>
    <t>650032951</t>
  </si>
  <si>
    <t>Základní škola a mateřská škola Dlouhá Ves, příspěvková organizace</t>
  </si>
  <si>
    <t>Dlouhá Ves</t>
  </si>
  <si>
    <t>600071154</t>
  </si>
  <si>
    <t>Základní škola Dobříč, okres Plzeň-sever, příspěvková organizace</t>
  </si>
  <si>
    <t>Dobříč</t>
  </si>
  <si>
    <t>600071898</t>
  </si>
  <si>
    <t>Základní škola Dobřív, okres Rokycany</t>
  </si>
  <si>
    <t>Dobřív</t>
  </si>
  <si>
    <t>650045734</t>
  </si>
  <si>
    <t>Základní škola a mateřská škola Dolany, okres Klatovy, příspěvková organizace</t>
  </si>
  <si>
    <t>650049047</t>
  </si>
  <si>
    <t>Základní škola a mateřská škola Dolní Lukavice, okres Plzeň-jih, příspěvková organizace</t>
  </si>
  <si>
    <t>Dolní Lukavice</t>
  </si>
  <si>
    <t>650055390</t>
  </si>
  <si>
    <t>Základní škola a Mateřská škola Ejpovice, okres Rokycany, příspěvková organizace</t>
  </si>
  <si>
    <t>Hlavní 87</t>
  </si>
  <si>
    <t>Ejpovice</t>
  </si>
  <si>
    <t>650049691</t>
  </si>
  <si>
    <t>Základní škola a Mateřská škola Halže, příspěvková organizace</t>
  </si>
  <si>
    <t>Lipová 220</t>
  </si>
  <si>
    <t>Halže</t>
  </si>
  <si>
    <t>691003793</t>
  </si>
  <si>
    <t>Základní škola Hartmanice, příspěvková organizace</t>
  </si>
  <si>
    <t>Hartmanice</t>
  </si>
  <si>
    <t>650048628</t>
  </si>
  <si>
    <t>Základní škola a Mateřská škola Heřmanova Huť, příspěvková organizace</t>
  </si>
  <si>
    <t>Mírové náměstí 72</t>
  </si>
  <si>
    <t>Heřmanova Huť</t>
  </si>
  <si>
    <t>650013883</t>
  </si>
  <si>
    <t>Základní škola a mateřská škola Hlavňovice, okres Klatovy, příspěvková organizace</t>
  </si>
  <si>
    <t>Hlavňovice</t>
  </si>
  <si>
    <t>650032756</t>
  </si>
  <si>
    <t>Základní škola a Mateřská škola Holoubkov, okres Rokycany, příspěvková organizace</t>
  </si>
  <si>
    <t>Holoubkov</t>
  </si>
  <si>
    <t>650055802</t>
  </si>
  <si>
    <t>Základní škola a Mateřská škola Horšice, příspěvková organizace</t>
  </si>
  <si>
    <t>Horšice</t>
  </si>
  <si>
    <t>600028429</t>
  </si>
  <si>
    <t>Výchovný ústav, dětský domov se školou, základní škola, střední škola a školní jídelna, Hostouň, Chodské náměstí 131</t>
  </si>
  <si>
    <t>Chodské náměstí 131</t>
  </si>
  <si>
    <t>Hostouň</t>
  </si>
  <si>
    <t>600065511</t>
  </si>
  <si>
    <t>Základní škola Hostouň, okres Domažlice, příspěvková organizace</t>
  </si>
  <si>
    <t>Osvobození 188</t>
  </si>
  <si>
    <t>600070301</t>
  </si>
  <si>
    <t>Základní škola a Mateřská škola Hradec</t>
  </si>
  <si>
    <t>Hradec</t>
  </si>
  <si>
    <t>600068439</t>
  </si>
  <si>
    <t>Základní škola a mateřská škola Hrádek u Sušice, příspěvková organizace</t>
  </si>
  <si>
    <t>691013900</t>
  </si>
  <si>
    <t>Základní škola Elanor</t>
  </si>
  <si>
    <t>Čermná 6</t>
  </si>
  <si>
    <t>691001847</t>
  </si>
  <si>
    <t>Základní škola a Mateřská škola Žichlice</t>
  </si>
  <si>
    <t>Žichlice 58</t>
  </si>
  <si>
    <t>Hromnice</t>
  </si>
  <si>
    <t>650014413</t>
  </si>
  <si>
    <t>Základní škola a mateřská škola Chanovice, příspěvková organizace</t>
  </si>
  <si>
    <t>Chanovice</t>
  </si>
  <si>
    <t>650048423</t>
  </si>
  <si>
    <t>Základní škola a Mateřská škola Cheznovice, okres Rokycany, příspěvková organizace</t>
  </si>
  <si>
    <t>Cheznovice</t>
  </si>
  <si>
    <t>650014642</t>
  </si>
  <si>
    <t>Základní škola a mateřská škola Chocenice, okres Plzeň-jih</t>
  </si>
  <si>
    <t>Chocenice</t>
  </si>
  <si>
    <t>600065634</t>
  </si>
  <si>
    <t>Základní škola Chodov, okres Domažlice-příspěvková organizace</t>
  </si>
  <si>
    <t>Chodov</t>
  </si>
  <si>
    <t>650053486</t>
  </si>
  <si>
    <t>Základní škola a mateřská škola Chodová Planá, okres Tachov, příspěvková organizace</t>
  </si>
  <si>
    <t>Pohraniční stráže 193</t>
  </si>
  <si>
    <t>Chodová Planá</t>
  </si>
  <si>
    <t>691010544</t>
  </si>
  <si>
    <t>Základní škola Pivoňka</t>
  </si>
  <si>
    <t>Chříč</t>
  </si>
  <si>
    <t>č.p. 54</t>
  </si>
  <si>
    <t>650055713</t>
  </si>
  <si>
    <t>Základní škola a mateřská škola Chválenice, příspěvková organizace</t>
  </si>
  <si>
    <t>Chválenice</t>
  </si>
  <si>
    <t>650052978</t>
  </si>
  <si>
    <t>Základní škola a Mateřská škola Kařez, příspěvková organizace</t>
  </si>
  <si>
    <t>č.p. 185</t>
  </si>
  <si>
    <t>Kařez</t>
  </si>
  <si>
    <t>650055217</t>
  </si>
  <si>
    <t>Základní škola, Základní umělecká škola a Mateřská škola Kašperské Hory, příspěvková organizace</t>
  </si>
  <si>
    <t>Vimperská 230</t>
  </si>
  <si>
    <t>Kašperské Hory</t>
  </si>
  <si>
    <t>600068722</t>
  </si>
  <si>
    <t>Základní škola a Mateřská škola Kolinec, příspěvková organizace</t>
  </si>
  <si>
    <t>Kolinec</t>
  </si>
  <si>
    <t>600073777</t>
  </si>
  <si>
    <t>Základní škola Konstantinovy Lázně, okres Tachov, příspěvková organizace</t>
  </si>
  <si>
    <t>Školní 22</t>
  </si>
  <si>
    <t>Konstantinovy Lázně</t>
  </si>
  <si>
    <t>600065448</t>
  </si>
  <si>
    <t>Základní škola Kout na Šumavě, okres Domažlice, příspěvková organizace</t>
  </si>
  <si>
    <t>Kout na Šumavě</t>
  </si>
  <si>
    <t>650033370</t>
  </si>
  <si>
    <t>Základní škola a Mateřská škola Kozojedy, okres Plzeň-sever, příspěvková organizace</t>
  </si>
  <si>
    <t>Kozojedy</t>
  </si>
  <si>
    <t>600071260</t>
  </si>
  <si>
    <t>Základní škola a Mateřská škola Kozolupy</t>
  </si>
  <si>
    <t>Kozolupy</t>
  </si>
  <si>
    <t>691001456</t>
  </si>
  <si>
    <t>Základní škola a Mateřská škola dr. Eduarda Beneše, Kožlany, okres Plzeň-sever,| příspěvková organizace</t>
  </si>
  <si>
    <t>Pražská 112</t>
  </si>
  <si>
    <t>Kožlany</t>
  </si>
  <si>
    <t>650031946</t>
  </si>
  <si>
    <t>Základní škola Ledce, okres Plzeň-sever, příspěvková organizace</t>
  </si>
  <si>
    <t>Ledce</t>
  </si>
  <si>
    <t>650033221</t>
  </si>
  <si>
    <t>Základní škola a mateřská škola Letiny, okres Plzeň-jih, příspěvková organizace</t>
  </si>
  <si>
    <t>Letiny</t>
  </si>
  <si>
    <t>600071197</t>
  </si>
  <si>
    <t>Základní škola a mateřská škola Líšťany, okres Plzeň-sever, příspěvková organizace</t>
  </si>
  <si>
    <t>Líšťany</t>
  </si>
  <si>
    <t>650058232</t>
  </si>
  <si>
    <t>Základní škola a mateřská škola Lužany, okres Plzeň-jih, příspěvková organizace</t>
  </si>
  <si>
    <t>650055349</t>
  </si>
  <si>
    <t>Základní škola Manětín, příspěvková organizace</t>
  </si>
  <si>
    <t>Manětín</t>
  </si>
  <si>
    <t>600001296</t>
  </si>
  <si>
    <t>Soukromá základní škola a mateřská škola Adélka, o.p.s.</t>
  </si>
  <si>
    <t>Mašovice 5</t>
  </si>
  <si>
    <t>Meclov</t>
  </si>
  <si>
    <t>600065456</t>
  </si>
  <si>
    <t>Základní škola a mateřská škola Meclov, příspěvková organizace</t>
  </si>
  <si>
    <t>650014545</t>
  </si>
  <si>
    <t>Základní škola a mateřská škola Měčín - příspěvková organizace</t>
  </si>
  <si>
    <t>Školní 93</t>
  </si>
  <si>
    <t>Měčín</t>
  </si>
  <si>
    <t>600065596</t>
  </si>
  <si>
    <t>Základní škola a mateřská škola Milavče, okres Domažlice, příspěvková organizace</t>
  </si>
  <si>
    <t>Milavče</t>
  </si>
  <si>
    <t>650055675</t>
  </si>
  <si>
    <t>Základní škola a mateřská škola Mladotice, okres Plzeň-sever,| příspěvková organizace</t>
  </si>
  <si>
    <t>Mladotice</t>
  </si>
  <si>
    <t>650049501</t>
  </si>
  <si>
    <t>Základní škola a Mateřská škola Mlečice, příspěvková organizace</t>
  </si>
  <si>
    <t>Mlečice</t>
  </si>
  <si>
    <t>650014693</t>
  </si>
  <si>
    <t>Základní škola a mateřská škola Mochtín, okres Klatovy, příspěvková organizace</t>
  </si>
  <si>
    <t>Mochtín</t>
  </si>
  <si>
    <t>650049438</t>
  </si>
  <si>
    <t>Šafránkova základní škola a mateřská škola Nalžovské Hory, příspěvková organizace</t>
  </si>
  <si>
    <t>Stříbrné Hory 135</t>
  </si>
  <si>
    <t>Nalžovské Hory</t>
  </si>
  <si>
    <t>650047184</t>
  </si>
  <si>
    <t>Základní škola a Mateřská škola Osek, okres Rokycany, příspěvková organizace</t>
  </si>
  <si>
    <t>Osek</t>
  </si>
  <si>
    <t>600065642</t>
  </si>
  <si>
    <t>Základní škola a Mateřská škola Osvračín, příspěvková organizace</t>
  </si>
  <si>
    <t>Osvračín</t>
  </si>
  <si>
    <t>600068765</t>
  </si>
  <si>
    <t>Základní škola Pačejov, okres Klatovy, příspěvková organizace</t>
  </si>
  <si>
    <t>č.p. 51</t>
  </si>
  <si>
    <t>Pačejov</t>
  </si>
  <si>
    <t>650032063</t>
  </si>
  <si>
    <t>Základní škola a Mateřská škola Pernarec, okres Plzeň-sever, příspěvková organizace</t>
  </si>
  <si>
    <t>Pernarec</t>
  </si>
  <si>
    <t>650055926</t>
  </si>
  <si>
    <t>Základní škola Dr. ing. Františka Křižíka a mateřská škola Plánice,| příspěvková organizace</t>
  </si>
  <si>
    <t>Klatovská 129</t>
  </si>
  <si>
    <t>Plánice</t>
  </si>
  <si>
    <t>600028712</t>
  </si>
  <si>
    <t>Dětský diagnostický ústav, středisko výchovné péče, základní škola a školní jídelna Plzeň, Karlovarská 67</t>
  </si>
  <si>
    <t>Karlovarská 459/67</t>
  </si>
  <si>
    <t>Plzeň</t>
  </si>
  <si>
    <t>600009637</t>
  </si>
  <si>
    <t>Gymnázium Františka Křižíka a základní škola, s.r.o.</t>
  </si>
  <si>
    <t>Sokolovská 1165/54</t>
  </si>
  <si>
    <t>600001318</t>
  </si>
  <si>
    <t>Soukromá základní škola ELEMENTÁRIA, s.r.o.</t>
  </si>
  <si>
    <t>Jesenická 1262/11</t>
  </si>
  <si>
    <t>600069613</t>
  </si>
  <si>
    <t>Tyršova základní škola a mateřská škola Plzeň, U Školy 7, příspěvková organizace</t>
  </si>
  <si>
    <t>U Školy 92/7</t>
  </si>
  <si>
    <t>691005648</t>
  </si>
  <si>
    <t>Waldorfská základní škola a střední škola Dobromysl z.ú.</t>
  </si>
  <si>
    <t>Husova 1126/43</t>
  </si>
  <si>
    <t>600069605</t>
  </si>
  <si>
    <t>Základní škola a mateřská škola Plzeň - Božkov, Vřesinská 17, příspěvková organizace</t>
  </si>
  <si>
    <t>Vřesinská 139/17</t>
  </si>
  <si>
    <t>691002762</t>
  </si>
  <si>
    <t>Základní škola Easy Start s.r.o.</t>
  </si>
  <si>
    <t>Blatenská 1073/27a</t>
  </si>
  <si>
    <t>691006351</t>
  </si>
  <si>
    <t>Základní škola Montessori Plzeň</t>
  </si>
  <si>
    <t>náměstí Odboje 550/18</t>
  </si>
  <si>
    <t>600069656</t>
  </si>
  <si>
    <t>Základní škola Plzeň - Újezd, Národní 1, příspěvková organizace</t>
  </si>
  <si>
    <t>Národní 76/1</t>
  </si>
  <si>
    <t>650059743</t>
  </si>
  <si>
    <t>Základní škola a Mateřská škola Pňovany, okres Plzeň-sever, příspěvková organizace</t>
  </si>
  <si>
    <t>Pňovany</t>
  </si>
  <si>
    <t>600065651</t>
  </si>
  <si>
    <t>Základní škola a Mateřská škola Pocinovice, okres Domažlice, příspěvková organizace</t>
  </si>
  <si>
    <t>Pocinovice</t>
  </si>
  <si>
    <t>650055497</t>
  </si>
  <si>
    <t>Základní škola a mateřská škola Postřekov, příspěvková organizace</t>
  </si>
  <si>
    <t>č.p. 271</t>
  </si>
  <si>
    <t>Postřekov</t>
  </si>
  <si>
    <t>600022927</t>
  </si>
  <si>
    <t>Dětský domov se školou, základní škola a školní jídelna, Měcholupy 2</t>
  </si>
  <si>
    <t>Měcholupy 2</t>
  </si>
  <si>
    <t>Předslav</t>
  </si>
  <si>
    <t>650049306</t>
  </si>
  <si>
    <t>Základní škola a mateřská škola Předslav, okres Klatovy, příspěvková organizace</t>
  </si>
  <si>
    <t>650014596</t>
  </si>
  <si>
    <t>Základní škola a mateřská škola Skočice, okres Plzeň-jih, příspěvková organizace</t>
  </si>
  <si>
    <t>Skočice 98</t>
  </si>
  <si>
    <t>Přeštice</t>
  </si>
  <si>
    <t>600073807</t>
  </si>
  <si>
    <t>Základní škola Rozvadov, okres Tachov, příspěvková organizace</t>
  </si>
  <si>
    <t>Rozvadov</t>
  </si>
  <si>
    <t>600070352</t>
  </si>
  <si>
    <t>Základní škola a mateřská škola Řenče, okres Plzeň-jih, příspěvková organizace</t>
  </si>
  <si>
    <t>Řenče</t>
  </si>
  <si>
    <t>600073742</t>
  </si>
  <si>
    <t>Základní škola a Mateřská škola Staré Sedliště, příspěvková organizace</t>
  </si>
  <si>
    <t>č.p. 360</t>
  </si>
  <si>
    <t>Staré Sedliště</t>
  </si>
  <si>
    <t>600070361</t>
  </si>
  <si>
    <t>Základní škola a mateřská škola Starý Plzenec, Sedlec 81, příspěvková organizace</t>
  </si>
  <si>
    <t>Sedlec 81</t>
  </si>
  <si>
    <t>Starý Plzenec</t>
  </si>
  <si>
    <t>600073874</t>
  </si>
  <si>
    <t>Základní škola Stráž, okres Tachov, příspěvková organizace</t>
  </si>
  <si>
    <t>Stráž</t>
  </si>
  <si>
    <t>650048342</t>
  </si>
  <si>
    <t>Základní škola a mateřská škola Strážov, příspěvková organizace</t>
  </si>
  <si>
    <t>Strážov</t>
  </si>
  <si>
    <t>600073947</t>
  </si>
  <si>
    <t>Základní škola a Mateřská škola Svojšín, příspěvková organizace</t>
  </si>
  <si>
    <t>Svojšín</t>
  </si>
  <si>
    <t>600070379</t>
  </si>
  <si>
    <t>Základní škola Šťáhlavy</t>
  </si>
  <si>
    <t>Komenského 126</t>
  </si>
  <si>
    <t>Šťáhlavy</t>
  </si>
  <si>
    <t>600071235</t>
  </si>
  <si>
    <t>Integrovaná základní škola a Mateřská škola Trnová okres Plzeň-sever</t>
  </si>
  <si>
    <t>Trnová</t>
  </si>
  <si>
    <t>691013420</t>
  </si>
  <si>
    <t>Základní škola Inspíria s.r.o.</t>
  </si>
  <si>
    <t>Třemošenská 61</t>
  </si>
  <si>
    <t>Třemošná</t>
  </si>
  <si>
    <t>600070387</t>
  </si>
  <si>
    <t>Základní škola Tymákov</t>
  </si>
  <si>
    <t>Tymákov</t>
  </si>
  <si>
    <t>650032110</t>
  </si>
  <si>
    <t>Základní škola a mateřská škola Velhartice, příspěvková organizace</t>
  </si>
  <si>
    <t>Velhartice</t>
  </si>
  <si>
    <t>600071871</t>
  </si>
  <si>
    <t>Základní škola Veselá, okres Rokycany, příspěvková organizace</t>
  </si>
  <si>
    <t>Veselá</t>
  </si>
  <si>
    <t>650047222</t>
  </si>
  <si>
    <t>Základní škola a Mateřská škola Volduchy, příspěvková organizace</t>
  </si>
  <si>
    <t>Volduchy</t>
  </si>
  <si>
    <t>600070409</t>
  </si>
  <si>
    <t>Základní škola Vrčeň, okres Plzeň-jih, příspěvková organizace</t>
  </si>
  <si>
    <t>Vrčeň</t>
  </si>
  <si>
    <t>650049179</t>
  </si>
  <si>
    <t>Základní škola a mateřská škola Vrhaveč, příspěvková organizace</t>
  </si>
  <si>
    <t>Vrhaveč</t>
  </si>
  <si>
    <t>600065472</t>
  </si>
  <si>
    <t>Základní škola Všeruby, okres Domažlice, příspěvková organizace</t>
  </si>
  <si>
    <t>Všeruby</t>
  </si>
  <si>
    <t>600068820</t>
  </si>
  <si>
    <t>Základní škola a Mateřská škola Karla Klostermanna Železná Ruda, příspěvková organizace</t>
  </si>
  <si>
    <t>Zahradní 403</t>
  </si>
  <si>
    <t>Železná Ruda</t>
  </si>
  <si>
    <t>600071464</t>
  </si>
  <si>
    <t>Masarykova základní škola a mateřská škola v Žihli</t>
  </si>
  <si>
    <t>Žihle</t>
  </si>
  <si>
    <t>650031768</t>
  </si>
  <si>
    <t>Základní škola a Mateřská škola Žihobce, okres Klatovy</t>
  </si>
  <si>
    <t>Žihobce</t>
  </si>
  <si>
    <t>600068536</t>
  </si>
  <si>
    <t>Základní škola Žichovice, okres Klatovy, příspěvková organizace</t>
  </si>
  <si>
    <t>Žichovice</t>
  </si>
  <si>
    <t>650047605</t>
  </si>
  <si>
    <t>Základní škola a mateřská škola Žinkovy, příspěvková organizace</t>
  </si>
  <si>
    <t>Žinkovy</t>
  </si>
  <si>
    <t>650068955</t>
  </si>
  <si>
    <t>OPEN GATE - gymnázium a základní škola, s.r.o.</t>
  </si>
  <si>
    <t>Na Návsi 5</t>
  </si>
  <si>
    <t>Středočeský</t>
  </si>
  <si>
    <t>600045285</t>
  </si>
  <si>
    <t>Základní škola a Mateřská škola Bečváry, okres Kolín</t>
  </si>
  <si>
    <t>Bečváry</t>
  </si>
  <si>
    <t>691009724</t>
  </si>
  <si>
    <t>Základní škola Otevřeno, z. ú.</t>
  </si>
  <si>
    <t>U Školy 225/2</t>
  </si>
  <si>
    <t>Benátky nad Jizerou</t>
  </si>
  <si>
    <t>691005265</t>
  </si>
  <si>
    <t>Mateřská škola Montessori Beroun a Základní škola s.r.o.</t>
  </si>
  <si>
    <t>V Zahradách 1874</t>
  </si>
  <si>
    <t>Beroun</t>
  </si>
  <si>
    <t>600050742</t>
  </si>
  <si>
    <t>Základní škola Běrunice, okres Nymburk</t>
  </si>
  <si>
    <t>Hlavní 77</t>
  </si>
  <si>
    <t>Běrunice</t>
  </si>
  <si>
    <t xml:space="preserve">	Základní škola a Mateřská škola Bílé Podolí, okres Kutná Hora</t>
  </si>
  <si>
    <t>Bílé Podolí</t>
  </si>
  <si>
    <t>600050891</t>
  </si>
  <si>
    <t>Masarykova základní škola a mateřská škola Bobnice</t>
  </si>
  <si>
    <t>Kovanská 171</t>
  </si>
  <si>
    <t>Bobnice</t>
  </si>
  <si>
    <t>691009139</t>
  </si>
  <si>
    <t>Základní škola V Oboře</t>
  </si>
  <si>
    <t>U Borku 506</t>
  </si>
  <si>
    <t>Bradlec</t>
  </si>
  <si>
    <t>691010293</t>
  </si>
  <si>
    <t>Základní škola ZáŠkola, s.r.o.</t>
  </si>
  <si>
    <t>Královická 915/12</t>
  </si>
  <si>
    <t>Brandýs nad Labem-Stará Boleslav</t>
  </si>
  <si>
    <t>600044106</t>
  </si>
  <si>
    <t>Základní škola a Mateřská škola Bratronice, okres Kladno</t>
  </si>
  <si>
    <t>Bratronice</t>
  </si>
  <si>
    <t>600052079</t>
  </si>
  <si>
    <t>Základní škola a Mateřská škola Brázdim, okres Praha - východ, příspěvková organizace</t>
  </si>
  <si>
    <t>Veliký Brázdim 12</t>
  </si>
  <si>
    <t>Brázdim</t>
  </si>
  <si>
    <t>600050963</t>
  </si>
  <si>
    <t>Základní škola Budiměřice, okres Nymburk</t>
  </si>
  <si>
    <t>Budiměřice</t>
  </si>
  <si>
    <t>691005567</t>
  </si>
  <si>
    <t>Mateřská škola a základní škola GAIA</t>
  </si>
  <si>
    <t>č.p. 195</t>
  </si>
  <si>
    <t>600027791</t>
  </si>
  <si>
    <t>Dětský domov se školou, středisko výchovné péče a základní škola, Býchory</t>
  </si>
  <si>
    <t>Býchory</t>
  </si>
  <si>
    <t>600045641</t>
  </si>
  <si>
    <t>Základní škola a Mateřská škola Býchory, okres Kolín, příspěvková organizace</t>
  </si>
  <si>
    <t>691008302</t>
  </si>
  <si>
    <t>Základní škola B. J. Dlabače Cerhenice, příspěvková organizace</t>
  </si>
  <si>
    <t>Školská 280</t>
  </si>
  <si>
    <t>Cerhenice</t>
  </si>
  <si>
    <t>600046231</t>
  </si>
  <si>
    <t>Základní škola Církvice, okres Kutná Hora</t>
  </si>
  <si>
    <t>Církvice</t>
  </si>
  <si>
    <t>600047539</t>
  </si>
  <si>
    <t>Základní škola a Mateřská škola Cítov, okres Mělník</t>
  </si>
  <si>
    <t>Cítov</t>
  </si>
  <si>
    <t>600047750</t>
  </si>
  <si>
    <t>Základní škola a Mateřská škola Čečelice, příspěvková organizace</t>
  </si>
  <si>
    <t>Školní 57/2</t>
  </si>
  <si>
    <t>Čečelice</t>
  </si>
  <si>
    <t>600171761</t>
  </si>
  <si>
    <t>Vyšší odborná škola, střední škola, jazyková škola s právem státní jazykové| zkoušky, základní škola a mateřská škola MILLS, s.r.o.</t>
  </si>
  <si>
    <t>náměstí 5. května 2/12</t>
  </si>
  <si>
    <t>Čelákovice</t>
  </si>
  <si>
    <t>691010820</t>
  </si>
  <si>
    <t>Základní škola a lesní mateřská škola Na dvorečku</t>
  </si>
  <si>
    <t>Karlštejnská 253</t>
  </si>
  <si>
    <t>Černošice</t>
  </si>
  <si>
    <t>600044211</t>
  </si>
  <si>
    <t>Základní škola Černuc, okres Kladno</t>
  </si>
  <si>
    <t>Černuc</t>
  </si>
  <si>
    <t>600046371</t>
  </si>
  <si>
    <t>Základní škola a Mateřská škola Červené Janovice, příspěvková organizace</t>
  </si>
  <si>
    <t>Červené Janovice</t>
  </si>
  <si>
    <t>600053067</t>
  </si>
  <si>
    <t>Základní škola a Mateřská škola Čisovice, okres Praha - západ</t>
  </si>
  <si>
    <t>Čisovice</t>
  </si>
  <si>
    <t>600048942</t>
  </si>
  <si>
    <t>Základní škola a mateřská škola Čistá</t>
  </si>
  <si>
    <t>600055752</t>
  </si>
  <si>
    <t>Základní škola a Mateřská škola Čistá, okres Rakovník</t>
  </si>
  <si>
    <t>Tyršova 127</t>
  </si>
  <si>
    <t>600049043</t>
  </si>
  <si>
    <t>Základní škola a Mateřská škola Dalovice, příspěvková organizace</t>
  </si>
  <si>
    <t>Dalovice</t>
  </si>
  <si>
    <t>600027945</t>
  </si>
  <si>
    <t>Dětský domov se školou, středisko výchovné péče, základní škola a školní jídelna| Dobřichovice</t>
  </si>
  <si>
    <t>Pražská 151</t>
  </si>
  <si>
    <t>Dobřichovice</t>
  </si>
  <si>
    <t>691009082</t>
  </si>
  <si>
    <t>Základní škola TRNKA</t>
  </si>
  <si>
    <t>Příbramská 938</t>
  </si>
  <si>
    <t>Dobříš</t>
  </si>
  <si>
    <t>600044181</t>
  </si>
  <si>
    <t>Základní škola a Mateřská škola Doksy, okres Kladno</t>
  </si>
  <si>
    <t>Sokolská 230</t>
  </si>
  <si>
    <t>600053091</t>
  </si>
  <si>
    <t>Základní škola Dolany nad Vltavou</t>
  </si>
  <si>
    <t>Ke Škole 24</t>
  </si>
  <si>
    <t>Dolany nad Vltavou</t>
  </si>
  <si>
    <t>600047628</t>
  </si>
  <si>
    <t>Základní škola a mateřská škola Dolní Beřkovice, příspěvková organizace</t>
  </si>
  <si>
    <t>Nádražní 250</t>
  </si>
  <si>
    <t>Dolní Beřkovice</t>
  </si>
  <si>
    <t>691001529</t>
  </si>
  <si>
    <t>Střední škola, základní škola a mateřská škola da Vinci</t>
  </si>
  <si>
    <t>Na Drahách 20</t>
  </si>
  <si>
    <t>Dolní Břežany</t>
  </si>
  <si>
    <t>600054438</t>
  </si>
  <si>
    <t>Základní škola a Mateřská škola Dolní Hbity, okres Příbram</t>
  </si>
  <si>
    <t>Dolní Hbity</t>
  </si>
  <si>
    <t>600049159</t>
  </si>
  <si>
    <t>Základní škola a mateřská škola Dolní Slivno, příspěvková organizace</t>
  </si>
  <si>
    <t>Dolní Slivno</t>
  </si>
  <si>
    <t>600042863</t>
  </si>
  <si>
    <t>Základní škola a Mateřská škola Drozdov, okres Beroun</t>
  </si>
  <si>
    <t>Drozdov</t>
  </si>
  <si>
    <t>600044203</t>
  </si>
  <si>
    <t>Základní škola a mateřská škola Družec, okres Kladno</t>
  </si>
  <si>
    <t>Ke Kostelu 77</t>
  </si>
  <si>
    <t>Družec</t>
  </si>
  <si>
    <t>600052150</t>
  </si>
  <si>
    <t>Základní škola a mateřská škola Dřevčice</t>
  </si>
  <si>
    <t>Dřevčice</t>
  </si>
  <si>
    <t>600047547</t>
  </si>
  <si>
    <t>Základní škola a Mateřská škola Dřísy</t>
  </si>
  <si>
    <t>Dřísy</t>
  </si>
  <si>
    <t>600054641</t>
  </si>
  <si>
    <t>Základní škola a Mateřská škola Dublovice, okres Příbram</t>
  </si>
  <si>
    <t>Dublovice</t>
  </si>
  <si>
    <t>691004358</t>
  </si>
  <si>
    <t>Školy HLÁSEK - základní škola a mateřská škola, s.r.o.</t>
  </si>
  <si>
    <t>U Kapličky 58</t>
  </si>
  <si>
    <t>Hlásná Třebaň</t>
  </si>
  <si>
    <t>600054756</t>
  </si>
  <si>
    <t>Základní škola a Mateřská škola Hluboš</t>
  </si>
  <si>
    <t>Hluboš</t>
  </si>
  <si>
    <t>600045293</t>
  </si>
  <si>
    <t>Základní škola Horní Kruty, okres Kolín</t>
  </si>
  <si>
    <t>Horní Kruty</t>
  </si>
  <si>
    <t>600047555</t>
  </si>
  <si>
    <t>Základní škola a Mateřská škola Horní Počaply</t>
  </si>
  <si>
    <t>Horní Počaply</t>
  </si>
  <si>
    <t>600050955</t>
  </si>
  <si>
    <t>Základní škola a mateřská škola plukovníka Bedřicha Krátkorukého, Hořátev</t>
  </si>
  <si>
    <t>Hořátev</t>
  </si>
  <si>
    <t>600047563</t>
  </si>
  <si>
    <t>Základní škola Hořín, okres Mělník, příspěvková organizace</t>
  </si>
  <si>
    <t>Hořín</t>
  </si>
  <si>
    <t>600047776</t>
  </si>
  <si>
    <t>Základní škola a Mateřská škola Hostín u Vojkovic, okres Mělník</t>
  </si>
  <si>
    <t>Hostín u Vojkovic</t>
  </si>
  <si>
    <t>Hostivice</t>
  </si>
  <si>
    <t>691009597</t>
  </si>
  <si>
    <t>Smart Academia základní škola, s.r.o.</t>
  </si>
  <si>
    <t>Pionýrů 79</t>
  </si>
  <si>
    <t>650038509</t>
  </si>
  <si>
    <t>Základní škola Hostouň, okres Kladno</t>
  </si>
  <si>
    <t>Na Skalech 48</t>
  </si>
  <si>
    <t>691010684</t>
  </si>
  <si>
    <t>Základní škola a mateřská škola Montessori Slaný s.r.o.</t>
  </si>
  <si>
    <t>Hradečno</t>
  </si>
  <si>
    <t>600050726</t>
  </si>
  <si>
    <t>Základní škola a Mateřská škola Hradištko, okres Nymburk</t>
  </si>
  <si>
    <t>Hradištko</t>
  </si>
  <si>
    <t>600050793</t>
  </si>
  <si>
    <t>Základní škola a mateřská škola Hrubý Jeseník, okres Nymburk</t>
  </si>
  <si>
    <t>Hrubý Jeseník</t>
  </si>
  <si>
    <t>600055906</t>
  </si>
  <si>
    <t>Základní škola a Mateřská škola Hředle, okres Rakovník</t>
  </si>
  <si>
    <t>Hředle</t>
  </si>
  <si>
    <t>600042979</t>
  </si>
  <si>
    <t>Základní škola Hudlice, příspěvková organizace</t>
  </si>
  <si>
    <t>Jungmannova 147</t>
  </si>
  <si>
    <t>Hudlice</t>
  </si>
  <si>
    <t>600052117</t>
  </si>
  <si>
    <t>Základní škola a mateřská škola Husinec - Řež, příspěvková organizace</t>
  </si>
  <si>
    <t>Ke Škole 17</t>
  </si>
  <si>
    <t>600054446</t>
  </si>
  <si>
    <t>Základní škola a Mateřská škola Hvožďany, okres Příbram, příspěvková organizace</t>
  </si>
  <si>
    <t>Hvožďany</t>
  </si>
  <si>
    <t>600042871</t>
  </si>
  <si>
    <t>Základní škola Hýskov, okres Beroun</t>
  </si>
  <si>
    <t>Školní 112</t>
  </si>
  <si>
    <t>Hýskov</t>
  </si>
  <si>
    <t>650061802</t>
  </si>
  <si>
    <t>Základní škola a mateřská škola Chlumín, příspěvková organizace</t>
  </si>
  <si>
    <t>Chlumín</t>
  </si>
  <si>
    <t>691001995</t>
  </si>
  <si>
    <t>Sportovní základní škola a mateřská škola Človíček s.r.o.</t>
  </si>
  <si>
    <t>č.p. 367</t>
  </si>
  <si>
    <t>Chocerady</t>
  </si>
  <si>
    <t>600048969</t>
  </si>
  <si>
    <t>Základní škola Chotětov, okres Mladá Boleslav</t>
  </si>
  <si>
    <t>Husovo náměstí 7</t>
  </si>
  <si>
    <t>Chotětov</t>
  </si>
  <si>
    <t>600046249</t>
  </si>
  <si>
    <t>Základní škola a Mateřská škola Chotusice, okres Kutná Hora</t>
  </si>
  <si>
    <t>č.p. 262</t>
  </si>
  <si>
    <t>Chotusice</t>
  </si>
  <si>
    <t>600053148</t>
  </si>
  <si>
    <t>Základní škola a Mateřská škola Chrášťany, okres Praha - západ</t>
  </si>
  <si>
    <t>U Školy 41</t>
  </si>
  <si>
    <t>600045625</t>
  </si>
  <si>
    <t>Základní škola Bylany, okres Kolín</t>
  </si>
  <si>
    <t>Bylany 104</t>
  </si>
  <si>
    <t>600054471</t>
  </si>
  <si>
    <t>Základní škola a mateřská škola Chraštice</t>
  </si>
  <si>
    <t>Chraštice</t>
  </si>
  <si>
    <t>600047415</t>
  </si>
  <si>
    <t>Základní škola a Mateřská škola Chvatěruby, okres Mělník</t>
  </si>
  <si>
    <t>Chvatěruby</t>
  </si>
  <si>
    <t>600042987</t>
  </si>
  <si>
    <t>Základní škola a mateřská škola Chyňava</t>
  </si>
  <si>
    <t>Chyňava</t>
  </si>
  <si>
    <t>650013875</t>
  </si>
  <si>
    <t>Základní škola a mateřská škola Jankov, okres Benešov</t>
  </si>
  <si>
    <t>Na náměstí 29</t>
  </si>
  <si>
    <t>Jankov</t>
  </si>
  <si>
    <t>600053164</t>
  </si>
  <si>
    <t>Základní škola a Mateřská škola Jeneč, okres Praha - západ</t>
  </si>
  <si>
    <t>Lidická 265</t>
  </si>
  <si>
    <t>Jeneč</t>
  </si>
  <si>
    <t>600054462</t>
  </si>
  <si>
    <t>Základní škola a Mateřská škola Jesenice u Sedlčan</t>
  </si>
  <si>
    <t>Jesenice</t>
  </si>
  <si>
    <t>600049329</t>
  </si>
  <si>
    <t>Základní škola a Mateřská škola Jivina</t>
  </si>
  <si>
    <t>Jivina</t>
  </si>
  <si>
    <t>600046389</t>
  </si>
  <si>
    <t>Základní škola a Mateřská škola Kácov, okres Kutná Hora</t>
  </si>
  <si>
    <t>Kácov</t>
  </si>
  <si>
    <t>600044599</t>
  </si>
  <si>
    <t>Základní škola a Mateřská škola Kačice</t>
  </si>
  <si>
    <t>Čelechovická 105</t>
  </si>
  <si>
    <t>Kačice</t>
  </si>
  <si>
    <t>691007632</t>
  </si>
  <si>
    <t>Lesní mateřská škola a základní škola Devětsil</t>
  </si>
  <si>
    <t>Kostelecká 508</t>
  </si>
  <si>
    <t>Kamenice</t>
  </si>
  <si>
    <t>691009066</t>
  </si>
  <si>
    <t>Základní škola Těptín s.r.o.</t>
  </si>
  <si>
    <t>Jílovská 884</t>
  </si>
  <si>
    <t>600053202</t>
  </si>
  <si>
    <t>Základní škola a mateřská škola Kamenný Přívoz</t>
  </si>
  <si>
    <t>Kamenný Přívoz</t>
  </si>
  <si>
    <t>600054489</t>
  </si>
  <si>
    <t>Základní škola a Mateřská škola Kamýk nad Vltavou, příspěvková organizace</t>
  </si>
  <si>
    <t>Kamýk nad Vltavou</t>
  </si>
  <si>
    <t>600042880</t>
  </si>
  <si>
    <t>Základní škola a Mateřská škola Karlštejn, okres Beroun</t>
  </si>
  <si>
    <t>Karlštejn</t>
  </si>
  <si>
    <t>600049027</t>
  </si>
  <si>
    <t>Základní škola Katusice, okres Mladá Boleslav</t>
  </si>
  <si>
    <t>nám. Budovatelů 39</t>
  </si>
  <si>
    <t>Katusice</t>
  </si>
  <si>
    <t>600006930</t>
  </si>
  <si>
    <t>1. kladenská soukromá střední škola a základní škola (1. KŠPA), s.r.o.</t>
  </si>
  <si>
    <t>Holandská 2531</t>
  </si>
  <si>
    <t>Kladno</t>
  </si>
  <si>
    <t>691004528</t>
  </si>
  <si>
    <t>Mateřská škola a Základní škola Duhový svět, s.r.o.</t>
  </si>
  <si>
    <t>Bendlova 2168</t>
  </si>
  <si>
    <t>691008167</t>
  </si>
  <si>
    <t>Základní škola a Střední škola Donum Felix s.r.o.</t>
  </si>
  <si>
    <t>Petra Bezruče 3087</t>
  </si>
  <si>
    <t>600001199</t>
  </si>
  <si>
    <t>Základní škola Maltézských rytířů</t>
  </si>
  <si>
    <t>Školská 349</t>
  </si>
  <si>
    <t>691006261</t>
  </si>
  <si>
    <t>Základní škola, Kladno, Pařížská 2249</t>
  </si>
  <si>
    <t>Pařížská 2249</t>
  </si>
  <si>
    <t>600048977</t>
  </si>
  <si>
    <t>Základní škola a mateřská škola Klášter Hradiště nad Jizerou</t>
  </si>
  <si>
    <t>Klášter Hradiště nad Jizerou</t>
  </si>
  <si>
    <t>600044386</t>
  </si>
  <si>
    <t>Základní škola a Mateřská škola Klobuky, okres Kladno</t>
  </si>
  <si>
    <t>Nová 8</t>
  </si>
  <si>
    <t>Klobuky</t>
  </si>
  <si>
    <t>600054811</t>
  </si>
  <si>
    <t>Základní škola a Mateřská škola, Klučenice, okres Příbram</t>
  </si>
  <si>
    <t>Klučenice</t>
  </si>
  <si>
    <t>600044173</t>
  </si>
  <si>
    <t>Základní škola a Mateřská škola Kmetiněves</t>
  </si>
  <si>
    <t>Kmetiněves</t>
  </si>
  <si>
    <t>600055914</t>
  </si>
  <si>
    <t>Základní škola a Mateřská škola Kněževes, okres Rakovník</t>
  </si>
  <si>
    <t>Husovo náměstí 100</t>
  </si>
  <si>
    <t>Kněževes</t>
  </si>
  <si>
    <t>600052044</t>
  </si>
  <si>
    <t>Základní škola a Mateřská škola Kojetice, příspěvková organizace</t>
  </si>
  <si>
    <t>Moravcova 26</t>
  </si>
  <si>
    <t>Kojetice</t>
  </si>
  <si>
    <t>600044165</t>
  </si>
  <si>
    <t>Základní škola Koleč</t>
  </si>
  <si>
    <t>Koleč</t>
  </si>
  <si>
    <t>600055744</t>
  </si>
  <si>
    <t>Základní škola a Mateřská škola Kolešovice, okres Rakovník</t>
  </si>
  <si>
    <t>č.p. 235</t>
  </si>
  <si>
    <t>Kolešovice</t>
  </si>
  <si>
    <t>691014311</t>
  </si>
  <si>
    <t>Základní škola Kolín-Sendražice, Hlavní 210</t>
  </si>
  <si>
    <t>Hlavní 210</t>
  </si>
  <si>
    <t>Kolín</t>
  </si>
  <si>
    <t>600053211</t>
  </si>
  <si>
    <t>Základní škola Kosoř, okres Praha - západ</t>
  </si>
  <si>
    <t>Školská 38</t>
  </si>
  <si>
    <t>Kosoř</t>
  </si>
  <si>
    <t>600054799</t>
  </si>
  <si>
    <t>Základní škola a Mateřská škola Kosova Hora</t>
  </si>
  <si>
    <t>Kosova Hora</t>
  </si>
  <si>
    <t>600052176</t>
  </si>
  <si>
    <t>Základní škola Kostelec u Křížků, okres Praha - východ</t>
  </si>
  <si>
    <t>Kostelec u Křížků</t>
  </si>
  <si>
    <t>600048985</t>
  </si>
  <si>
    <t>Základní škola a mateřská škola Kostelní Hlavno, okres Praha - východ</t>
  </si>
  <si>
    <t>Kostelní Hlavno</t>
  </si>
  <si>
    <t>600050904</t>
  </si>
  <si>
    <t>Základní škola Kostelní Lhota, okres Nymburk</t>
  </si>
  <si>
    <t>Kostelní Lhota</t>
  </si>
  <si>
    <t>600055779</t>
  </si>
  <si>
    <t>Základní škola a Mateřská škola Kounov, okres Rakovník</t>
  </si>
  <si>
    <t>Kounov</t>
  </si>
  <si>
    <t>600050980</t>
  </si>
  <si>
    <t>Základní škola Kovanice, okres Nymburk</t>
  </si>
  <si>
    <t>Chvalovice 69</t>
  </si>
  <si>
    <t>Kovanice</t>
  </si>
  <si>
    <t>600045307</t>
  </si>
  <si>
    <t>Základní škola a Mateřská škola Krakovany, okres Kolín</t>
  </si>
  <si>
    <t>Krakovany</t>
  </si>
  <si>
    <t>600047571</t>
  </si>
  <si>
    <t>Základní škola Kralupy nad Vltavou, 28. října 182, okres Mělník,| příspěvková organizace</t>
  </si>
  <si>
    <t>28. října 182</t>
  </si>
  <si>
    <t>Kralupy nad Vltavou</t>
  </si>
  <si>
    <t>691004706</t>
  </si>
  <si>
    <t>Soukromá Základní škola a Mateřská škola B-English s.r.o.</t>
  </si>
  <si>
    <t>Tři Vršky 532</t>
  </si>
  <si>
    <t>Králův Dvůr</t>
  </si>
  <si>
    <t>600054497</t>
  </si>
  <si>
    <t>Základní škola a Mateřská škola Krásná Hora n. Vlt., okres Příbram</t>
  </si>
  <si>
    <t>Krásná Hora nad Vltavou</t>
  </si>
  <si>
    <t>600042049</t>
  </si>
  <si>
    <t>Základní škola Krhanice, okres Benešov</t>
  </si>
  <si>
    <t>Krhanice</t>
  </si>
  <si>
    <t>600046257</t>
  </si>
  <si>
    <t>Základní škola a Mateřská škola Krchleby, okres Kutná Hora, příspěvková organizace</t>
  </si>
  <si>
    <t>Krchleby</t>
  </si>
  <si>
    <t>600050769</t>
  </si>
  <si>
    <t>Základní škola a mateřská škola Krchleby, okres Nymburk</t>
  </si>
  <si>
    <t>Nymburská 82</t>
  </si>
  <si>
    <t>600049035</t>
  </si>
  <si>
    <t>Základní škola a Mateřská škola Krnsko</t>
  </si>
  <si>
    <t>č.p. 75</t>
  </si>
  <si>
    <t>Krnsko</t>
  </si>
  <si>
    <t>600055663</t>
  </si>
  <si>
    <t>Základní škola a mateřská škola Krušovice, okres Rakovník</t>
  </si>
  <si>
    <t>Rabasova 128</t>
  </si>
  <si>
    <t>Krušovice</t>
  </si>
  <si>
    <t>600050661</t>
  </si>
  <si>
    <t>Základní škola a mateřská škola Křečkov</t>
  </si>
  <si>
    <t>Křečkov</t>
  </si>
  <si>
    <t>600041891</t>
  </si>
  <si>
    <t>Základní škola Josefa Suka a mateřská škola Křečovice</t>
  </si>
  <si>
    <t>Křečovice</t>
  </si>
  <si>
    <t>600046265</t>
  </si>
  <si>
    <t>Základní škola a Mateřská škola Křesetice, okres Kutná Hora, příspěvková organizace</t>
  </si>
  <si>
    <t>Křesetice</t>
  </si>
  <si>
    <t>600055787</t>
  </si>
  <si>
    <t>Základní škola a Mateřská škola Křivoklát</t>
  </si>
  <si>
    <t>Křivoklát</t>
  </si>
  <si>
    <t>691006423</t>
  </si>
  <si>
    <t>Základní škola Kunice, příspěvková organizace</t>
  </si>
  <si>
    <t>Na Návsi 60</t>
  </si>
  <si>
    <t>Kunice</t>
  </si>
  <si>
    <t>691010901</t>
  </si>
  <si>
    <t>Základní škola Hůrka</t>
  </si>
  <si>
    <t>Vocelova 394</t>
  </si>
  <si>
    <t>Kutná Hora</t>
  </si>
  <si>
    <t>600044394</t>
  </si>
  <si>
    <t>Základní škola Kvílice, okres Kladno</t>
  </si>
  <si>
    <t>Kvílice</t>
  </si>
  <si>
    <t>600052214</t>
  </si>
  <si>
    <t>Základní škola a Mateřská škola Lázně Toušeň</t>
  </si>
  <si>
    <t>Hlavní 74</t>
  </si>
  <si>
    <t>Lázně Toušeň</t>
  </si>
  <si>
    <t>600047423</t>
  </si>
  <si>
    <t>Základní škola a mateřská škola Ledčice, okres Mělník</t>
  </si>
  <si>
    <t>č.p. 179</t>
  </si>
  <si>
    <t>Ledčice</t>
  </si>
  <si>
    <t>600041883</t>
  </si>
  <si>
    <t>Základní škola a mateřská škola Lešany, okres Benešov</t>
  </si>
  <si>
    <t>Lešany</t>
  </si>
  <si>
    <t>691004854</t>
  </si>
  <si>
    <t>ZÁKLADNÍ ŠKOLA a MATEŘSKÁ ŠKOLA TIP TOES s.r.o.</t>
  </si>
  <si>
    <t>Křenecká 52</t>
  </si>
  <si>
    <t>Lhota</t>
  </si>
  <si>
    <t>Liběchov</t>
  </si>
  <si>
    <t>600047679</t>
  </si>
  <si>
    <t>Základní škola a mateřská škola Liběchov, příspěvková organizace</t>
  </si>
  <si>
    <t>600047733</t>
  </si>
  <si>
    <t>Základní škola Libiš, okres Mělník</t>
  </si>
  <si>
    <t>Školní 180/4</t>
  </si>
  <si>
    <t>Libiš</t>
  </si>
  <si>
    <t>691009180</t>
  </si>
  <si>
    <t>3. základní škola Heuréka, s.r.o.</t>
  </si>
  <si>
    <t>Libochovičky</t>
  </si>
  <si>
    <t>691011621</t>
  </si>
  <si>
    <t>4. základní škola Heuréka, s.r.o.</t>
  </si>
  <si>
    <t>600044408</t>
  </si>
  <si>
    <t>Základní škola Libušín, okres Kladno</t>
  </si>
  <si>
    <t>Komenského 237</t>
  </si>
  <si>
    <t>Libušín</t>
  </si>
  <si>
    <t>691011001</t>
  </si>
  <si>
    <t>Základní škola a Mateřská škola Noutonice</t>
  </si>
  <si>
    <t>Noutonice 7</t>
  </si>
  <si>
    <t>Lichoceves</t>
  </si>
  <si>
    <t>600053237</t>
  </si>
  <si>
    <t>Základní škola a mateřská škola Líšnice, okres Praha - západ</t>
  </si>
  <si>
    <t>691009040</t>
  </si>
  <si>
    <t>Naše základní škola, z.ú.</t>
  </si>
  <si>
    <t>Pode Zděmi 402</t>
  </si>
  <si>
    <t>Liteň</t>
  </si>
  <si>
    <t>600049337</t>
  </si>
  <si>
    <t>Základní škola a Mateřská škola Loukovec okres Mladá Boleslav</t>
  </si>
  <si>
    <t>Loukovec</t>
  </si>
  <si>
    <t>600041930</t>
  </si>
  <si>
    <t>Základní škola a Mateřská škola Louňovice pod Blaníkem, příspěvková organizace</t>
  </si>
  <si>
    <t>Táborská 170</t>
  </si>
  <si>
    <t>Louňovice pod Blaníkem</t>
  </si>
  <si>
    <t>600047687</t>
  </si>
  <si>
    <t>Základní škola Lužec nad Vltavou, příspěvková organizace</t>
  </si>
  <si>
    <t>1. máje 4</t>
  </si>
  <si>
    <t>Lužec nad Vltavou</t>
  </si>
  <si>
    <t>600055809</t>
  </si>
  <si>
    <t>Základní škola a mateřská škola Lužná, okres Rakovník</t>
  </si>
  <si>
    <t>Masarykovo nám. 252</t>
  </si>
  <si>
    <t>Lužná</t>
  </si>
  <si>
    <t>600050718</t>
  </si>
  <si>
    <t>Základní škola T. G. Masaryka Lysá nad Labem, Litol - Palackého 160, okres Nymburk</t>
  </si>
  <si>
    <t>Palackého 160/1</t>
  </si>
  <si>
    <t>Lysá nad Labem</t>
  </si>
  <si>
    <t>600054659</t>
  </si>
  <si>
    <t>Základní škola a Mateřská škola Malá Hraštice, okres Příbram</t>
  </si>
  <si>
    <t>Malá Hraštice</t>
  </si>
  <si>
    <t>600046303</t>
  </si>
  <si>
    <t>Základní škola a Mateřská škola Malešov, okres Kutná Hora</t>
  </si>
  <si>
    <t>Žižkovo nám. 107</t>
  </si>
  <si>
    <t>Malešov</t>
  </si>
  <si>
    <t>600047431</t>
  </si>
  <si>
    <t>Základní škola a mateřská škola Malý Újezd, okres Mělník, příspěvková organizace</t>
  </si>
  <si>
    <t>Malý Újezd</t>
  </si>
  <si>
    <t>691014710</t>
  </si>
  <si>
    <t>Základní škola Do života s.r.o.</t>
  </si>
  <si>
    <t>č.p. 219</t>
  </si>
  <si>
    <t>Mečeříž</t>
  </si>
  <si>
    <t>600047440</t>
  </si>
  <si>
    <t>Základní škola a Mateřská škola Mělnické Vtelno, okres Mělník</t>
  </si>
  <si>
    <t>Hlavní 149</t>
  </si>
  <si>
    <t>Mělnické Vtelno</t>
  </si>
  <si>
    <t>691011788</t>
  </si>
  <si>
    <t>Soukromá základní škola ERIZA, s.r.o.</t>
  </si>
  <si>
    <t>U Cihelny 505/7</t>
  </si>
  <si>
    <t>Mělník</t>
  </si>
  <si>
    <t>600047377</t>
  </si>
  <si>
    <t>Základní škola Mělník - Mlazice, příspěvková organizace</t>
  </si>
  <si>
    <t>Českolipská 1386/136</t>
  </si>
  <si>
    <t>600047822</t>
  </si>
  <si>
    <t>Základní škola se speciálními třídami Mělník, příspěvková organizace</t>
  </si>
  <si>
    <t>Jaroslava Seiferta 179/9</t>
  </si>
  <si>
    <t>600042057</t>
  </si>
  <si>
    <t>Základní škola a Mateřská škola Miličín okres Benešov</t>
  </si>
  <si>
    <t>Miličín</t>
  </si>
  <si>
    <t>600052184</t>
  </si>
  <si>
    <t>Základní škola Mirošovice, okres Praha - východ</t>
  </si>
  <si>
    <t>Školní 211</t>
  </si>
  <si>
    <t>Mirošovice</t>
  </si>
  <si>
    <t>600049183</t>
  </si>
  <si>
    <t>Základní škola Mladá Boleslav, Komenského nám. 76, příspěvková organizace</t>
  </si>
  <si>
    <t>Komenského náměstí 76/3</t>
  </si>
  <si>
    <t>Mladá Boleslav</t>
  </si>
  <si>
    <t>691003840</t>
  </si>
  <si>
    <t>Základní škola a Mateřská škola Mozaika, školská právnická osoba</t>
  </si>
  <si>
    <t>Myšlínská 30</t>
  </si>
  <si>
    <t>Mnichovice</t>
  </si>
  <si>
    <t>600052052</t>
  </si>
  <si>
    <t>Základní škola Mochov, okres Praha - východ</t>
  </si>
  <si>
    <t>Na Dolejšku 287</t>
  </si>
  <si>
    <t>Mochov</t>
  </si>
  <si>
    <t>600054667</t>
  </si>
  <si>
    <t>Základní škola a Mateřská škola Mokrovraty, okres Příbram</t>
  </si>
  <si>
    <t>Mokrovraty</t>
  </si>
  <si>
    <t>650016301</t>
  </si>
  <si>
    <t>Základní škola a mateřská škola Mořina, okres Beroun</t>
  </si>
  <si>
    <t>Mořina</t>
  </si>
  <si>
    <t>600055825</t>
  </si>
  <si>
    <t>Základní škola Mutějovice, okres Rakovník</t>
  </si>
  <si>
    <t>Husova 245</t>
  </si>
  <si>
    <t>Mutějovice</t>
  </si>
  <si>
    <t>600042065</t>
  </si>
  <si>
    <t>Základní škola a mateřská škola Načeradec, příspěvková organizace</t>
  </si>
  <si>
    <t>Lhotecká 270</t>
  </si>
  <si>
    <t>Načeradec</t>
  </si>
  <si>
    <t>600054454</t>
  </si>
  <si>
    <t>Základní škola a Mateřská škola Chlum, okres Příbram</t>
  </si>
  <si>
    <t>Chlum 16</t>
  </si>
  <si>
    <t>Nalžovice</t>
  </si>
  <si>
    <t>600047458</t>
  </si>
  <si>
    <t>Základní škola a Mateřská škola Nebužely, příspěvková organizace</t>
  </si>
  <si>
    <t>Nebužely</t>
  </si>
  <si>
    <t>600054519</t>
  </si>
  <si>
    <t>Základní škola a Mateřská škola Nečín, okres Příbram</t>
  </si>
  <si>
    <t>Nečín</t>
  </si>
  <si>
    <t>600047474</t>
  </si>
  <si>
    <t>Základní škola a Mateřská škola Nedomice okres Mělník</t>
  </si>
  <si>
    <t>Nedomice</t>
  </si>
  <si>
    <t>691007420</t>
  </si>
  <si>
    <t>Základní škola a Mateřská škola VIA LIBERTATIS, z.ú.</t>
  </si>
  <si>
    <t>Zagarolská 245</t>
  </si>
  <si>
    <t>Nelahozeves</t>
  </si>
  <si>
    <t>600047466</t>
  </si>
  <si>
    <t>Základní škola Nelahozeves, okres Mělník</t>
  </si>
  <si>
    <t>Školní 55</t>
  </si>
  <si>
    <t>600042995</t>
  </si>
  <si>
    <t>Základní škola Nižbor, okres Beroun</t>
  </si>
  <si>
    <t>Školní 25</t>
  </si>
  <si>
    <t>Nižbor</t>
  </si>
  <si>
    <t>600054675</t>
  </si>
  <si>
    <t>Základní škola, Nová Ves pod Pleší, okres Příbram</t>
  </si>
  <si>
    <t>Za Poštou 86</t>
  </si>
  <si>
    <t>Nová Ves pod Pleší</t>
  </si>
  <si>
    <t>600042901</t>
  </si>
  <si>
    <t>Základní škola a mateřská škola Nový Jáchymov</t>
  </si>
  <si>
    <t>Na Sídlišti 157</t>
  </si>
  <si>
    <t>Nový Jáchymov</t>
  </si>
  <si>
    <t>600054527</t>
  </si>
  <si>
    <t>Masarykova základní škola a mateřská škola Obecnice, příspěvková organizace</t>
  </si>
  <si>
    <t>Obecnice</t>
  </si>
  <si>
    <t>600054683</t>
  </si>
  <si>
    <t>Základní škola a Mateřská škola Obořiště, okres Příbram</t>
  </si>
  <si>
    <t>Obořiště</t>
  </si>
  <si>
    <t>691014329</t>
  </si>
  <si>
    <t>Základní škola a Mateřská škola Ohrobec, příspěvková organizace</t>
  </si>
  <si>
    <t>V Dolích 5</t>
  </si>
  <si>
    <t>Ohrobec</t>
  </si>
  <si>
    <t>600041905</t>
  </si>
  <si>
    <t>Základní škola a mateřská škola Olbramovice, okres Benešov</t>
  </si>
  <si>
    <t>Olbramovice Ves 4</t>
  </si>
  <si>
    <t>Olbramovice</t>
  </si>
  <si>
    <t>Olešná</t>
  </si>
  <si>
    <t>600053245</t>
  </si>
  <si>
    <t>Základní škola Ořech, okres Praha-západ</t>
  </si>
  <si>
    <t>Karlštejnská 54</t>
  </si>
  <si>
    <t>Ořech</t>
  </si>
  <si>
    <t>600042910</t>
  </si>
  <si>
    <t>Základní škola a Mateřská škola Osek, okres Beroun</t>
  </si>
  <si>
    <t>600043002</t>
  </si>
  <si>
    <t>Základní škola a Mateřská škola Osov, okres Beroun</t>
  </si>
  <si>
    <t>Osov</t>
  </si>
  <si>
    <t>600044238</t>
  </si>
  <si>
    <t>Základní škola Otvovice, okres Kladno</t>
  </si>
  <si>
    <t>Otvovice</t>
  </si>
  <si>
    <t>600045579</t>
  </si>
  <si>
    <t>Základní škola a Mateřská škola Ovčáry, okres Kolín</t>
  </si>
  <si>
    <t>Kolínská 66</t>
  </si>
  <si>
    <t>Ovčáry</t>
  </si>
  <si>
    <t>600052320</t>
  </si>
  <si>
    <t>Základní škola a Mateřská škola Panenské Břežany, okres Praha - východ</t>
  </si>
  <si>
    <t>č. p. 63</t>
  </si>
  <si>
    <t>Panenské Břežany</t>
  </si>
  <si>
    <t>600055736</t>
  </si>
  <si>
    <t>Základní škola a mateřská škola Pavlíkov, okres Rakovník</t>
  </si>
  <si>
    <t>Pavlíkov</t>
  </si>
  <si>
    <t>600000346</t>
  </si>
  <si>
    <t>ARCHA základní škola a mateřská škola při Církvi československé husitské</t>
  </si>
  <si>
    <t>Petroupim</t>
  </si>
  <si>
    <t>600054829</t>
  </si>
  <si>
    <t>Základní škola a mateřská škola Petrovice, okres Příbram, příspěvková organizace</t>
  </si>
  <si>
    <t>Petrovice</t>
  </si>
  <si>
    <t>600044416</t>
  </si>
  <si>
    <t>Základní škola Pchery, okres Kladno</t>
  </si>
  <si>
    <t>Humny 338</t>
  </si>
  <si>
    <t>Pchery</t>
  </si>
  <si>
    <t>600054691</t>
  </si>
  <si>
    <t>Základní škola a Mateřská škola Pičín, okres Příbram</t>
  </si>
  <si>
    <t>Pičín</t>
  </si>
  <si>
    <t>691006474</t>
  </si>
  <si>
    <t>Základní škola a Střední škola JEDNA RADOST Pňov-Předhradí</t>
  </si>
  <si>
    <t>Školní 73</t>
  </si>
  <si>
    <t>Pňov-Předhradí</t>
  </si>
  <si>
    <t>600042103</t>
  </si>
  <si>
    <t>Základní škola a Mateřská škola Postupice, okres Benešov</t>
  </si>
  <si>
    <t>Školní 153</t>
  </si>
  <si>
    <t>Postupice</t>
  </si>
  <si>
    <t>600043011</t>
  </si>
  <si>
    <t>Základní škola Praskolesy, okres Beroun</t>
  </si>
  <si>
    <t>Praskolesy</t>
  </si>
  <si>
    <t>600048993</t>
  </si>
  <si>
    <t>Základní škola a mateřská škola Předměřice nad Jizerou, okres Mladá Boleslav</t>
  </si>
  <si>
    <t>Předměřice nad Jizerou</t>
  </si>
  <si>
    <t>691001511</t>
  </si>
  <si>
    <t>Základní škola a mateřská škola Přerov nad Labem</t>
  </si>
  <si>
    <t>Přerov nad Labem</t>
  </si>
  <si>
    <t>691010986</t>
  </si>
  <si>
    <t>Svazková škola Panská pole, základní škola</t>
  </si>
  <si>
    <t>Veleňská 48</t>
  </si>
  <si>
    <t>Přezletice</t>
  </si>
  <si>
    <t>600045501</t>
  </si>
  <si>
    <t>Základní škola Přistoupim, okres Kolín</t>
  </si>
  <si>
    <t>Přistoupim</t>
  </si>
  <si>
    <t>600045315</t>
  </si>
  <si>
    <t>Základní škola a Mateřská škola Radim, okres Kolín</t>
  </si>
  <si>
    <t>600051706</t>
  </si>
  <si>
    <t>Základní škola a Mateřská škola Radonice, příspěvková organizace</t>
  </si>
  <si>
    <t>Na Skále 185</t>
  </si>
  <si>
    <t>Radonice</t>
  </si>
  <si>
    <t>600054705</t>
  </si>
  <si>
    <t>Základní škola a Mateřská škola Rosovice, okres Příbram</t>
  </si>
  <si>
    <t>Rosovice</t>
  </si>
  <si>
    <t>600055884</t>
  </si>
  <si>
    <t>Základní škola a Mateřská škola V Zahrádkách, Roztoky</t>
  </si>
  <si>
    <t>Roztoky</t>
  </si>
  <si>
    <t>600050653</t>
  </si>
  <si>
    <t>Základní škola a Mateřská škola G. A. Lindnera Rožďalovice</t>
  </si>
  <si>
    <t>Tyršova 278</t>
  </si>
  <si>
    <t>Rožďalovice</t>
  </si>
  <si>
    <t>600053563</t>
  </si>
  <si>
    <t>Základní škola, Rudná, 5. května 583</t>
  </si>
  <si>
    <t>5. května 583/8</t>
  </si>
  <si>
    <t>Rudná</t>
  </si>
  <si>
    <t>600047482</t>
  </si>
  <si>
    <t>Základní škola a Mateřská škola Řepín</t>
  </si>
  <si>
    <t>Hlavní 43</t>
  </si>
  <si>
    <t>Řepín</t>
  </si>
  <si>
    <t>691004293</t>
  </si>
  <si>
    <t>Mateřská škola a Základní škola NEMO</t>
  </si>
  <si>
    <t>Nad Bahnivkou 140/2</t>
  </si>
  <si>
    <t>691003297</t>
  </si>
  <si>
    <t>Sofie - mateřská škola a základní škola o.p.s.</t>
  </si>
  <si>
    <t>Žižkova 286/12</t>
  </si>
  <si>
    <t>691012024</t>
  </si>
  <si>
    <t>Základní škola a mateřská škola Easyspeak z.ú.</t>
  </si>
  <si>
    <t>Pražská 405</t>
  </si>
  <si>
    <t>Řitka</t>
  </si>
  <si>
    <t>650051700</t>
  </si>
  <si>
    <t>Dětský domov se školou, základní škola a školní jídelna, Sedlec - Prčice, Luční 330</t>
  </si>
  <si>
    <t>Luční 330</t>
  </si>
  <si>
    <t>Sedlec-Prčice</t>
  </si>
  <si>
    <t>600052192</t>
  </si>
  <si>
    <t>Základní škola a Mateřská škola Senohraby, okres Praha - východ,| příspěvková organizace</t>
  </si>
  <si>
    <t>Školní 27</t>
  </si>
  <si>
    <t>Senohraby</t>
  </si>
  <si>
    <t>600055701</t>
  </si>
  <si>
    <t>Základní škola a Mateřská škola Senomaty, okres Rakovník</t>
  </si>
  <si>
    <t>Náměstí Karla Buriana 54</t>
  </si>
  <si>
    <t>Senomaty</t>
  </si>
  <si>
    <t>600051641</t>
  </si>
  <si>
    <t>Základní škola a Mateřská škola Sibřina, příspěvková organizace</t>
  </si>
  <si>
    <t>Říčanská 100</t>
  </si>
  <si>
    <t>Sibřina</t>
  </si>
  <si>
    <t>600049299</t>
  </si>
  <si>
    <t>Základní škola a mateřská škola Skalsko, okres Mladá Boleslav</t>
  </si>
  <si>
    <t>Skalsko</t>
  </si>
  <si>
    <t>600055868</t>
  </si>
  <si>
    <t>Základní škola a mateřská škola Slabce, okres Rakovník</t>
  </si>
  <si>
    <t>Slabce</t>
  </si>
  <si>
    <t>600053431</t>
  </si>
  <si>
    <t>Základní škola a Mateřská škola Slapy, okres Praha - západ</t>
  </si>
  <si>
    <t>600044564</t>
  </si>
  <si>
    <t>Základní škola Slatina, okres Kladno, příspěvková organizace</t>
  </si>
  <si>
    <t>600052087</t>
  </si>
  <si>
    <t>Základní škola a Mateřská škola Sluhy</t>
  </si>
  <si>
    <t>Sluhy</t>
  </si>
  <si>
    <t>600049001</t>
  </si>
  <si>
    <t>Základní škola a mateřská škola Sojovice okres Mladá Boleslav</t>
  </si>
  <si>
    <t>Sojovice</t>
  </si>
  <si>
    <t>691011257</t>
  </si>
  <si>
    <t>Základní škola letce Františka Nováka Sokoleč, příspěvková organizace</t>
  </si>
  <si>
    <t>Poděbradská 41</t>
  </si>
  <si>
    <t>Sokoleč</t>
  </si>
  <si>
    <t>600054721</t>
  </si>
  <si>
    <t>Základní škola a Mateřská škola Stará Huť, okres Příbram</t>
  </si>
  <si>
    <t>U Školy 149</t>
  </si>
  <si>
    <t>Stará Huť</t>
  </si>
  <si>
    <t>600045439</t>
  </si>
  <si>
    <t>Základní škola a Mateřská škola Starý Kolín, příspěvková organizace</t>
  </si>
  <si>
    <t>Kolínská 90</t>
  </si>
  <si>
    <t>Starý Kolín</t>
  </si>
  <si>
    <t>600044581</t>
  </si>
  <si>
    <t>Základní škola a Mateřská škola Stehelčeves, okres Kladno</t>
  </si>
  <si>
    <t>Řánkova 87</t>
  </si>
  <si>
    <t>Stehelčeves</t>
  </si>
  <si>
    <t>600050882</t>
  </si>
  <si>
    <t>Základní škola a mateřská škola Straky</t>
  </si>
  <si>
    <t>Straky</t>
  </si>
  <si>
    <t>691015350</t>
  </si>
  <si>
    <t>Základní škola Struhařov</t>
  </si>
  <si>
    <t>Školní náměstí 55</t>
  </si>
  <si>
    <t>Struhařov</t>
  </si>
  <si>
    <t>600045510</t>
  </si>
  <si>
    <t>Základní škola Stříbrná Skalice</t>
  </si>
  <si>
    <t>Na městečku 69</t>
  </si>
  <si>
    <t>Stříbrná Skalice</t>
  </si>
  <si>
    <t>600046435</t>
  </si>
  <si>
    <t>Základní škola a Mateřská škola Suchdol, příspěvková organizace</t>
  </si>
  <si>
    <t>Suchdol</t>
  </si>
  <si>
    <t>600054772</t>
  </si>
  <si>
    <t>Základní škola a Mateřská škola Suchodol, okres Příbram</t>
  </si>
  <si>
    <t>Suchodol</t>
  </si>
  <si>
    <t>600043070</t>
  </si>
  <si>
    <t>Masarykova základní škola a Mateřská škola Suchomasty, okres Beroun</t>
  </si>
  <si>
    <t>Suchomasty</t>
  </si>
  <si>
    <t>691005109</t>
  </si>
  <si>
    <t>Adventure School - mateřská škola a základní škola s.r.o.</t>
  </si>
  <si>
    <t>Hlavní 813</t>
  </si>
  <si>
    <t>Sulice</t>
  </si>
  <si>
    <t>600044157</t>
  </si>
  <si>
    <t>Základní škola a mateřská škola Svárov</t>
  </si>
  <si>
    <t>Hlavní 1</t>
  </si>
  <si>
    <t>Svárov</t>
  </si>
  <si>
    <t>691002207</t>
  </si>
  <si>
    <t>Základní škola a gymnázium Navis</t>
  </si>
  <si>
    <t>V Dolích 444</t>
  </si>
  <si>
    <t>Světice</t>
  </si>
  <si>
    <t>600055876</t>
  </si>
  <si>
    <t>Základní škola a Mateřská škola Šanov, okres Rakovník</t>
  </si>
  <si>
    <t>č.p. 91</t>
  </si>
  <si>
    <t>691004871</t>
  </si>
  <si>
    <t>Základní škola Purkrabka</t>
  </si>
  <si>
    <t>Smiřických 2</t>
  </si>
  <si>
    <t>Škvorec</t>
  </si>
  <si>
    <t>600053041</t>
  </si>
  <si>
    <t>Základní škola a Mateřská škola Tachlovice</t>
  </si>
  <si>
    <t>Toskánská náves 66</t>
  </si>
  <si>
    <t>Tachlovice</t>
  </si>
  <si>
    <t>600050670</t>
  </si>
  <si>
    <t>Základní škola a Mateřská škola Tatce</t>
  </si>
  <si>
    <t>Ke Hřišti 195</t>
  </si>
  <si>
    <t>Tatce</t>
  </si>
  <si>
    <t>600052338</t>
  </si>
  <si>
    <t>Základní škola a Mateřská škola Tehov</t>
  </si>
  <si>
    <t>Svatojánská Náves 78</t>
  </si>
  <si>
    <t>Tehov</t>
  </si>
  <si>
    <t>600041921</t>
  </si>
  <si>
    <t>Základní škola a Mateřská škola Teplýšovice, okres Benešov</t>
  </si>
  <si>
    <t>Teplýšovice</t>
  </si>
  <si>
    <t>650014383</t>
  </si>
  <si>
    <t>Základní škola a Mateřská škola Tetín, okres Beroun</t>
  </si>
  <si>
    <t>Hradní 66</t>
  </si>
  <si>
    <t>Tetín</t>
  </si>
  <si>
    <t>600047580</t>
  </si>
  <si>
    <t>Základní škola Tišice, okres Mělník</t>
  </si>
  <si>
    <t>Školní 74</t>
  </si>
  <si>
    <t>Tišice</t>
  </si>
  <si>
    <t>650011635</t>
  </si>
  <si>
    <t>Základní škola a Mateřská škola Tlustice, okres Beroun</t>
  </si>
  <si>
    <t>Tlustice</t>
  </si>
  <si>
    <t>650014499</t>
  </si>
  <si>
    <t>Základní škola a Mateřská škola Tmaň, okres Beroun</t>
  </si>
  <si>
    <t>K Sídlišti 80</t>
  </si>
  <si>
    <t>Tmaň</t>
  </si>
  <si>
    <t>600054730</t>
  </si>
  <si>
    <t>Základní škola a Mateřská škola Tochovice, příspěvková organizace</t>
  </si>
  <si>
    <t>Tochovice</t>
  </si>
  <si>
    <t>691009481</t>
  </si>
  <si>
    <t>ZÁKLADNÍ ŠKOLA PROSPERITY</t>
  </si>
  <si>
    <t>Třebovle</t>
  </si>
  <si>
    <t>600053318</t>
  </si>
  <si>
    <t>Základní škola Tuchoměřice, okres Praha - západ, příspěvková organizace</t>
  </si>
  <si>
    <t>Školní 70</t>
  </si>
  <si>
    <t>Tuchoměřice</t>
  </si>
  <si>
    <t>600045498</t>
  </si>
  <si>
    <t>Základní škola Tuklaty, okres Kolín</t>
  </si>
  <si>
    <t>Na Rafandě 14</t>
  </si>
  <si>
    <t>Tuklaty</t>
  </si>
  <si>
    <t>600053326</t>
  </si>
  <si>
    <t>Základní škola Tursko, okres Praha - západ</t>
  </si>
  <si>
    <t>Pražská 67</t>
  </si>
  <si>
    <t>Tursko</t>
  </si>
  <si>
    <t>691011451</t>
  </si>
  <si>
    <t>Little England Academy Základní škola a Mateřská škola, s.r.o.</t>
  </si>
  <si>
    <t>Roztocká 6</t>
  </si>
  <si>
    <t>Úholičky</t>
  </si>
  <si>
    <t>600053059</t>
  </si>
  <si>
    <t>Základní škola a Mateřská škola Úhonice, okres Praha - západ</t>
  </si>
  <si>
    <t>Kateřinská 43</t>
  </si>
  <si>
    <t>Úhonice</t>
  </si>
  <si>
    <t>600042944</t>
  </si>
  <si>
    <t>Základní škola a Mateřská škola Újezd, okres Beroun</t>
  </si>
  <si>
    <t>600052621</t>
  </si>
  <si>
    <t>Základní škola, mateřská škola a základní umělecká škola Hnízdo v Úněticích</t>
  </si>
  <si>
    <t>Školní 2/1</t>
  </si>
  <si>
    <t>Únětice</t>
  </si>
  <si>
    <t>600047768</t>
  </si>
  <si>
    <t>Základní škola a mateřská škola Úžice, příspěvková organizace</t>
  </si>
  <si>
    <t>Kralupská 48</t>
  </si>
  <si>
    <t>Úžice</t>
  </si>
  <si>
    <t>600044149</t>
  </si>
  <si>
    <t>Základní škola Velká Dobrá, okres Kladno</t>
  </si>
  <si>
    <t>Náměstí Komenského 17</t>
  </si>
  <si>
    <t>Velká Dobrá</t>
  </si>
  <si>
    <t>600044068</t>
  </si>
  <si>
    <t>Základní škola Velké Přítočno</t>
  </si>
  <si>
    <t>Velké Přítočno</t>
  </si>
  <si>
    <t>600047491</t>
  </si>
  <si>
    <t>Základní škola Velký Borek, okres Mělník, příspěvková organizace</t>
  </si>
  <si>
    <t>Velký Borek</t>
  </si>
  <si>
    <t>600045633</t>
  </si>
  <si>
    <t>Základní škola Veltruby, okres Kolín</t>
  </si>
  <si>
    <t>Školní 44</t>
  </si>
  <si>
    <t>Veltruby</t>
  </si>
  <si>
    <t>600054781</t>
  </si>
  <si>
    <t>Základní škola a Mateřská škola Věšín, okres Příbram</t>
  </si>
  <si>
    <t>Věšín</t>
  </si>
  <si>
    <t>600054748</t>
  </si>
  <si>
    <t>Základní škola a Mateřská škola Višňová, okres Příbram</t>
  </si>
  <si>
    <t>600045676</t>
  </si>
  <si>
    <t>Základní škola a Mateřská škola Vitice, okres Kolín</t>
  </si>
  <si>
    <t>Vitice</t>
  </si>
  <si>
    <t>600046273</t>
  </si>
  <si>
    <t>Základní škola a Mateřská škola Vlkaneč, okres Kutná Hora</t>
  </si>
  <si>
    <t>Vlkaneč</t>
  </si>
  <si>
    <t>600047504</t>
  </si>
  <si>
    <t>Základní škola Vraňany, okres Mělník, příspěvková organizace</t>
  </si>
  <si>
    <t>Vraňany</t>
  </si>
  <si>
    <t>650013638</t>
  </si>
  <si>
    <t>Základní škola a Mateřská škola Vráž, okres Beroun</t>
  </si>
  <si>
    <t>Květnová 64</t>
  </si>
  <si>
    <t>Vráž</t>
  </si>
  <si>
    <t>600045277</t>
  </si>
  <si>
    <t>Základní škola a Mateřská škola Vrbová Lhota</t>
  </si>
  <si>
    <t>Poděbradská 22</t>
  </si>
  <si>
    <t>Vrbová Lhota</t>
  </si>
  <si>
    <t>600041948</t>
  </si>
  <si>
    <t>Základní škola a Mateřská škola Vrchotovy Janovice</t>
  </si>
  <si>
    <t>Vrchotovy Janovice</t>
  </si>
  <si>
    <t>600047601</t>
  </si>
  <si>
    <t>Základní škola a mateřská škola Vysoká, okres Mělník</t>
  </si>
  <si>
    <t>Vysoká</t>
  </si>
  <si>
    <t>600054845</t>
  </si>
  <si>
    <t>Základní škola a Mateřská škola Vysoký Chlumec, příspěvková organizace</t>
  </si>
  <si>
    <t>Vysoký Chlumec</t>
  </si>
  <si>
    <t>600042961</t>
  </si>
  <si>
    <t>Základní škola a Mateřská škola Vysoký Újezd, okres Beroun</t>
  </si>
  <si>
    <t>Tyršova náves 58</t>
  </si>
  <si>
    <t>Vysoký Újezd</t>
  </si>
  <si>
    <t>691009988</t>
  </si>
  <si>
    <t>Základní škola Vyžlovka</t>
  </si>
  <si>
    <t>Na Návsi 57</t>
  </si>
  <si>
    <t>Vyžlovka</t>
  </si>
  <si>
    <t>600046281</t>
  </si>
  <si>
    <t>Základní škola Záboří nad Labem, okres Kutná Hora, příspěvková organizace</t>
  </si>
  <si>
    <t>Školní 71</t>
  </si>
  <si>
    <t>Záboří nad Labem</t>
  </si>
  <si>
    <t>600043096</t>
  </si>
  <si>
    <t>Základní škola a Mateřská škola Zadní Třebaň, okres Beroun</t>
  </si>
  <si>
    <t>Školní 219</t>
  </si>
  <si>
    <t>Zadní Třebaň</t>
  </si>
  <si>
    <t>Základní škola Kairos, z.ú.</t>
  </si>
  <si>
    <t>K Vatinám 266</t>
  </si>
  <si>
    <t>600050874</t>
  </si>
  <si>
    <t>Základní škola a Mateřská škola Záhornice, okres Nymburk</t>
  </si>
  <si>
    <t>Záhornice</t>
  </si>
  <si>
    <t>600043088</t>
  </si>
  <si>
    <t>Základní škola a Mateřská škola Zaječov, okres Beroun</t>
  </si>
  <si>
    <t>č.p. 359</t>
  </si>
  <si>
    <t>Zaječov</t>
  </si>
  <si>
    <t>600044122</t>
  </si>
  <si>
    <t>Základní škola a Mateřská škola Pod Budčí, Zákolany</t>
  </si>
  <si>
    <t>Zákolany</t>
  </si>
  <si>
    <t>600047512</t>
  </si>
  <si>
    <t>Základní škola Záryby, příspěvková organizace</t>
  </si>
  <si>
    <t>Záryby</t>
  </si>
  <si>
    <t>600055728</t>
  </si>
  <si>
    <t>Základní škola Zbečno, okres Rakovník</t>
  </si>
  <si>
    <t>Zbečno</t>
  </si>
  <si>
    <t>600046290</t>
  </si>
  <si>
    <t>Základní škola a Mateřská škola Zbýšov, okres Kutná Hora|příspěvková organizace</t>
  </si>
  <si>
    <t>Zbýšov</t>
  </si>
  <si>
    <t>691009937</t>
  </si>
  <si>
    <t>Česko-anglická Montessori základní škola a mateřská škola IDEA s.r.o.</t>
  </si>
  <si>
    <t>V Remízkách 286</t>
  </si>
  <si>
    <t>Zdiby</t>
  </si>
  <si>
    <t>691014248</t>
  </si>
  <si>
    <t>Základní škola Radostná, s.r.o.</t>
  </si>
  <si>
    <t>Zdice</t>
  </si>
  <si>
    <t>600042189</t>
  </si>
  <si>
    <t>Základní škola a mateřská škola Zdislavice, příspěvková organizace</t>
  </si>
  <si>
    <t>Zdislavice</t>
  </si>
  <si>
    <t>600053351</t>
  </si>
  <si>
    <t>Základní škola a mateřská škola Zlatníky - Hodkovice</t>
  </si>
  <si>
    <t>Náves sv. Petra a Pavla 41</t>
  </si>
  <si>
    <t>Zlatníky-Hodkovice</t>
  </si>
  <si>
    <t>600053369</t>
  </si>
  <si>
    <t>Základní škola Zvole, příspěvková organizace</t>
  </si>
  <si>
    <t>J. Štulíka 39</t>
  </si>
  <si>
    <t>600049019</t>
  </si>
  <si>
    <t>Základní škola a Mateřská škola Žďár</t>
  </si>
  <si>
    <t>Žďár</t>
  </si>
  <si>
    <t>600050815</t>
  </si>
  <si>
    <t>Základní škola a Mateřská škola Žehuň, okres Kolín</t>
  </si>
  <si>
    <t>Žehuň</t>
  </si>
  <si>
    <t>600047521</t>
  </si>
  <si>
    <t>Základní škola a Mateřská škola Želízy, okres Mělník, příspěvková organizace</t>
  </si>
  <si>
    <t>Želízy</t>
  </si>
  <si>
    <t>600044114</t>
  </si>
  <si>
    <t>Základní škola Žilina, okres Kladno příspěvková organizace</t>
  </si>
  <si>
    <t>Kladenská 75</t>
  </si>
  <si>
    <t>Žilina</t>
  </si>
  <si>
    <t>600045471</t>
  </si>
  <si>
    <t>Základní škola T. G. Masaryka Žiželice, okres Kolín</t>
  </si>
  <si>
    <t>Komenského 377</t>
  </si>
  <si>
    <t>Žiželice</t>
  </si>
  <si>
    <t>600046486</t>
  </si>
  <si>
    <t>Základní škola a Mateřská škola Žleby, okres Kutná Hora</t>
  </si>
  <si>
    <t>Školní 190</t>
  </si>
  <si>
    <t>Žleby</t>
  </si>
  <si>
    <t>600083683</t>
  </si>
  <si>
    <t>Základní škola a mateřská škola Bečov, okres Most, příspěvková organizace</t>
  </si>
  <si>
    <t>Bečov</t>
  </si>
  <si>
    <t>Ústecký</t>
  </si>
  <si>
    <t>600081567</t>
  </si>
  <si>
    <t>Základní škola a Mateřská škola Bechlín - příspěvková organizace</t>
  </si>
  <si>
    <t>Bechlín</t>
  </si>
  <si>
    <t>600083055</t>
  </si>
  <si>
    <t>Základní škola a Mateřská škola Bitozeves</t>
  </si>
  <si>
    <t>Bitozeves</t>
  </si>
  <si>
    <t>600081672</t>
  </si>
  <si>
    <t>Základní škola a mateřská škola|Bohušovice nad Ohří, příspěvková organizace</t>
  </si>
  <si>
    <t>Husovo náměstí 112</t>
  </si>
  <si>
    <t>Bohušovice nad Ohří</t>
  </si>
  <si>
    <t>600083926</t>
  </si>
  <si>
    <t>Základní škola a Mateřská škola Braňany</t>
  </si>
  <si>
    <t>Braňany</t>
  </si>
  <si>
    <t>600077497</t>
  </si>
  <si>
    <t>Základní škola a Mateřská škola Březno, okres Chomutov</t>
  </si>
  <si>
    <t>Švermova 367</t>
  </si>
  <si>
    <t>Březno</t>
  </si>
  <si>
    <t>600082750</t>
  </si>
  <si>
    <t>Základní škola a Mateřská škola Cítoliby, příspěvková organizace</t>
  </si>
  <si>
    <t>Tyršovo náměstí 56</t>
  </si>
  <si>
    <t>Cítoliby</t>
  </si>
  <si>
    <t>600081583</t>
  </si>
  <si>
    <t>Základní škola a mateřská škola Čížkovice, okres Litoměřice</t>
  </si>
  <si>
    <t>Benešova 236</t>
  </si>
  <si>
    <t>Čížkovice</t>
  </si>
  <si>
    <t>651039720</t>
  </si>
  <si>
    <t>Křesťanská základní škola Nativity</t>
  </si>
  <si>
    <t>Potoční 51</t>
  </si>
  <si>
    <t>Děčín</t>
  </si>
  <si>
    <t>691002843</t>
  </si>
  <si>
    <t>Soukromá základní škola a mateřská škola Svět</t>
  </si>
  <si>
    <t>Dobrovského 1402/2</t>
  </si>
  <si>
    <t>600028925</t>
  </si>
  <si>
    <t>Výchovný ústav, dětský domov se školou, středisko výchovné péče, základní škola, střední škola a školní jídelna, Děčín XXXII, Vítězství 70</t>
  </si>
  <si>
    <t>Vítězství 70</t>
  </si>
  <si>
    <t>691004668</t>
  </si>
  <si>
    <t>Základní škola a Lesní mateřská škola Jurta</t>
  </si>
  <si>
    <t>Vítězství 121</t>
  </si>
  <si>
    <t>650075609</t>
  </si>
  <si>
    <t>Základní škola Malšovice, okres Děčín</t>
  </si>
  <si>
    <t>Vilsnická 31</t>
  </si>
  <si>
    <t>600076121</t>
  </si>
  <si>
    <t>Základní škola a Mateřská škola Dobkovice</t>
  </si>
  <si>
    <t>Dobkovice</t>
  </si>
  <si>
    <t>600076440</t>
  </si>
  <si>
    <t>Základní škola a Mateřská škola Dolní Habartice - příspěvková organizace</t>
  </si>
  <si>
    <t>Dolní Habartice</t>
  </si>
  <si>
    <t>600076326</t>
  </si>
  <si>
    <t>Základní škola a Mateřská škola Dolní Poustevna, příspěvková organizace</t>
  </si>
  <si>
    <t>Tyršova 302</t>
  </si>
  <si>
    <t>Dolní Poustevna</t>
  </si>
  <si>
    <t>600083659</t>
  </si>
  <si>
    <t>Základní škola a Mateřská škola, Hora Svaté Kateřiny, nám. Pionýrů 1, okr. Most</t>
  </si>
  <si>
    <t>nám. Pionýrů 1</t>
  </si>
  <si>
    <t>Hora Svaté Kateřiny</t>
  </si>
  <si>
    <t>600076130</t>
  </si>
  <si>
    <t>Základní škola a Mateřská škola Huntířov, příspěvková organizace</t>
  </si>
  <si>
    <t>Huntířov</t>
  </si>
  <si>
    <t>600076300</t>
  </si>
  <si>
    <t>Základní škola a mateřská škola Tadeáše Haenkeho Chřibská,| příspěvková organizace</t>
  </si>
  <si>
    <t>Chřibská</t>
  </si>
  <si>
    <t>Základní škola a Mateřská škola Zeměchy, okres Louny, příspěvková organizace</t>
  </si>
  <si>
    <t>Jimlín</t>
  </si>
  <si>
    <t>691002053</t>
  </si>
  <si>
    <t>ZÁKLADNÍ ŠKOLA A MATEŘSKÁ ŠKOLA NELUMBO Education, o.p.s.</t>
  </si>
  <si>
    <t>Školní 1727</t>
  </si>
  <si>
    <t>Jirkov</t>
  </si>
  <si>
    <t>600081605</t>
  </si>
  <si>
    <t>Základní škola a Mateřská škola Klapý, okres Litoměřice</t>
  </si>
  <si>
    <t>Klapý</t>
  </si>
  <si>
    <t>600077616</t>
  </si>
  <si>
    <t>Základní škola, Klášterec nad Ohří, Petlérská 447, okres Chomutov</t>
  </si>
  <si>
    <t>Petlérská 447</t>
  </si>
  <si>
    <t>Klášterec nad Ohří</t>
  </si>
  <si>
    <t>600084736</t>
  </si>
  <si>
    <t>Základní škola a Mateřská škola Kostomlaty pod Milešovkou, příspěvková organizace</t>
  </si>
  <si>
    <t>Světecká 285</t>
  </si>
  <si>
    <t>Kostomlaty pod Milešovkou</t>
  </si>
  <si>
    <t>600077501</t>
  </si>
  <si>
    <t>Základní škola sgt. J. C. Kluttze a Mateřská škola Kovářská, okres Chomutov</t>
  </si>
  <si>
    <t>nám. J. Švermy 445</t>
  </si>
  <si>
    <t>Kovářská</t>
  </si>
  <si>
    <t>600081613</t>
  </si>
  <si>
    <t>Základní škola a Mateřská škola T. G. Masaryka Krabčice, příspěvková organizace</t>
  </si>
  <si>
    <t>Krabčice</t>
  </si>
  <si>
    <t>600082911</t>
  </si>
  <si>
    <t>Základní škola a Mateřská škola Krásný Dvůr</t>
  </si>
  <si>
    <t>Krásný Dvůr</t>
  </si>
  <si>
    <t>600081371</t>
  </si>
  <si>
    <t>Základní škola a Mateřská škola Křešice, okres Litoměřice, příspěvková organizace</t>
  </si>
  <si>
    <t>Bezručova 141</t>
  </si>
  <si>
    <t>Křešice</t>
  </si>
  <si>
    <t>600083080</t>
  </si>
  <si>
    <t>Základní škola a mateřská škola Liběšice, okres Louny, příspěvková organizace</t>
  </si>
  <si>
    <t>Liběšice</t>
  </si>
  <si>
    <t>600081761</t>
  </si>
  <si>
    <t>Základní škola a Mateřská škola Liběšice, příspěvková organizace</t>
  </si>
  <si>
    <t>600081541</t>
  </si>
  <si>
    <t>Základní škola a Mateřská škola Libotenice, příspěvková organizace</t>
  </si>
  <si>
    <t>Libotenice</t>
  </si>
  <si>
    <t>600082857</t>
  </si>
  <si>
    <t>Základní škola Lipenec, okres Louny</t>
  </si>
  <si>
    <t>Lipenec 119</t>
  </si>
  <si>
    <t>Lipno</t>
  </si>
  <si>
    <t>600076105</t>
  </si>
  <si>
    <t>Základní škola a Mateřská škola Lipová, okres Děčín, příspěvková organizace</t>
  </si>
  <si>
    <t>č.p. 417</t>
  </si>
  <si>
    <t>600001393</t>
  </si>
  <si>
    <t>LINGUA UNIVERSAL soukromá základní škola a mateřská škola s.r.o.</t>
  </si>
  <si>
    <t>Sovova 480/2</t>
  </si>
  <si>
    <t>Litoměřice</t>
  </si>
  <si>
    <t>691007276</t>
  </si>
  <si>
    <t>Základní škola a mateřská škola Jeřabinka</t>
  </si>
  <si>
    <t>Sklářská 81</t>
  </si>
  <si>
    <t>Litvínov</t>
  </si>
  <si>
    <t>600083896</t>
  </si>
  <si>
    <t>Základní škola a Mateřská škola Lom, okres Most</t>
  </si>
  <si>
    <t>Vrchlického 372/30</t>
  </si>
  <si>
    <t>Lom</t>
  </si>
  <si>
    <t>600083799</t>
  </si>
  <si>
    <t>Základní škola a Mateřská škola, Louka u Litvínova, okres Most</t>
  </si>
  <si>
    <t>Husova 163</t>
  </si>
  <si>
    <t>Louka u Litvínova</t>
  </si>
  <si>
    <t>600076466</t>
  </si>
  <si>
    <t>Základní škola a Mateřská škola Ludvíkovice, příspěvková organizace</t>
  </si>
  <si>
    <t>Ludvíkovice</t>
  </si>
  <si>
    <t>600085741</t>
  </si>
  <si>
    <t>Základní škola a Mateřská škola Malečov, příspěvková organizace</t>
  </si>
  <si>
    <t>Malečov</t>
  </si>
  <si>
    <t>600076229</t>
  </si>
  <si>
    <t>Základní škola a Mateřská škola Markvartice</t>
  </si>
  <si>
    <t>č.p. 197</t>
  </si>
  <si>
    <t>Markvartice</t>
  </si>
  <si>
    <t>600077306</t>
  </si>
  <si>
    <t>Základní škola a Mateřská škola Mašťov, okres Chomutov</t>
  </si>
  <si>
    <t>Náměstí 122</t>
  </si>
  <si>
    <t>Mašťov</t>
  </si>
  <si>
    <t>600082946</t>
  </si>
  <si>
    <t>Základní škola Měcholupy, okres Louny</t>
  </si>
  <si>
    <t>Měcholupy</t>
  </si>
  <si>
    <t>650002733</t>
  </si>
  <si>
    <t>Výchovný ústav, dětský domov se školou, základní škola, střední škola| a školní jídelna, Místo 66</t>
  </si>
  <si>
    <t>Místo</t>
  </si>
  <si>
    <t>600081648</t>
  </si>
  <si>
    <t>Základní škola a mateřská škola Mnetěš</t>
  </si>
  <si>
    <t>Mnetěš</t>
  </si>
  <si>
    <t>691005371</t>
  </si>
  <si>
    <t>AMA SCHOOL - základní škola a mateřská škola montessori o.p.s.</t>
  </si>
  <si>
    <t>Široký vrch 363</t>
  </si>
  <si>
    <t>Most</t>
  </si>
  <si>
    <t>691009406</t>
  </si>
  <si>
    <t>Soukromá základní škola OPTIMA s.r.o.</t>
  </si>
  <si>
    <t>Vítězslava Nezvala 2467/25</t>
  </si>
  <si>
    <t>600083888</t>
  </si>
  <si>
    <t>Základní škola, Most, Zlatnická 186, příspěvková organizace</t>
  </si>
  <si>
    <t>Zlatnická 186/4</t>
  </si>
  <si>
    <t>600082792</t>
  </si>
  <si>
    <t>Základní škola a Mateřská škola Nové Sedlo, okres Louny příspěvková organizace</t>
  </si>
  <si>
    <t>Hlavní 6</t>
  </si>
  <si>
    <t>600082954</t>
  </si>
  <si>
    <t>Základní škola Panenský Týnec, okres Louny</t>
  </si>
  <si>
    <t>Panenský Týnec</t>
  </si>
  <si>
    <t>600077519</t>
  </si>
  <si>
    <t>Základní škola a Mateřská škola Perštejn, okres Chomutov</t>
  </si>
  <si>
    <t>Hlavní 57</t>
  </si>
  <si>
    <t>Perštejn</t>
  </si>
  <si>
    <t>600083047</t>
  </si>
  <si>
    <t>Základní škola a mateřská škola Petrohrad, okres Louny, příspěvková organizace</t>
  </si>
  <si>
    <t>Černčice 3</t>
  </si>
  <si>
    <t>Petrohrad</t>
  </si>
  <si>
    <t>600085511</t>
  </si>
  <si>
    <t>Základní škola a Mateřská škola Petrovice okres Ústí nad Labem,| příspěvková organizace</t>
  </si>
  <si>
    <t>600081702</t>
  </si>
  <si>
    <t>Základní škola a Mateřská škola Ploskovice, příspěvková organizace, okres Litoměřice</t>
  </si>
  <si>
    <t>Ploskovice</t>
  </si>
  <si>
    <t>600081559</t>
  </si>
  <si>
    <t>Základní škola a mateřská škola Podsedice, okres Litoměřice</t>
  </si>
  <si>
    <t>Podsedice</t>
  </si>
  <si>
    <t>600081788</t>
  </si>
  <si>
    <t>Základní škola a Mateřská škola Polepy, okres Litoměřice</t>
  </si>
  <si>
    <t>Polepy</t>
  </si>
  <si>
    <t>600077314</t>
  </si>
  <si>
    <t>Základní škola a mateřská škola Radonice, okres Chomutov</t>
  </si>
  <si>
    <t>600082938</t>
  </si>
  <si>
    <t>Základní škola Ročov, příspěvková organizace</t>
  </si>
  <si>
    <t>Ročov</t>
  </si>
  <si>
    <t>691013934</t>
  </si>
  <si>
    <t>Základní škola Osmička, z. ú.</t>
  </si>
  <si>
    <t>Neklanova 2706</t>
  </si>
  <si>
    <t>Roudnice nad Labem</t>
  </si>
  <si>
    <t>691007659</t>
  </si>
  <si>
    <t>Základní škola SMART</t>
  </si>
  <si>
    <t>Neklanova 1806</t>
  </si>
  <si>
    <t>650074734</t>
  </si>
  <si>
    <t>Základní škola Pastelka, o.p.s.</t>
  </si>
  <si>
    <t>Jiříkovská 962/49</t>
  </si>
  <si>
    <t>Rumburk</t>
  </si>
  <si>
    <t>600076156</t>
  </si>
  <si>
    <t>Základní škola Rumburk, Vojtěcha Kováře 85/31, okres Děčín, příspěvková organizace</t>
  </si>
  <si>
    <t>Vojtěcha Kováře 31</t>
  </si>
  <si>
    <t>600076083</t>
  </si>
  <si>
    <t>Základní škola a Mateřská škola|Rybniště, okres Děčín, příspěvková organizace</t>
  </si>
  <si>
    <t>Rybniště</t>
  </si>
  <si>
    <t>600085708</t>
  </si>
  <si>
    <t>Základní škola a mateřská škola Řehlovice, příspěvková organizace</t>
  </si>
  <si>
    <t>Řehlovice</t>
  </si>
  <si>
    <t>600077276</t>
  </si>
  <si>
    <t>Základní škola a Mateřská škola Spořice, okres Chomutov, příspěvková organizace</t>
  </si>
  <si>
    <t>nám. Gen. Svobody 78</t>
  </si>
  <si>
    <t>Spořice</t>
  </si>
  <si>
    <t>600082768</t>
  </si>
  <si>
    <t>Základní škola a Mateřská škola Staňkovice, okres Louny</t>
  </si>
  <si>
    <t>Postoloprtská 100</t>
  </si>
  <si>
    <t>Staňkovice</t>
  </si>
  <si>
    <t>600076369</t>
  </si>
  <si>
    <t>Základní škola a Mateřská škola Staré Křečany, okres Děčín, příspěvková organizace</t>
  </si>
  <si>
    <t>Staré Křečany</t>
  </si>
  <si>
    <t>600081389</t>
  </si>
  <si>
    <t>Základní škola a Mateřská škola Sulejovice, příspěvková organizace</t>
  </si>
  <si>
    <t>Kaplířova 94</t>
  </si>
  <si>
    <t>Sulejovice</t>
  </si>
  <si>
    <t>600023664</t>
  </si>
  <si>
    <t>Základní škola a Mateřská škola, Teplice, U Červeného kostela 110,| příspěvková organizace</t>
  </si>
  <si>
    <t>U Červeného kostela 110/29</t>
  </si>
  <si>
    <t>Teplice</t>
  </si>
  <si>
    <t>691012148</t>
  </si>
  <si>
    <t>Základní škola Molekula</t>
  </si>
  <si>
    <t>Purkyňova 2025/8</t>
  </si>
  <si>
    <t>600084850</t>
  </si>
  <si>
    <t>Základní škola s rozšířenou výukou tělesné výchovy, Teplice, Maxe Švabinského 1743</t>
  </si>
  <si>
    <t>Maxe Švabinského 1743/11</t>
  </si>
  <si>
    <t>600085783</t>
  </si>
  <si>
    <t>Základní škola a Mateřská škola Tisá, příspěvková organizace</t>
  </si>
  <si>
    <t>Tisá</t>
  </si>
  <si>
    <t>600081834</t>
  </si>
  <si>
    <t>Základní škola a Mateřská škola Třebívlice</t>
  </si>
  <si>
    <t>U Zámku 7</t>
  </si>
  <si>
    <t>Třebívlice</t>
  </si>
  <si>
    <t>691007641</t>
  </si>
  <si>
    <t>Svobodná základní škola, o.p.s.</t>
  </si>
  <si>
    <t>Třebušín</t>
  </si>
  <si>
    <t>600083098</t>
  </si>
  <si>
    <t>Základní škola a Mateřská škola Tuchořice</t>
  </si>
  <si>
    <t>Tuchořice</t>
  </si>
  <si>
    <t>691012008</t>
  </si>
  <si>
    <t>Křesťanská základní škola Karmel</t>
  </si>
  <si>
    <t>V Zahrádkách 1011/33</t>
  </si>
  <si>
    <t>Ústí nad Labem</t>
  </si>
  <si>
    <t>600011429</t>
  </si>
  <si>
    <t>Střední škola obchodu, řemesel, služeb a Základní škola, Ústí nad Labem,| příspěvková organizace</t>
  </si>
  <si>
    <t>Keplerova 315/7</t>
  </si>
  <si>
    <t>600085678</t>
  </si>
  <si>
    <t>Základní škola a Mateřská škola Ústí nad Labem, Jitřní 277, příspěvková organizace</t>
  </si>
  <si>
    <t>Jitřní 277</t>
  </si>
  <si>
    <t>600076181</t>
  </si>
  <si>
    <t>Interaktivní základní škola Varnsdorf, Karlova 1700, okres Děčín, příspěvková organizace</t>
  </si>
  <si>
    <t>Karlova 1700</t>
  </si>
  <si>
    <t>Varnsdorf</t>
  </si>
  <si>
    <t>600076199</t>
  </si>
  <si>
    <t>Základní škola a Mateřská škola Varnsdorf, Bratislavská 994, okres Děčín,| příspěvková organizace</t>
  </si>
  <si>
    <t>Bratislavská 994</t>
  </si>
  <si>
    <t>600081729</t>
  </si>
  <si>
    <t>Základní škola a Mateřská škola Velemín, příspěvková organizace</t>
  </si>
  <si>
    <t>Velemín</t>
  </si>
  <si>
    <t>600085503</t>
  </si>
  <si>
    <t>Základní škola, Velké Chvojno, okres Ústí nad Labem, příspěvková organizace</t>
  </si>
  <si>
    <t>Velké Chvojno</t>
  </si>
  <si>
    <t>600076393</t>
  </si>
  <si>
    <t>Základní škola a Mateřská škola Verneřice</t>
  </si>
  <si>
    <t>Mírové náměstí 141</t>
  </si>
  <si>
    <t>Verneřice</t>
  </si>
  <si>
    <t>600076202</t>
  </si>
  <si>
    <t>Základní škola a Mateřská škola Vilémov, okres Děčín, příspěvková organizace</t>
  </si>
  <si>
    <t>600077322</t>
  </si>
  <si>
    <t>Základní škola a Mateřská škola Vilémov, okres Chomutov</t>
  </si>
  <si>
    <t>Kadaňská 163</t>
  </si>
  <si>
    <t>600082831</t>
  </si>
  <si>
    <t>Základní škola a Mateřská škola Vroutek, okres Louny - příspěvková organizace</t>
  </si>
  <si>
    <t>Karlovarská 460</t>
  </si>
  <si>
    <t>Vroutek</t>
  </si>
  <si>
    <t>600084825</t>
  </si>
  <si>
    <t>Základní škola a Mateřská škola Zabrušany</t>
  </si>
  <si>
    <t>Zabrušany</t>
  </si>
  <si>
    <t>600081842</t>
  </si>
  <si>
    <t>Masarykova základní škola a mateřská škola Žalhostice, okres Litoměřice,| příspěvková organizace</t>
  </si>
  <si>
    <t>Žalhostice</t>
  </si>
  <si>
    <t>600023583</t>
  </si>
  <si>
    <t>Dětský domov, Základní škola a Střední škola, Žatec, příspěvková organizace</t>
  </si>
  <si>
    <t>Pražská 808</t>
  </si>
  <si>
    <t>Žatec</t>
  </si>
  <si>
    <t>600083209</t>
  </si>
  <si>
    <t>Základní škola a Mateřská škola, Žatec, Dvořákova 24, okres Louny</t>
  </si>
  <si>
    <t>Dvořákova 24</t>
  </si>
  <si>
    <t>600121968</t>
  </si>
  <si>
    <t>Základní škola a Mateřská škola Blatnice, okres Třebíč, příspěvková organizace</t>
  </si>
  <si>
    <t>Blatnice</t>
  </si>
  <si>
    <t>Vysočina</t>
  </si>
  <si>
    <t>600130088</t>
  </si>
  <si>
    <t>Základní škola a mateřská škola Bohdalov</t>
  </si>
  <si>
    <t>č.p. 205</t>
  </si>
  <si>
    <t>Bohdalov</t>
  </si>
  <si>
    <t>600130843</t>
  </si>
  <si>
    <t>Základní škola Hany Benešové a Mateřská škola Bory, příspěvková organizace</t>
  </si>
  <si>
    <t>Dolní Bory 161</t>
  </si>
  <si>
    <t>Bory</t>
  </si>
  <si>
    <t>650012160</t>
  </si>
  <si>
    <t>Základní škola a mateřská škola Božejov</t>
  </si>
  <si>
    <t>Božejov</t>
  </si>
  <si>
    <t>600122107</t>
  </si>
  <si>
    <t>Základní škola a mateřská škola Březník, příspěvková organizace</t>
  </si>
  <si>
    <t>Březník</t>
  </si>
  <si>
    <t>600122051</t>
  </si>
  <si>
    <t>Základní škola a Mateřská škola Budkov, okres Třebíč</t>
  </si>
  <si>
    <t>Budkov</t>
  </si>
  <si>
    <t>600122115</t>
  </si>
  <si>
    <t>Základní škola a mateřská škola Čáslavice</t>
  </si>
  <si>
    <t>Čáslavice</t>
  </si>
  <si>
    <t>600061264</t>
  </si>
  <si>
    <t>Základní škola a Mateřská škola Čejov, okres Pelhřimov</t>
  </si>
  <si>
    <t>Čejov</t>
  </si>
  <si>
    <t>600061337</t>
  </si>
  <si>
    <t>Základní škola a Mateřská škola Černovice, příspěvková organizace</t>
  </si>
  <si>
    <t>Bělohrobského 367</t>
  </si>
  <si>
    <t>600086780</t>
  </si>
  <si>
    <t>Základní škola a Mateřská škola Česká Bělá</t>
  </si>
  <si>
    <t>Česká Bělá</t>
  </si>
  <si>
    <t>600130398</t>
  </si>
  <si>
    <t>Základní škola a Mateřská škola Dalečín, příspěvková organizace</t>
  </si>
  <si>
    <t>Dalečín</t>
  </si>
  <si>
    <t>600121941</t>
  </si>
  <si>
    <t>Základní škola a Mateřská škola Dešov</t>
  </si>
  <si>
    <t>Dešov</t>
  </si>
  <si>
    <t>600130711</t>
  </si>
  <si>
    <t>Základní škola a Mateřská škola Dobrá Voda, příspěvková organizace</t>
  </si>
  <si>
    <t>Dobrá Voda</t>
  </si>
  <si>
    <t>600117049</t>
  </si>
  <si>
    <t>Základní škola a mateřská škola Dolní Cerekev, příspěvková organizace</t>
  </si>
  <si>
    <t>Dolní Cerekev</t>
  </si>
  <si>
    <t>600086526</t>
  </si>
  <si>
    <t>Základní škola a mateřská škola Dolní Krupá, okres Havlíčkův Brod</t>
  </si>
  <si>
    <t>Dolní Krupá</t>
  </si>
  <si>
    <t>600086879</t>
  </si>
  <si>
    <t>Základní škola a mateřská škola Dolní Město</t>
  </si>
  <si>
    <t>Dolní Město</t>
  </si>
  <si>
    <t>600130126</t>
  </si>
  <si>
    <t>Základní škola a Mateřská škola Dolní Rožínka</t>
  </si>
  <si>
    <t>Dolní Rožínka</t>
  </si>
  <si>
    <t>600122042</t>
  </si>
  <si>
    <t>Základní škola a Mateřská škola DOMAMIL, příspěvková organizace</t>
  </si>
  <si>
    <t>Domamil</t>
  </si>
  <si>
    <t>600121925</t>
  </si>
  <si>
    <t>Základní škola a Mateřská škola Dukovany, příspěvková organizace</t>
  </si>
  <si>
    <t>Dukovany</t>
  </si>
  <si>
    <t>600117081</t>
  </si>
  <si>
    <t>Základní škola a Mateřská škola Dušejov, příspěvková organizace</t>
  </si>
  <si>
    <t>Dušejov</t>
  </si>
  <si>
    <t>600086640</t>
  </si>
  <si>
    <t>Základní škola a Mateřská škola Habry</t>
  </si>
  <si>
    <t>V Zahradách 18</t>
  </si>
  <si>
    <t>Habry</t>
  </si>
  <si>
    <t>600130649</t>
  </si>
  <si>
    <t>Základní škola a Mateřská škola Hamry nad Sázavou, příspěvková organizace</t>
  </si>
  <si>
    <t>Hamry nad Sázavou</t>
  </si>
  <si>
    <t>600086593</t>
  </si>
  <si>
    <t>Základní škola a Mateřská škola Havlíčkova Borová</t>
  </si>
  <si>
    <t>Náměstí 97</t>
  </si>
  <si>
    <t>Havlíčkova Borová</t>
  </si>
  <si>
    <t>600086631</t>
  </si>
  <si>
    <t>Základní škola a mateřská škola Herálec</t>
  </si>
  <si>
    <t>Herálec</t>
  </si>
  <si>
    <t>600130134</t>
  </si>
  <si>
    <t>Základní škola a Mateřská škola Herálec, příspěvková organizace</t>
  </si>
  <si>
    <t>Český Herálec 440</t>
  </si>
  <si>
    <t>600122263</t>
  </si>
  <si>
    <t>Základní škola a mateřská škola Heraltice, okres Třebíč, příspěvková organizace</t>
  </si>
  <si>
    <t>Heraltice</t>
  </si>
  <si>
    <t>600086887</t>
  </si>
  <si>
    <t>Základní škola a mateřská škola Hněvkovice, příspěvková organizace</t>
  </si>
  <si>
    <t>Hněvkovice</t>
  </si>
  <si>
    <t>600116905</t>
  </si>
  <si>
    <t>Základní škola a Mateřská škola Hodice, příspěvková organizace</t>
  </si>
  <si>
    <t>Hodice</t>
  </si>
  <si>
    <t>600061353</t>
  </si>
  <si>
    <t>Základní škola Horní Cerekev, okres Pelhřimov</t>
  </si>
  <si>
    <t>Tyršova 209</t>
  </si>
  <si>
    <t>Horní Cerekev</t>
  </si>
  <si>
    <t>650013051</t>
  </si>
  <si>
    <t>Základní škola a Mateřská škola Hořepník</t>
  </si>
  <si>
    <t>Nám. Prof. Bechyně 53</t>
  </si>
  <si>
    <t>Hořepník</t>
  </si>
  <si>
    <t>691014957</t>
  </si>
  <si>
    <t>Základní škola Svobodná škola Chotěboř</t>
  </si>
  <si>
    <t>Buttulova 193</t>
  </si>
  <si>
    <t>Chotěboř</t>
  </si>
  <si>
    <t>600121917</t>
  </si>
  <si>
    <t>Základní škola a Mateřská škola Jakubov, příspěvková organizace</t>
  </si>
  <si>
    <t>Jakubov u Moravských Budějovic</t>
  </si>
  <si>
    <t>600116921</t>
  </si>
  <si>
    <t>Základní škola a mateřská škola Jamné, příspěvková organizace</t>
  </si>
  <si>
    <t>Jamné</t>
  </si>
  <si>
    <t>600030636</t>
  </si>
  <si>
    <t>Dětský domov se školou, středisko výchovné péče a základní škola, Jihlava</t>
  </si>
  <si>
    <t>Sokolovská 3078/30</t>
  </si>
  <si>
    <t>Jihlava</t>
  </si>
  <si>
    <t>691012547</t>
  </si>
  <si>
    <t>ScioŠkola Jihlava - základní škola, s.r.o.</t>
  </si>
  <si>
    <t>Pístov 52</t>
  </si>
  <si>
    <t>600117383</t>
  </si>
  <si>
    <t>Základní škola Jihlava, Jungmannova 6, příspěvková organizace</t>
  </si>
  <si>
    <t>Jungmannova 3298/6</t>
  </si>
  <si>
    <t>600130142</t>
  </si>
  <si>
    <t>Základní škola a Mateřská škola Jimramov, příspěvková organizace</t>
  </si>
  <si>
    <t>Padělek 133</t>
  </si>
  <si>
    <t>Jimramov</t>
  </si>
  <si>
    <t>600061272</t>
  </si>
  <si>
    <t>Základní škola a mateřská škola Jiřice, okres Pelhřimov</t>
  </si>
  <si>
    <t>Jiřice</t>
  </si>
  <si>
    <t>600122204</t>
  </si>
  <si>
    <t>Základní škola a mateřská škola Kněžice</t>
  </si>
  <si>
    <t>Kněžice</t>
  </si>
  <si>
    <t>600121909</t>
  </si>
  <si>
    <t>Základní škola a Mateřská škola Kojetice, okres Třebíč, příspěvková organizace</t>
  </si>
  <si>
    <t>600121895</t>
  </si>
  <si>
    <t>Základní škola a Mateřská škola Koněšín, příspěvková organizace</t>
  </si>
  <si>
    <t>Koněšín</t>
  </si>
  <si>
    <t>600116930</t>
  </si>
  <si>
    <t>Základní škola a Mateřská škola Kostelec, příspěvková organizace</t>
  </si>
  <si>
    <t>600061396</t>
  </si>
  <si>
    <t>Základní škola a mateřská škola Košetice</t>
  </si>
  <si>
    <t>Košetice</t>
  </si>
  <si>
    <t>600121887</t>
  </si>
  <si>
    <t>Základní škola a Mateřská škola Kouty, okres Třebíč, příspěvková organizace</t>
  </si>
  <si>
    <t>Kouty</t>
  </si>
  <si>
    <t>600087026</t>
  </si>
  <si>
    <t>Základní škola a mateřská škola Kožlí</t>
  </si>
  <si>
    <t>Kožlí</t>
  </si>
  <si>
    <t>650015053</t>
  </si>
  <si>
    <t>Základní škola a mateřská škola Krahulčí, okres Jihlava, příspěvková organizace</t>
  </si>
  <si>
    <t>Krahulčí</t>
  </si>
  <si>
    <t>600121879</t>
  </si>
  <si>
    <t>Základní škola a Mateřská škola Jana Blahoslava |Kralice nad Oslavou, příspěvková organizace, okres Třebíč</t>
  </si>
  <si>
    <t>Martinská 52</t>
  </si>
  <si>
    <t>Kralice nad Oslavou</t>
  </si>
  <si>
    <t>600086712</t>
  </si>
  <si>
    <t>Základní škola Krucemburk, okres Havlíčkův Brod</t>
  </si>
  <si>
    <t>Školní 440</t>
  </si>
  <si>
    <t>Krucemburk</t>
  </si>
  <si>
    <t>600130738</t>
  </si>
  <si>
    <t>Základní škola a Mateřská škola Křídla, okres Žďár nad Sázavou, příspěvková organizace</t>
  </si>
  <si>
    <t>Křídla</t>
  </si>
  <si>
    <t>650015533</t>
  </si>
  <si>
    <t>Základní škola a Mateřská škola Křoví, příspěvková organizace</t>
  </si>
  <si>
    <t>Křoví</t>
  </si>
  <si>
    <t>600130568</t>
  </si>
  <si>
    <t>Základní škola Lavičky, okres Žďár nad Sázavou, příspěvková organizace</t>
  </si>
  <si>
    <t>Lavičky</t>
  </si>
  <si>
    <t>600086518</t>
  </si>
  <si>
    <t>Mateřská škola a Základní škola Dobrnice okres Havlíčkův Brod</t>
  </si>
  <si>
    <t>Dobrnice 34</t>
  </si>
  <si>
    <t>Leština u Světlé</t>
  </si>
  <si>
    <t>600086909</t>
  </si>
  <si>
    <t>Základní škola a Mateřská škola Libice nad Doubravou</t>
  </si>
  <si>
    <t>nám. Sv. Jiljí 11</t>
  </si>
  <si>
    <t>Libice nad Doubravou</t>
  </si>
  <si>
    <t>600087042</t>
  </si>
  <si>
    <t>Základní škola, Základní umělecká škola a Mateřská škola Lipnice nad Sázavou</t>
  </si>
  <si>
    <t>Lipnice nad Sázavou</t>
  </si>
  <si>
    <t>600121852</t>
  </si>
  <si>
    <t>Základní škola a Mateřská škola Litohoř, příspěvková organizace, okres Třebíč</t>
  </si>
  <si>
    <t>Litohoř</t>
  </si>
  <si>
    <t>600086615</t>
  </si>
  <si>
    <t>Základní škola a mateřská škola Lučice</t>
  </si>
  <si>
    <t>Lučice</t>
  </si>
  <si>
    <t>650014081</t>
  </si>
  <si>
    <t>Základní škola a Mateřská škola Lukavec</t>
  </si>
  <si>
    <t>Na Podskalí 282</t>
  </si>
  <si>
    <t>Lukavec</t>
  </si>
  <si>
    <t>600121844</t>
  </si>
  <si>
    <t>Základní škola a mateřská škola Lukov, příspěvková organizace</t>
  </si>
  <si>
    <t>Lukov</t>
  </si>
  <si>
    <t>600086810</t>
  </si>
  <si>
    <t>Základní škola a Mateřská škola Maleč</t>
  </si>
  <si>
    <t>Maleč</t>
  </si>
  <si>
    <t>600121836</t>
  </si>
  <si>
    <t>Základní škola a Mateřská škola Mladoňovice, okres Třebíč, příspěvková organizace</t>
  </si>
  <si>
    <t>Mladoňovice</t>
  </si>
  <si>
    <t>600130762</t>
  </si>
  <si>
    <t>Základní škola a Mateřská škola Moravec, příspěvková organizace</t>
  </si>
  <si>
    <t>Moravec</t>
  </si>
  <si>
    <t>650014944</t>
  </si>
  <si>
    <t>Základní škola a Mateřská škola Mrákotín, příspěvková organizace</t>
  </si>
  <si>
    <t>Mrákotín</t>
  </si>
  <si>
    <t>600122034</t>
  </si>
  <si>
    <t>Základní škola a Mateřská škola Myslibořice</t>
  </si>
  <si>
    <t>Myslibořice</t>
  </si>
  <si>
    <t>600130037</t>
  </si>
  <si>
    <t>Základní škola Nížkov</t>
  </si>
  <si>
    <t>Nížkov</t>
  </si>
  <si>
    <t>600061418</t>
  </si>
  <si>
    <t>Základní škola a Mateřská škola Nová Cerekev</t>
  </si>
  <si>
    <t>Nová Cerekev</t>
  </si>
  <si>
    <t>691010439</t>
  </si>
  <si>
    <t>Základní škola Vlásenický dvůr</t>
  </si>
  <si>
    <t>Stanovice 15</t>
  </si>
  <si>
    <t>600117146</t>
  </si>
  <si>
    <t>Základní škola a Mateřská škola Nová Říše příspěvková organizace</t>
  </si>
  <si>
    <t>Březinova 193</t>
  </si>
  <si>
    <t>Nová Říše</t>
  </si>
  <si>
    <t>600086542</t>
  </si>
  <si>
    <t>Základní škola Nová Ves u Chotěboře, okres Havlíčkův Brod</t>
  </si>
  <si>
    <t>Nová Ves u Chotěboře</t>
  </si>
  <si>
    <t>600130452</t>
  </si>
  <si>
    <t>Základní škola a Mateřská škola Nová Ves u Nového Města na Moravě, |okres Žďár nad Sázavou, příspěvková organizace</t>
  </si>
  <si>
    <t>Nová Ves u Nového Města na Moravě</t>
  </si>
  <si>
    <t>600121992</t>
  </si>
  <si>
    <t>Základní škola a Mateřská škola Nové Syrovice, okres Třebíč, příspěvková organizace</t>
  </si>
  <si>
    <t>Nové Syrovice</t>
  </si>
  <si>
    <t>600061426</t>
  </si>
  <si>
    <t>Základní škola Nový Rychnov, okres Pelhřimov</t>
  </si>
  <si>
    <t>Nový Rychnov</t>
  </si>
  <si>
    <t>600061434</t>
  </si>
  <si>
    <t>Základní škola a mateřská škola Obrataň</t>
  </si>
  <si>
    <t>Obrataň</t>
  </si>
  <si>
    <t>691003831</t>
  </si>
  <si>
    <t>Mateřská škola a Základní škola Slunečnice</t>
  </si>
  <si>
    <t>Okrouhlice</t>
  </si>
  <si>
    <t>600086551</t>
  </si>
  <si>
    <t>Základní škola a mateřská škola Okrouhlice, okres Havlíčkův Brod</t>
  </si>
  <si>
    <t>600061299</t>
  </si>
  <si>
    <t>Základní škola a mateřská škola Olešná, okres Pelhřimov</t>
  </si>
  <si>
    <t>600121828</t>
  </si>
  <si>
    <t>Základní škola a mateřská škola Opatov, okres Třebíč, příspěvková organizace</t>
  </si>
  <si>
    <t>600130584</t>
  </si>
  <si>
    <t>Základní škola a mateřská škola Oslavice, příspěvková organizace</t>
  </si>
  <si>
    <t>Oslavice</t>
  </si>
  <si>
    <t>600130771</t>
  </si>
  <si>
    <t>Základní škola Ostrov nad Oslavou, okres Žďár nad Sázavou, příspěvková organizace</t>
  </si>
  <si>
    <t>Ostrov nad Oslavou</t>
  </si>
  <si>
    <t>600086836</t>
  </si>
  <si>
    <t>Základní škola a Mateřská škola Oudoleň</t>
  </si>
  <si>
    <t>Oudoleň</t>
  </si>
  <si>
    <t>691000158</t>
  </si>
  <si>
    <t>Základní škola Police, příspěvková organizace</t>
  </si>
  <si>
    <t>Police</t>
  </si>
  <si>
    <t>691013357</t>
  </si>
  <si>
    <t>Meruzalka - Montessori mateřská škola a základní škola v Polné</t>
  </si>
  <si>
    <t>Indusova 210</t>
  </si>
  <si>
    <t>Polná</t>
  </si>
  <si>
    <t>600130053</t>
  </si>
  <si>
    <t>Základní škola a Mateřská škola Polnička, okres Žďár nad Sázavou</t>
  </si>
  <si>
    <t>Polnička</t>
  </si>
  <si>
    <t>600122085</t>
  </si>
  <si>
    <t>Základní škola a Mateřská škola Předín</t>
  </si>
  <si>
    <t>Předín</t>
  </si>
  <si>
    <t>600122026</t>
  </si>
  <si>
    <t>Základní škola T.G. Masaryka a mateřská škola Přibyslavice, |příspěvková organizace</t>
  </si>
  <si>
    <t>Kaštanová 142</t>
  </si>
  <si>
    <t>Přibyslavice</t>
  </si>
  <si>
    <t>600117073</t>
  </si>
  <si>
    <t>Základní škola a mateřská škola Puklice, příspěvková organizace</t>
  </si>
  <si>
    <t>Puklice</t>
  </si>
  <si>
    <t>600130517</t>
  </si>
  <si>
    <t>Základní škola a Mateřská škola Radešínská Svratka, okres Žďár nad Sázavou, příspěvková organizace</t>
  </si>
  <si>
    <t>Radešínská Svratka</t>
  </si>
  <si>
    <t>600130479</t>
  </si>
  <si>
    <t>Základní škola a Mateřská škola Radňovice, příspěvková organizace</t>
  </si>
  <si>
    <t>Radňovice</t>
  </si>
  <si>
    <t>600121801</t>
  </si>
  <si>
    <t>Základní škola Rapotice, příspěvková organizace</t>
  </si>
  <si>
    <t>Školní 69</t>
  </si>
  <si>
    <t>Rapotice</t>
  </si>
  <si>
    <t>600121798</t>
  </si>
  <si>
    <t>Základní škola a Mateřská škola Rokytnice nad Rokytnou, příspěvková organizace</t>
  </si>
  <si>
    <t>Rokytnice nad Rokytnou</t>
  </si>
  <si>
    <t>600121704</t>
  </si>
  <si>
    <t>Základní škola a Mateřská škola T. G. Masaryka Rouchovany</t>
  </si>
  <si>
    <t>Rouchovany</t>
  </si>
  <si>
    <t>600130231</t>
  </si>
  <si>
    <t>Základní škola a Mateřská škola Rovečné</t>
  </si>
  <si>
    <t>Rovečné</t>
  </si>
  <si>
    <t>600130835</t>
  </si>
  <si>
    <t>Základní škola Rozsochy, okres Žďár nad Sázavou, příspěvková organizace</t>
  </si>
  <si>
    <t>Rozsochy</t>
  </si>
  <si>
    <t>650012097</t>
  </si>
  <si>
    <t>Základní škola a Mateřská škola Rožná, okres Žďár nad Sázavou, |příspěvková organizace</t>
  </si>
  <si>
    <t>Rožná</t>
  </si>
  <si>
    <t>600122212</t>
  </si>
  <si>
    <t>Základní škola Ludvíka Svobody a Mateřská škola Rudíkov, příspěvková organizace</t>
  </si>
  <si>
    <t>Rudíkov</t>
  </si>
  <si>
    <t>650014987</t>
  </si>
  <si>
    <t>Základní škola a mateřská škola Rynárec, okres Pelhřimov</t>
  </si>
  <si>
    <t>Rynárec</t>
  </si>
  <si>
    <t>600130525</t>
  </si>
  <si>
    <t>Základní škola a Mateřská škola Řečice, příspěvková organizace</t>
  </si>
  <si>
    <t>Řečice</t>
  </si>
  <si>
    <t>600130533</t>
  </si>
  <si>
    <t>Základní škola a mateřská škola Sázava, příspěvková organizace</t>
  </si>
  <si>
    <t>Sázava</t>
  </si>
  <si>
    <t>Základní škola a mateřská škola Sázavka</t>
  </si>
  <si>
    <t>Sázavka</t>
  </si>
  <si>
    <t>600061507</t>
  </si>
  <si>
    <t>Základní škola Senožaty, okres Pelhřimov</t>
  </si>
  <si>
    <t>Senožaty</t>
  </si>
  <si>
    <t>600086933</t>
  </si>
  <si>
    <t>Základní škola Skuhrov, okres Havlíčkův Brod</t>
  </si>
  <si>
    <t>Skuhrov</t>
  </si>
  <si>
    <t>600130240</t>
  </si>
  <si>
    <t>Základní škola a mateřská škola Sněžné, příspěvková organizace</t>
  </si>
  <si>
    <t>Sněžné</t>
  </si>
  <si>
    <t>600086941</t>
  </si>
  <si>
    <t>Základní škola a Mateřská škola Sobíňov, okres Havlíčkův Brod</t>
  </si>
  <si>
    <t>Sobíňov</t>
  </si>
  <si>
    <t>650014189</t>
  </si>
  <si>
    <t>Základní škola a Mateřská škola Stará Říše, příspěvková organizace</t>
  </si>
  <si>
    <t>Stará Říše</t>
  </si>
  <si>
    <t>600122000</t>
  </si>
  <si>
    <t>Základní škola a Mateřská škola Stařeč, okres Třebíč, příspěvková organizace</t>
  </si>
  <si>
    <t>Jakubské náměstí 56</t>
  </si>
  <si>
    <t>Stařeč</t>
  </si>
  <si>
    <t>650012305</t>
  </si>
  <si>
    <t>Základní škola a Mateřská škola Stonařov, příspěvková organizace</t>
  </si>
  <si>
    <t>Stonařov</t>
  </si>
  <si>
    <t>600130258</t>
  </si>
  <si>
    <t>Základní škola a Mateřská škola Strážek, příspěvková organizace</t>
  </si>
  <si>
    <t>Strážek</t>
  </si>
  <si>
    <t>600121780</t>
  </si>
  <si>
    <t>Základní škola a mateřská škola, Studenec, okres Třebíč</t>
  </si>
  <si>
    <t>Studenec</t>
  </si>
  <si>
    <t>600130266</t>
  </si>
  <si>
    <t>Základní škola a mateřská škola Svratka, příspěvková organizace</t>
  </si>
  <si>
    <t>Partyzánská 310</t>
  </si>
  <si>
    <t>Svratka</t>
  </si>
  <si>
    <t>600121771</t>
  </si>
  <si>
    <t>Základní škola a Mateřská škola Šebkovice, příspěvková organizace</t>
  </si>
  <si>
    <t>Šebkovice</t>
  </si>
  <si>
    <t>600130541</t>
  </si>
  <si>
    <t>Základní škola a Mateřská škola Škrdlovice, příspěvková organizace</t>
  </si>
  <si>
    <t>Škrdlovice</t>
  </si>
  <si>
    <t>600087000</t>
  </si>
  <si>
    <t>Základní škola a Mateřská škola Šlapanov, příspěvková organizace</t>
  </si>
  <si>
    <t>Šlapanov</t>
  </si>
  <si>
    <t>600130045</t>
  </si>
  <si>
    <t>Základní škola a Mateřská škola Štěpánov nad Svratkou, |okres Žďár nad Sázavou, příspěvková organizace</t>
  </si>
  <si>
    <t>Štěpánov nad Svratkou</t>
  </si>
  <si>
    <t>600122077</t>
  </si>
  <si>
    <t>Základní škola a mateřská škola Tasov</t>
  </si>
  <si>
    <t>Tasov</t>
  </si>
  <si>
    <t>600121763</t>
  </si>
  <si>
    <t>Základní škola a mateřská škola Trnava, okres Třebíč, příspěvková organizace</t>
  </si>
  <si>
    <t>Trnava</t>
  </si>
  <si>
    <t>691010889</t>
  </si>
  <si>
    <t>Základní škola Světlo s.r.o.</t>
  </si>
  <si>
    <t>Slunná/1138</t>
  </si>
  <si>
    <t>Třebíč</t>
  </si>
  <si>
    <t>600086976</t>
  </si>
  <si>
    <t>Základní škola a mateřská škola Uhelná Příbram</t>
  </si>
  <si>
    <t>Uhelná Příbram</t>
  </si>
  <si>
    <t>600116981</t>
  </si>
  <si>
    <t>Základní škola Urbanov, okres Jihlava, příspěvková organizace</t>
  </si>
  <si>
    <t>Urbanov</t>
  </si>
  <si>
    <t>600122069</t>
  </si>
  <si>
    <t>Základní škola a Mateřská škola Valeč</t>
  </si>
  <si>
    <t>600130606</t>
  </si>
  <si>
    <t>Základní škola a Mateřská škola Věcov, okres Žďár nad Sázavou, příspěvková organizace</t>
  </si>
  <si>
    <t>Věcov</t>
  </si>
  <si>
    <t>691014680</t>
  </si>
  <si>
    <t>Základní škola Lípa, z. s.</t>
  </si>
  <si>
    <t>Jihlavská 635</t>
  </si>
  <si>
    <t>Velká Bíteš</t>
  </si>
  <si>
    <t>600130576</t>
  </si>
  <si>
    <t>Základní škola a mateřská škola Velké Meziříčí, Lhotky 42, příspěvková organizace</t>
  </si>
  <si>
    <t>Lhotky 42</t>
  </si>
  <si>
    <t>Velké Meziříčí</t>
  </si>
  <si>
    <t>600130665</t>
  </si>
  <si>
    <t>Základní škola a mateřská škola Velké Meziříčí, Mostiště 50, příspěvková organizace</t>
  </si>
  <si>
    <t>Mostiště 50</t>
  </si>
  <si>
    <t>650014332</t>
  </si>
  <si>
    <t>Základní škola a mateřská škola Veselý Žďár</t>
  </si>
  <si>
    <t>Veselý Žďár</t>
  </si>
  <si>
    <t>600117111</t>
  </si>
  <si>
    <t>Základní škola a Mateřská škola Větrný Jeníkov, příspěvková organizace</t>
  </si>
  <si>
    <t>Větrný Jeníkov</t>
  </si>
  <si>
    <t>600086968</t>
  </si>
  <si>
    <t>Základní škola a Mateřská škola Věž</t>
  </si>
  <si>
    <t>Věž</t>
  </si>
  <si>
    <t>600122310</t>
  </si>
  <si>
    <t>Základní škola Vícenice u Náměště nad Oslavou, okres Třebíč</t>
  </si>
  <si>
    <t>Vícenice u Náměště nad Oslavou</t>
  </si>
  <si>
    <t>600086763</t>
  </si>
  <si>
    <t>Základní škola a mateřská škola Vilémov, okres Havlíčkův Brod</t>
  </si>
  <si>
    <t>Klášter 23</t>
  </si>
  <si>
    <t>600130614</t>
  </si>
  <si>
    <t>Základní škola a Mateřská škola Vír, okres Žďár nad Sázavou, |příspěvková organizace</t>
  </si>
  <si>
    <t>Vír</t>
  </si>
  <si>
    <t>600122191</t>
  </si>
  <si>
    <t>Základní škola a mateřská škola Vladislav</t>
  </si>
  <si>
    <t>Vladislav</t>
  </si>
  <si>
    <t>600130622</t>
  </si>
  <si>
    <t>Základní škola Vojnův Městec, okres Žďár nad Sázavou, příspěvková organizace</t>
  </si>
  <si>
    <t>Vojnův Městec</t>
  </si>
  <si>
    <t>600122018</t>
  </si>
  <si>
    <t>Základní škola a mateřská škola Výčapy, příspěvková organizace</t>
  </si>
  <si>
    <t>Výčapy</t>
  </si>
  <si>
    <t>600061515</t>
  </si>
  <si>
    <t>Základní škola a Mateřská škola Vyskytná, okres Pelhřimov, příspěvková organizace</t>
  </si>
  <si>
    <t>Vyskytná</t>
  </si>
  <si>
    <t>600117014</t>
  </si>
  <si>
    <t>Základní škola a mateřská škola Vyskytná nad Jihlavou, příspěvková organizace</t>
  </si>
  <si>
    <t>Vyskytná nad Jihlavou</t>
  </si>
  <si>
    <t>650014138</t>
  </si>
  <si>
    <t>Základní škola a Mateřská škola Zhoř, okres Jihlava, příspěvková organizace</t>
  </si>
  <si>
    <t>Zhoř</t>
  </si>
  <si>
    <t>600130495</t>
  </si>
  <si>
    <t>Základní škola a Mateřská škola Zubří, okres Žďár nad Sázavou, |příspěvková organizace</t>
  </si>
  <si>
    <t>Zubří</t>
  </si>
  <si>
    <t>691009058</t>
  </si>
  <si>
    <t>Základní škola Na Radosti</t>
  </si>
  <si>
    <t>Komenského 972/10</t>
  </si>
  <si>
    <t>Žďár nad Sázavou</t>
  </si>
  <si>
    <t>600122301</t>
  </si>
  <si>
    <t>Základní škola a Mateřská škola Želetava</t>
  </si>
  <si>
    <t>Pražská 164</t>
  </si>
  <si>
    <t>Želetava</t>
  </si>
  <si>
    <t>600061523</t>
  </si>
  <si>
    <t>Základní škola Želiv, okres Pelhřimov</t>
  </si>
  <si>
    <t>Želiv</t>
  </si>
  <si>
    <t>600118461</t>
  </si>
  <si>
    <t>Základní škola a Mateřská škola Bezměrov, okres Kroměříž, příspěvková organizace</t>
  </si>
  <si>
    <t>Bezměrov</t>
  </si>
  <si>
    <t>Zlínský</t>
  </si>
  <si>
    <t>600113906</t>
  </si>
  <si>
    <t>Základní škola a Mateřská škola Biskupice, okres Zlín, příspěvková organizace</t>
  </si>
  <si>
    <t>Biskupice</t>
  </si>
  <si>
    <t>600114236</t>
  </si>
  <si>
    <t>Základní škola a Mateřská škola Bohuslavice u Zlína, okres Zlín, příspěvková organizace</t>
  </si>
  <si>
    <t>Bohuslavice u Zlína</t>
  </si>
  <si>
    <t>600124576</t>
  </si>
  <si>
    <t>Základní škola Boršice u Blatnice, okres Uherské Hradiště, příspěvková organizace</t>
  </si>
  <si>
    <t>Boršice u Blatnice</t>
  </si>
  <si>
    <t>600149854</t>
  </si>
  <si>
    <t>Základní škola a Mateřská škola Branky, okres Vsetín, příspěvková organizace</t>
  </si>
  <si>
    <t>Branky</t>
  </si>
  <si>
    <t>600114384</t>
  </si>
  <si>
    <t>Základní škola a Mateřská škola Bratřejov, okres Zlín</t>
  </si>
  <si>
    <t>Bratřejov</t>
  </si>
  <si>
    <t>600118479</t>
  </si>
  <si>
    <t>Základní škola Břest, okres Kroměříž</t>
  </si>
  <si>
    <t>Břest</t>
  </si>
  <si>
    <t>600113949</t>
  </si>
  <si>
    <t>Základní škola a Mateřská škola Březnice, okres Zlín, příspěvková organizace</t>
  </si>
  <si>
    <t>Březnice</t>
  </si>
  <si>
    <t>600124223</t>
  </si>
  <si>
    <t>Školy Březová - střední odborná škola, základní škola a mateřská škola, Březová</t>
  </si>
  <si>
    <t>Březová</t>
  </si>
  <si>
    <t>600114325</t>
  </si>
  <si>
    <t>Základní škola a Mateřská škola Březůvky, okres Zlín</t>
  </si>
  <si>
    <t>Březůvky</t>
  </si>
  <si>
    <t>600124037</t>
  </si>
  <si>
    <t>Základní škola a Mateřská škola Buchlovice</t>
  </si>
  <si>
    <t>Komenského 483</t>
  </si>
  <si>
    <t>Buchlovice</t>
  </si>
  <si>
    <t>600030687</t>
  </si>
  <si>
    <t>Dětský domov se školou, základní škola a školní jídelna, Bystřice pod Hostýnem, Havlíčkova 547</t>
  </si>
  <si>
    <t>Havlíčkova 547</t>
  </si>
  <si>
    <t>Bystřice pod Hostýnem</t>
  </si>
  <si>
    <t>600124070</t>
  </si>
  <si>
    <t>Základní škola a Mateřská škola Bystřice pod Lopeníkem, příspěvková organizace</t>
  </si>
  <si>
    <t>Bystřice pod Lopeníkem</t>
  </si>
  <si>
    <t>600149714</t>
  </si>
  <si>
    <t>Základní škola a mateřská škola Dolní Bečva, okres Vsetín</t>
  </si>
  <si>
    <t>č.p. 578</t>
  </si>
  <si>
    <t>Dolní Bečva</t>
  </si>
  <si>
    <t>600114414</t>
  </si>
  <si>
    <t>Základní škola a Mateřská škola Dolní Lhota, okres Zlín, příspěvková organizace</t>
  </si>
  <si>
    <t>600114422</t>
  </si>
  <si>
    <t>Základní škola a Mateřská škola Drnovice, okres Zlín příspěvková organizace</t>
  </si>
  <si>
    <t>600150020</t>
  </si>
  <si>
    <t>Základní škola Francova Lhota,okres Vsetín</t>
  </si>
  <si>
    <t>Francova Lhota</t>
  </si>
  <si>
    <t>691010846</t>
  </si>
  <si>
    <t>DOBRÁ Montessori základní škola a mateřská škola s. r. o.</t>
  </si>
  <si>
    <t>č.p. 680</t>
  </si>
  <si>
    <t>Halenkovice</t>
  </si>
  <si>
    <t>600124240</t>
  </si>
  <si>
    <t>Základní škola Horní Němčí, okres Uherské Hradiště</t>
  </si>
  <si>
    <t>Horní Němčí</t>
  </si>
  <si>
    <t>600124100</t>
  </si>
  <si>
    <t>Základní škola Hradčovice, okres Uherské Hradiště</t>
  </si>
  <si>
    <t>Hradčovice</t>
  </si>
  <si>
    <t>600113884</t>
  </si>
  <si>
    <t>Základní škola a mateřská škola Hřivínův Újezd, okres Zlín</t>
  </si>
  <si>
    <t>Hřivínův Újezd</t>
  </si>
  <si>
    <t>691012644</t>
  </si>
  <si>
    <t>Active Learning Základní škola s.r.o.</t>
  </si>
  <si>
    <t>Komenského 604</t>
  </si>
  <si>
    <t>Hulín</t>
  </si>
  <si>
    <t>600149862</t>
  </si>
  <si>
    <t>Základní škola Huslenky, okres Vsetín</t>
  </si>
  <si>
    <t>Huslenky</t>
  </si>
  <si>
    <t>600124118</t>
  </si>
  <si>
    <t>Základní škola a mateřská škola Huštěnovice, okres Uherské Hradiště</t>
  </si>
  <si>
    <t>Huštěnovice</t>
  </si>
  <si>
    <t>600113922</t>
  </si>
  <si>
    <t>Základní škola a Mateřská škola Hvozdná, okres Zlín, příspěvková organizace</t>
  </si>
  <si>
    <t>Hlavní 19</t>
  </si>
  <si>
    <t>Hvozdná</t>
  </si>
  <si>
    <t>600149871</t>
  </si>
  <si>
    <t>Základní škola a Mateřská škola Choryně, okres Vsetín, příspěvková organizace</t>
  </si>
  <si>
    <t>Choryně</t>
  </si>
  <si>
    <t>600118452</t>
  </si>
  <si>
    <t>Základní škola a Mateřská škola Chvalčov, okres Kroměříž, příspěvková organizace</t>
  </si>
  <si>
    <t>Školní 633</t>
  </si>
  <si>
    <t>Chvalčov</t>
  </si>
  <si>
    <t>600124258</t>
  </si>
  <si>
    <t>Základní škola a Mateřská škola Jalubí, okres Uherské Hradiště</t>
  </si>
  <si>
    <t>č.p. 514</t>
  </si>
  <si>
    <t>Jalubí</t>
  </si>
  <si>
    <t>600149889</t>
  </si>
  <si>
    <t>Základní škola a Mateřská škola Jarcová, okres Vsetín, příspěvková organizace</t>
  </si>
  <si>
    <t>Jarcová</t>
  </si>
  <si>
    <t>600114091</t>
  </si>
  <si>
    <t>Základní škola Jasenná, okres Zlín, příspěvková organizace</t>
  </si>
  <si>
    <t>600114287</t>
  </si>
  <si>
    <t>Základní škola a Mateřská škola Kašava, okres Zlín, příspěvková organizace</t>
  </si>
  <si>
    <t>Kašava</t>
  </si>
  <si>
    <t>600149897</t>
  </si>
  <si>
    <t>Základní škola a Mateřská škola Kateřinice, okres Vsetín</t>
  </si>
  <si>
    <t>Kateřinice</t>
  </si>
  <si>
    <t>600124088</t>
  </si>
  <si>
    <t>Základní škola a Mateřská škola Kněžpole, okres Uherské Hradiště, příspěvková organizace</t>
  </si>
  <si>
    <t>Kněžpole</t>
  </si>
  <si>
    <t>600124207</t>
  </si>
  <si>
    <t>Základní škola a Mateřská škola Jana Amose Komenského, Komňa 169, okres Uherské Hradiště</t>
  </si>
  <si>
    <t>č.p. 169</t>
  </si>
  <si>
    <t>Komňa</t>
  </si>
  <si>
    <t>600124266</t>
  </si>
  <si>
    <t>Základní škola a Mateřská škola, Korytná, okres Uherské Hradiště, příspěvková organizace</t>
  </si>
  <si>
    <t>č.p. 340</t>
  </si>
  <si>
    <t>Korytná</t>
  </si>
  <si>
    <t>600118312</t>
  </si>
  <si>
    <t>Základní škola a Mateřská škola Kostelany, okres Kroměříž</t>
  </si>
  <si>
    <t>Kostelany</t>
  </si>
  <si>
    <t>691005281</t>
  </si>
  <si>
    <t>Základní škola Krhová, příspěvková organizace</t>
  </si>
  <si>
    <t>Hlavní 205</t>
  </si>
  <si>
    <t>Krhová</t>
  </si>
  <si>
    <t>600118592</t>
  </si>
  <si>
    <t>Církevní základní škola v Kroměříži</t>
  </si>
  <si>
    <t>Velké náměstí 49/43</t>
  </si>
  <si>
    <t>Kroměříž</t>
  </si>
  <si>
    <t>600124096</t>
  </si>
  <si>
    <t>Základní škola a Mateřská škola Kudlovice, příspěvková organizace, okres Uherské Hradiště</t>
  </si>
  <si>
    <t>Kudlovice</t>
  </si>
  <si>
    <t>600149901</t>
  </si>
  <si>
    <t>Základní škola a mateřská škola Kunovice, okres Vsetín, příspěvková organizace</t>
  </si>
  <si>
    <t>Kunovice</t>
  </si>
  <si>
    <t>600149919</t>
  </si>
  <si>
    <t>Základní škola Lačnov, okres Vsetín</t>
  </si>
  <si>
    <t>Lačnov</t>
  </si>
  <si>
    <t>600149927</t>
  </si>
  <si>
    <t>Základní škola a Mateřská škola Leskovec, okres Vsetín, příspěvková organizace</t>
  </si>
  <si>
    <t>Leskovec</t>
  </si>
  <si>
    <t>600150003</t>
  </si>
  <si>
    <t>Základní škola Lidečko, okres Vsetín</t>
  </si>
  <si>
    <t>Lidečko</t>
  </si>
  <si>
    <t>600150062</t>
  </si>
  <si>
    <t>Základní škola Liptál, okres Vsetín</t>
  </si>
  <si>
    <t>č.p. 465</t>
  </si>
  <si>
    <t>Liptál</t>
  </si>
  <si>
    <t>600118631</t>
  </si>
  <si>
    <t>Základní škola a Mateřská škola Litenčice, okres Kroměříž, příspěvková organizace</t>
  </si>
  <si>
    <t>Litenčice</t>
  </si>
  <si>
    <t>691009678</t>
  </si>
  <si>
    <t>Základní škola a mateřská škola Loučka, okres Vsetín, příspěvková organizace</t>
  </si>
  <si>
    <t>Loučka</t>
  </si>
  <si>
    <t>600118436</t>
  </si>
  <si>
    <t>Základní škola a Mateřská škola Loukov, okres Kroměříž</t>
  </si>
  <si>
    <t>Loukov</t>
  </si>
  <si>
    <t>Základní škola a Mateřská škola Ludkovice, příspěvková organizace</t>
  </si>
  <si>
    <t>Ludkovice</t>
  </si>
  <si>
    <t>600118363</t>
  </si>
  <si>
    <t>Základní škola Ludslavice, okres Kroměříž</t>
  </si>
  <si>
    <t>Ludslavice</t>
  </si>
  <si>
    <t>600114431</t>
  </si>
  <si>
    <t>Základní škola Lukov, příspěvková organizace</t>
  </si>
  <si>
    <t>Pod Kaštany 32</t>
  </si>
  <si>
    <t>600118428</t>
  </si>
  <si>
    <t>Základní škola Jana Bezděka Martinice</t>
  </si>
  <si>
    <t>Martinice</t>
  </si>
  <si>
    <t>600149935</t>
  </si>
  <si>
    <t>Základní škola a Mateřská škola Mikulůvka, okres Vsetín</t>
  </si>
  <si>
    <t>Mikulůvka</t>
  </si>
  <si>
    <t>600124126</t>
  </si>
  <si>
    <t>Základní škola Mistřice, okres Uherské Hradiště, příspěvková organizace</t>
  </si>
  <si>
    <t>Mistřice</t>
  </si>
  <si>
    <t>600124134</t>
  </si>
  <si>
    <t>Základní škola Nedakonice, okres Uherské Hradiště, příspěvková organizace</t>
  </si>
  <si>
    <t>Nedakonice</t>
  </si>
  <si>
    <t>600124274</t>
  </si>
  <si>
    <t>Základní škola a Mateřská škola Nezdenice, okres Uherské Hradiště</t>
  </si>
  <si>
    <t>Nezdenice</t>
  </si>
  <si>
    <t>600124380</t>
  </si>
  <si>
    <t>Základní škola a mateřská škola Ostrožská Lhota, příspěvková organizace</t>
  </si>
  <si>
    <t>č.p. 306</t>
  </si>
  <si>
    <t>Ostrožská Lhota</t>
  </si>
  <si>
    <t>691012741</t>
  </si>
  <si>
    <t>Základní škola Na Dědině s.r.o.</t>
  </si>
  <si>
    <t>Dědina 2</t>
  </si>
  <si>
    <t>Ostrožská Nová Ves</t>
  </si>
  <si>
    <t>600124045</t>
  </si>
  <si>
    <t>Základní škola a mateřská škola Osvětimany</t>
  </si>
  <si>
    <t>Osvětimany</t>
  </si>
  <si>
    <t>600124282</t>
  </si>
  <si>
    <t>Základní škola Pitín, okres Uherské Hradiště</t>
  </si>
  <si>
    <t>Pitín</t>
  </si>
  <si>
    <t>600118371</t>
  </si>
  <si>
    <t>Základní škola a Mateřská škola Počenice - Tetětice, okres Kroměříž</t>
  </si>
  <si>
    <t>Počenice 34</t>
  </si>
  <si>
    <t>Počenice-Tetětice</t>
  </si>
  <si>
    <t>600124142</t>
  </si>
  <si>
    <t>Základní škola a Mateřská škola, Podolí, příspěvková organizace</t>
  </si>
  <si>
    <t>600114163</t>
  </si>
  <si>
    <t>Základní škola a Mateřská škola Pohořelice, okres Zlín, příspěvková organizace</t>
  </si>
  <si>
    <t>Pohořelice</t>
  </si>
  <si>
    <t>691005176</t>
  </si>
  <si>
    <t>Základní škola a Mateřská škola Poličná 276, příspěvková organizace</t>
  </si>
  <si>
    <t>Poličná</t>
  </si>
  <si>
    <t>Základní škola a Mateřská škola Popovice, příspěvková organizace</t>
  </si>
  <si>
    <t>Popovice</t>
  </si>
  <si>
    <t>600149943</t>
  </si>
  <si>
    <t>Základní škola a Mateřská škola Pozděchov, okres Vsetín</t>
  </si>
  <si>
    <t>Pozděchov</t>
  </si>
  <si>
    <t>600113957</t>
  </si>
  <si>
    <t>Základní škola a Mateřská škola Pozlovice</t>
  </si>
  <si>
    <t>Hlavní 59</t>
  </si>
  <si>
    <t>Pozlovice</t>
  </si>
  <si>
    <t>600124410</t>
  </si>
  <si>
    <t>Základní škola a Mateřská škola Prakšice, příspěvková organizace</t>
  </si>
  <si>
    <t>Prakšice</t>
  </si>
  <si>
    <t>600149951</t>
  </si>
  <si>
    <t>Základní škola a Mateřská škola, Prostřední Bečva, okres Vsetín</t>
  </si>
  <si>
    <t>Prostřední Bečva</t>
  </si>
  <si>
    <t>600114333</t>
  </si>
  <si>
    <t>Základní škola a mateřská škola Provodov, okres Zlín</t>
  </si>
  <si>
    <t>Provodov</t>
  </si>
  <si>
    <t>600118380</t>
  </si>
  <si>
    <t>Základní škola Prusinovice, okres Kroměříž</t>
  </si>
  <si>
    <t>Prusinovice</t>
  </si>
  <si>
    <t>600149838</t>
  </si>
  <si>
    <t>Základní škola a Mateřská škola Pržno, okres Vsetín</t>
  </si>
  <si>
    <t>600118703</t>
  </si>
  <si>
    <t>Základní škola Přílepy, okres Kroměříž, příspěvková organizace</t>
  </si>
  <si>
    <t>Přílepy</t>
  </si>
  <si>
    <t>600113931</t>
  </si>
  <si>
    <t>Základní škola a Mateřská škola Racková, okres Zlín, příspěvková organizace</t>
  </si>
  <si>
    <t>Racková</t>
  </si>
  <si>
    <t>600118665</t>
  </si>
  <si>
    <t>Základní škola Rajnochovice, okres Kroměříž</t>
  </si>
  <si>
    <t>Rajnochovice</t>
  </si>
  <si>
    <t>600118347</t>
  </si>
  <si>
    <t>Základní škola a Mateřská škola Rataje, okres Kroměříž</t>
  </si>
  <si>
    <t>Rataje</t>
  </si>
  <si>
    <t>600150011</t>
  </si>
  <si>
    <t>Základní škola Ratiboř, okres Vsetín</t>
  </si>
  <si>
    <t>Ratiboř</t>
  </si>
  <si>
    <t>600149846</t>
  </si>
  <si>
    <t>Základní škola Koryčanské Paseky, Rožnov p. R., příspěvková organizace</t>
  </si>
  <si>
    <t>Sevastopolská 467</t>
  </si>
  <si>
    <t>Rožnov pod Radhoštěm</t>
  </si>
  <si>
    <t>600001806</t>
  </si>
  <si>
    <t>Základní škola Sedmikráska, o.p.s.</t>
  </si>
  <si>
    <t>Bezručova 293</t>
  </si>
  <si>
    <t>600150097</t>
  </si>
  <si>
    <t>Základní škola Záhumení, Rožnov p. R., příspěvková organizace</t>
  </si>
  <si>
    <t>Boženy Němcové 1180</t>
  </si>
  <si>
    <t>600118444</t>
  </si>
  <si>
    <t>Jubilejní základní škola T.G.Masaryka a Mateřská škola Rusava, okres Kroměříž, příspěvková organizace</t>
  </si>
  <si>
    <t>Rusava</t>
  </si>
  <si>
    <t>600149773</t>
  </si>
  <si>
    <t>Základní škola Růžďka, okres Vsetín</t>
  </si>
  <si>
    <t>Růžďka</t>
  </si>
  <si>
    <t>600118291</t>
  </si>
  <si>
    <t>Základní škola a Mateřská škola Rymice, okres Kroměříž</t>
  </si>
  <si>
    <t>Rymice</t>
  </si>
  <si>
    <t>618500910</t>
  </si>
  <si>
    <t>Základní škola a Mateřská škola Sazovice, okres Zlín, příspěvková organizace</t>
  </si>
  <si>
    <t>Sazovice</t>
  </si>
  <si>
    <t>600113876</t>
  </si>
  <si>
    <t>Základní škola a mateřská škola Sehradice okres Zlín, příspěvková organizace</t>
  </si>
  <si>
    <t>Sehradice</t>
  </si>
  <si>
    <t>600114295</t>
  </si>
  <si>
    <t>Základní škola Slavičín - Malé Pole, příspěvková organizace</t>
  </si>
  <si>
    <t>Osvobození 8</t>
  </si>
  <si>
    <t>Slavičín</t>
  </si>
  <si>
    <t>600118282</t>
  </si>
  <si>
    <t>Základní škola a Mateřská škola Slavkov pod Hostýnem, příspěvková organizace</t>
  </si>
  <si>
    <t>Slavkov pod Hostýnem</t>
  </si>
  <si>
    <t>600114074</t>
  </si>
  <si>
    <t>Základní škola a Mateřská škola Slopné, okres Zlín, příspěvková organizace</t>
  </si>
  <si>
    <t>Slopné</t>
  </si>
  <si>
    <t>600114406</t>
  </si>
  <si>
    <t>Základní škola a Mateřská škola|Spytihněv, okres Zlín, příspěvková organizace</t>
  </si>
  <si>
    <t>Spytihněv</t>
  </si>
  <si>
    <t>600124428</t>
  </si>
  <si>
    <t>Základní škola a Mateřská škola Starý Hrozenkov, okres Uherské Hradiště</t>
  </si>
  <si>
    <t>č.p. 233</t>
  </si>
  <si>
    <t>Starý Hrozenkov</t>
  </si>
  <si>
    <t>600118657</t>
  </si>
  <si>
    <t>Základní škola a Mateřská škola Střílky, příspěvková organizace</t>
  </si>
  <si>
    <t>Koryčanská 47</t>
  </si>
  <si>
    <t>Střílky</t>
  </si>
  <si>
    <t>600124177</t>
  </si>
  <si>
    <t>Základní škola a Mateřská škola Suchá Loz, okres Uherské Hradiště, příspěvková organizace</t>
  </si>
  <si>
    <t>Suchá Loz</t>
  </si>
  <si>
    <t>600114058</t>
  </si>
  <si>
    <t>Základní škola a Mateřská škola Šanov</t>
  </si>
  <si>
    <t>600149978</t>
  </si>
  <si>
    <t>Základní škola a Mateřská škola Študlov, příspěvková organizace</t>
  </si>
  <si>
    <t>Študlov</t>
  </si>
  <si>
    <t>600114546</t>
  </si>
  <si>
    <t>Základní škola a Mateřská škola Tečovice, příspěvková organizace</t>
  </si>
  <si>
    <t>Tečovice</t>
  </si>
  <si>
    <t>600124169</t>
  </si>
  <si>
    <t>Základní škola, Topolná, okres Uherské Hradiště, příspěvková organizace</t>
  </si>
  <si>
    <t>Topolná</t>
  </si>
  <si>
    <t>600123987</t>
  </si>
  <si>
    <t>Základní škola a Mateřská škola Traplice, okres Uherské Hradiště</t>
  </si>
  <si>
    <t>č.p. 375</t>
  </si>
  <si>
    <t>Traplice</t>
  </si>
  <si>
    <t>600114481</t>
  </si>
  <si>
    <t>Základní škola Trnava, okr. Zlín</t>
  </si>
  <si>
    <t>600124312</t>
  </si>
  <si>
    <t>Základní škola a Mateřská škola, Uherské Hradiště - Jarošov, Pivovarská 200, příspěvková organizace</t>
  </si>
  <si>
    <t>Pivovarská 200</t>
  </si>
  <si>
    <t>Uherské Hradiště</t>
  </si>
  <si>
    <t>600124185</t>
  </si>
  <si>
    <t>Základní škola T. G. Masaryka, |Uherské Hradiště-Mařatice, 1. máje 55, příspěvková organizace</t>
  </si>
  <si>
    <t>1. máje 55</t>
  </si>
  <si>
    <t>651015227</t>
  </si>
  <si>
    <t>Katolická základní škola v Uherském Brodě</t>
  </si>
  <si>
    <t>Jirchářská 823</t>
  </si>
  <si>
    <t>Uherský Brod</t>
  </si>
  <si>
    <t>600124291</t>
  </si>
  <si>
    <t>Základní škola a Mateřská škola Uherský Brod-Havřice, příspěvková organizace</t>
  </si>
  <si>
    <t>Brodská 117</t>
  </si>
  <si>
    <t>600124304</t>
  </si>
  <si>
    <t>Základní škola a Mateřská škola Uherský Brod-Újezdec, příspěvková organizace</t>
  </si>
  <si>
    <t>Podhájí 291</t>
  </si>
  <si>
    <t>600149544</t>
  </si>
  <si>
    <t>Základní škola Valašské Meziříčí, Masarykova 291, okres Vsetín, příspěvková organizace</t>
  </si>
  <si>
    <t>Masarykova 291/20</t>
  </si>
  <si>
    <t>Valašské Meziříčí</t>
  </si>
  <si>
    <t>600114066</t>
  </si>
  <si>
    <t>Základní škola Velký Ořechov, okres Zlín, příspěvková organizace</t>
  </si>
  <si>
    <t>Velký Ořechov</t>
  </si>
  <si>
    <t>600114520</t>
  </si>
  <si>
    <t>Základní škola a Mateřská škola Veselá, okres Zlín, příspěvková organizace</t>
  </si>
  <si>
    <t>600149986</t>
  </si>
  <si>
    <t>Základní škola a Mateřská škola Vigantice, okres Vsetín, příspěvková organizace</t>
  </si>
  <si>
    <t>Vigantice</t>
  </si>
  <si>
    <t xml:space="preserve">	Základní škola a Mateřská škola Vítonice, okres Kroměříž, příspěvková organizace</t>
  </si>
  <si>
    <t>Vítonice</t>
  </si>
  <si>
    <t>600114490</t>
  </si>
  <si>
    <t>Základní škola Vlachovice, okres Zlín, příspěvková organizace</t>
  </si>
  <si>
    <t>č.p. 246</t>
  </si>
  <si>
    <t>Vlachovice</t>
  </si>
  <si>
    <t>600001792</t>
  </si>
  <si>
    <t>Základní škola INTEGRA Vsetín</t>
  </si>
  <si>
    <t>Na Rybníkách 1628</t>
  </si>
  <si>
    <t>Vsetín</t>
  </si>
  <si>
    <t>600114449</t>
  </si>
  <si>
    <t>Základní škola a Mateřská škola Všemina, okres Zlín, příspěvková organizace</t>
  </si>
  <si>
    <t>Všemina</t>
  </si>
  <si>
    <t>600114368</t>
  </si>
  <si>
    <t>Základní škola a Mateřská škola Vysoké Pole, okres Zlín, příspěvková organizace</t>
  </si>
  <si>
    <t>Vysoké Pole</t>
  </si>
  <si>
    <t>600114392</t>
  </si>
  <si>
    <t>Základní škola Zádveřice - Raková, okres Zlín, příspěvková organizace</t>
  </si>
  <si>
    <t>Zádveřice 357</t>
  </si>
  <si>
    <t>Zádveřice-Raková</t>
  </si>
  <si>
    <t>600124215</t>
  </si>
  <si>
    <t>Základní škola Záhorovice, okres Uherské Hradiště, příspěvková organizace</t>
  </si>
  <si>
    <t>Záhorovice</t>
  </si>
  <si>
    <t>600118673</t>
  </si>
  <si>
    <t>Základní škola Zborovice, okres Kroměříž, příspěvková organizace</t>
  </si>
  <si>
    <t>Sokolská 211</t>
  </si>
  <si>
    <t>Zborovice</t>
  </si>
  <si>
    <t>600124193</t>
  </si>
  <si>
    <t>Základní škola a Mateřská škola Zlechov, okres Uherské Hradiště, příspěvková organizace</t>
  </si>
  <si>
    <t>č.p. 229</t>
  </si>
  <si>
    <t>Zlechov</t>
  </si>
  <si>
    <t>691015317</t>
  </si>
  <si>
    <t>2ika, základní škola Zlín s.r.o.</t>
  </si>
  <si>
    <t>Jabloňová 524</t>
  </si>
  <si>
    <t>Zlín</t>
  </si>
  <si>
    <t>691006334</t>
  </si>
  <si>
    <t>Montessori Zlín - základní škola a mateřská škola Motýlek</t>
  </si>
  <si>
    <t>nám. T. G. Masaryka 588</t>
  </si>
  <si>
    <t>600014479</t>
  </si>
  <si>
    <t>ORBIS, Mateřská škola, Základní škola a Střední škola, s.r.o.</t>
  </si>
  <si>
    <t>nám. T. G. Masaryka 1279</t>
  </si>
  <si>
    <t>691014591</t>
  </si>
  <si>
    <t>Waldorfská základní škola Jasan z.s.</t>
  </si>
  <si>
    <t>Sokolská 3921</t>
  </si>
  <si>
    <t>691013951</t>
  </si>
  <si>
    <t>Základní škola JINOTAJ Zlín, s.r.o.</t>
  </si>
  <si>
    <t>Vavrečkova/5333</t>
  </si>
  <si>
    <t>600118738</t>
  </si>
  <si>
    <t>Základní škola a mateřská škola Žeranovice</t>
  </si>
  <si>
    <t>Žeranovice</t>
  </si>
  <si>
    <t>600113892</t>
  </si>
  <si>
    <t>Základní škola a Mateřská škola Žlutava, okres Zlín, příspěvková organizace</t>
  </si>
  <si>
    <t>Žlutava</t>
  </si>
  <si>
    <t>1.IX/1 Sdílený školní speciální pedagog ZŠ</t>
  </si>
  <si>
    <t>1.IX/2 Sdílený školní psycholog ZŠ</t>
  </si>
  <si>
    <t>x</t>
  </si>
  <si>
    <t>Red_izo</t>
  </si>
  <si>
    <t>Název školy</t>
  </si>
  <si>
    <t>Ulice</t>
  </si>
  <si>
    <t>Kraj</t>
  </si>
  <si>
    <t>Max. úvazek</t>
  </si>
  <si>
    <t>Plánovaný úvazek</t>
  </si>
  <si>
    <t>Počty jednotek se vypočítají automaticky.</t>
  </si>
  <si>
    <t xml:space="preserve">  Za projekt požadováno celkem</t>
  </si>
  <si>
    <t>Celkem</t>
  </si>
  <si>
    <t xml:space="preserve">Kraj     </t>
  </si>
  <si>
    <t>Počet šablon</t>
  </si>
  <si>
    <t>šablon celkem</t>
  </si>
  <si>
    <t>požadavek</t>
  </si>
  <si>
    <t xml:space="preserve">  Název poradny</t>
  </si>
  <si>
    <t>IČO</t>
  </si>
  <si>
    <t>zadaná hodnota</t>
  </si>
  <si>
    <t>srovnání úvazků</t>
  </si>
  <si>
    <t>komplet vyplnění 1</t>
  </si>
  <si>
    <t>komplet vyplnění 2</t>
  </si>
  <si>
    <t>počet škol</t>
  </si>
  <si>
    <t>Jihočeském</t>
  </si>
  <si>
    <t>Jihomoravském</t>
  </si>
  <si>
    <t>Karlovarském</t>
  </si>
  <si>
    <t>Královéhradeckém</t>
  </si>
  <si>
    <t>Libereckém</t>
  </si>
  <si>
    <t>Moravskoslezském</t>
  </si>
  <si>
    <t>Olomouckém</t>
  </si>
  <si>
    <t>Plzeňském</t>
  </si>
  <si>
    <t>Středočeském</t>
  </si>
  <si>
    <t>Ústeckém</t>
  </si>
  <si>
    <t>Zlínském</t>
  </si>
  <si>
    <t>Projekt je realizován v kraji:</t>
  </si>
  <si>
    <t>Průměrný počet žáků 2019 -2021</t>
  </si>
  <si>
    <t>Původní žádost</t>
  </si>
  <si>
    <t>Změna č. 1</t>
  </si>
  <si>
    <t>Změna č. 2</t>
  </si>
  <si>
    <t>Změna č. 3</t>
  </si>
  <si>
    <t>počet šablon celkem</t>
  </si>
  <si>
    <t>požadavek celkem</t>
  </si>
  <si>
    <t>úspory</t>
  </si>
  <si>
    <t>nový požadavek</t>
  </si>
  <si>
    <t>počet šablon</t>
  </si>
  <si>
    <t xml:space="preserve">  1.IX/1 Sdílený školní speciální pedagog ZŠ</t>
  </si>
  <si>
    <t xml:space="preserve">  1.IX/2 Sdílený školní psycholog ZŠ</t>
  </si>
  <si>
    <t>ZMĚNOVÁ KALKULAČKA  ŠABLON - PORADNY</t>
  </si>
  <si>
    <t>Na liště zvolte list příslušného kraje, ve kterém projekt realizujete.</t>
  </si>
  <si>
    <t>V bloku příslušné změny vyplňte nově požadované údaje. V případě, že u aktivity ke změně nedochází, opište údaje ze žádosti o podporu.</t>
  </si>
  <si>
    <t>8.</t>
  </si>
  <si>
    <t>U každé vybrané školy vyplňte výši plánovaného úvazku (až na 3 desetinná místa) a počty měsíců doby realizace podpory za každou personální pozici, kterou škole poskytujete. Součet úvazků nesmí být vyšší než maximální možný úvazek vybrané školy uvedený v tabulce.</t>
  </si>
  <si>
    <t xml:space="preserve">  Nevyužité prostředky</t>
  </si>
  <si>
    <r>
      <t>Nahoře na listu "Souhrn" vyplňte název a IČO poradny</t>
    </r>
    <r>
      <rPr>
        <sz val="10"/>
        <color rgb="FFFF0000"/>
        <rFont val="Segoe UI"/>
        <family val="2"/>
        <charset val="238"/>
      </rPr>
      <t>.</t>
    </r>
  </si>
  <si>
    <t>Instrukce pro vyplňování kalkulačky šablon:</t>
  </si>
  <si>
    <t>Souhrnné hodnoty za celý projekt jsou na listě "Souhrn". Také je zde uvedena výše nevyužitých prostředků, stejně jako v hlavičce příslušného listu.</t>
  </si>
  <si>
    <t xml:space="preserve">Do žádosti o změnu v ISKP 21+ zaznamenejte na záložku Aktivity nejen nově požadované počty jednotek šablon, ale zvolte také nově šablonu Nevyužité prostředky, do které uvedete částku ze záložky Souhrn, pole "Nevyužité prostředky". Pokud je v kalkulačce pole "Nevyužité prostředky" s nulovou hodnotou, tj. objem finančních prostředků pro realizaci šablon po změně se nezmění, šablonu v ISKP 21+ nevybírejte. </t>
  </si>
  <si>
    <t>Pokud je u zadávaných hodnot uveden číselník, tak zadávané hodnoty vybírejte z číselníku. Hodnoty nekopírujte a nepřesunujte.</t>
  </si>
  <si>
    <t xml:space="preserve">Povinná příloha žádosti o změnu aktivit výzvy č. 02_22_002 Šablony pro MŠ a ZŠ I OP JAK </t>
  </si>
  <si>
    <r>
      <t>Řídicí orgán upozorňuje, že:
- Tato kalkulačka je určena pouze pro pedagogicko-psychologické poradny.
- Projekt může poradna realizovat na území pouze jednoho kraje, ve kterém působí. 
- Spolupracujícími školami mohou být pouze ty, které jsou uvedeny na listu daného kraje.</t>
    </r>
    <r>
      <rPr>
        <sz val="11"/>
        <color rgb="FFFF0000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(V případě potřeby zapojení nově vzniklé školy poradna dodá údaje školy a požádá ŘO o jejich doplnění do kalkulačky.)</t>
    </r>
    <r>
      <rPr>
        <sz val="11"/>
        <rFont val="Segoe UI"/>
        <family val="2"/>
        <charset val="238"/>
      </rPr>
      <t xml:space="preserve">
</t>
    </r>
    <r>
      <rPr>
        <sz val="11"/>
        <color theme="1"/>
        <rFont val="Segoe UI"/>
        <family val="2"/>
        <charset val="238"/>
      </rPr>
      <t>- Dobu podpory škol prostřednictvím personálních pozic je možno volit nejdéle do 31. 12. 2024.</t>
    </r>
  </si>
  <si>
    <t>Do sloupců "Původní žádost" vyplňte původní hodnoty ze žádosti o podporu. Vyplňte údaje i u těch škol, u kterých nedochází ke změně aktivit.</t>
  </si>
  <si>
    <t>Změna č. 4</t>
  </si>
  <si>
    <t>Změna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</si>
</sst>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0.0"/>
    <numFmt numFmtId="166" formatCode="0.000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9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0"/>
      <color rgb="FF7030A0"/>
      <name val="Segoe UI"/>
      <family val="2"/>
      <charset val="238"/>
    </font>
    <font>
      <b/>
      <sz val="10"/>
      <color theme="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Segoe UI"/>
      <family val="2"/>
      <charset val="238"/>
    </font>
    <font>
      <sz val="12"/>
      <color theme="3" tint="0.39997558519241921"/>
      <name val="Segoe UI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4"/>
      <name val="Segoe U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0" tint="-0.249977111117893"/>
      <name val="Segoe UI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Segoe UI"/>
      <family val="2"/>
      <charset val="238"/>
    </font>
    <font>
      <b/>
      <sz val="10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2"/>
      <color rgb="FFFF0000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0F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D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195">
    <xf numFmtId="0" fontId="0" fillId="0" borderId="0" xfId="0"/>
    <xf numFmtId="3" fontId="0" fillId="0" borderId="0" xfId="0" applyNumberFormat="1"/>
    <xf numFmtId="0" fontId="23" fillId="33" borderId="0" xfId="0" applyFont="1" applyFill="1" applyProtection="1">
      <protection hidden="1"/>
    </xf>
    <xf numFmtId="0" fontId="32" fillId="34" borderId="17" xfId="0" applyFont="1" applyFill="1" applyBorder="1" applyAlignment="1" applyProtection="1">
      <alignment horizontal="center" vertical="center"/>
      <protection hidden="1"/>
    </xf>
    <xf numFmtId="0" fontId="23" fillId="34" borderId="18" xfId="0" applyFont="1" applyFill="1" applyBorder="1" applyProtection="1">
      <protection hidden="1"/>
    </xf>
    <xf numFmtId="0" fontId="27" fillId="34" borderId="18" xfId="0" applyFont="1" applyFill="1" applyBorder="1" applyAlignment="1" applyProtection="1">
      <alignment horizontal="center" vertical="center" wrapText="1"/>
      <protection hidden="1"/>
    </xf>
    <xf numFmtId="3" fontId="29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9" fillId="34" borderId="18" xfId="0" applyFont="1" applyFill="1" applyBorder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center" vertical="center"/>
      <protection hidden="1"/>
    </xf>
    <xf numFmtId="164" fontId="30" fillId="35" borderId="10" xfId="0" applyNumberFormat="1" applyFont="1" applyFill="1" applyBorder="1" applyAlignment="1" applyProtection="1">
      <alignment horizontal="center" vertical="center"/>
      <protection hidden="1"/>
    </xf>
    <xf numFmtId="0" fontId="41" fillId="34" borderId="16" xfId="0" applyFont="1" applyFill="1" applyBorder="1" applyAlignment="1" applyProtection="1">
      <alignment horizontal="left" vertical="top"/>
      <protection hidden="1"/>
    </xf>
    <xf numFmtId="0" fontId="22" fillId="33" borderId="0" xfId="0" applyFont="1" applyFill="1" applyProtection="1">
      <protection hidden="1"/>
    </xf>
    <xf numFmtId="0" fontId="24" fillId="33" borderId="30" xfId="0" applyFont="1" applyFill="1" applyBorder="1" applyAlignment="1" applyProtection="1">
      <alignment horizontal="center" vertical="center"/>
      <protection hidden="1"/>
    </xf>
    <xf numFmtId="0" fontId="23" fillId="33" borderId="28" xfId="0" applyFont="1" applyFill="1" applyBorder="1" applyAlignment="1" applyProtection="1">
      <alignment vertical="center"/>
      <protection hidden="1"/>
    </xf>
    <xf numFmtId="0" fontId="23" fillId="33" borderId="29" xfId="0" applyFont="1" applyFill="1" applyBorder="1" applyAlignment="1" applyProtection="1">
      <alignment vertical="center"/>
      <protection hidden="1"/>
    </xf>
    <xf numFmtId="0" fontId="32" fillId="34" borderId="20" xfId="0" applyFont="1" applyFill="1" applyBorder="1" applyAlignment="1" applyProtection="1">
      <alignment horizontal="center" vertical="center"/>
      <protection hidden="1"/>
    </xf>
    <xf numFmtId="0" fontId="31" fillId="34" borderId="16" xfId="0" applyFont="1" applyFill="1" applyBorder="1" applyProtection="1">
      <protection hidden="1"/>
    </xf>
    <xf numFmtId="0" fontId="23" fillId="34" borderId="16" xfId="0" applyFont="1" applyFill="1" applyBorder="1" applyAlignment="1" applyProtection="1">
      <alignment vertical="center"/>
      <protection hidden="1"/>
    </xf>
    <xf numFmtId="0" fontId="29" fillId="34" borderId="16" xfId="0" applyFont="1" applyFill="1" applyBorder="1" applyAlignment="1" applyProtection="1">
      <alignment horizontal="center" vertical="center" wrapText="1"/>
      <protection hidden="1"/>
    </xf>
    <xf numFmtId="0" fontId="40" fillId="34" borderId="16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49" fontId="43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vertical="center" wrapText="1"/>
    </xf>
    <xf numFmtId="0" fontId="42" fillId="37" borderId="33" xfId="47" applyFont="1" applyFill="1" applyBorder="1" applyAlignment="1">
      <alignment horizontal="center" vertical="center" wrapText="1"/>
    </xf>
    <xf numFmtId="0" fontId="42" fillId="37" borderId="38" xfId="47" applyFont="1" applyFill="1" applyBorder="1" applyAlignment="1">
      <alignment horizontal="center" vertical="center" wrapText="1"/>
    </xf>
    <xf numFmtId="0" fontId="43" fillId="38" borderId="32" xfId="0" applyFont="1" applyFill="1" applyBorder="1" applyAlignment="1">
      <alignment horizontal="left" vertical="center"/>
    </xf>
    <xf numFmtId="1" fontId="0" fillId="38" borderId="32" xfId="0" applyNumberFormat="1" applyFill="1" applyBorder="1" applyAlignment="1">
      <alignment horizontal="center" vertical="center"/>
    </xf>
    <xf numFmtId="165" fontId="0" fillId="38" borderId="36" xfId="0" applyNumberFormat="1" applyFill="1" applyBorder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 wrapText="1"/>
    </xf>
    <xf numFmtId="0" fontId="16" fillId="38" borderId="11" xfId="0" applyFont="1" applyFill="1" applyBorder="1" applyAlignment="1">
      <alignment horizontal="center" vertical="center"/>
    </xf>
    <xf numFmtId="49" fontId="43" fillId="38" borderId="40" xfId="0" applyNumberFormat="1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49" fontId="43" fillId="38" borderId="35" xfId="0" applyNumberFormat="1" applyFont="1" applyFill="1" applyBorder="1" applyAlignment="1">
      <alignment horizontal="center" vertical="center"/>
    </xf>
    <xf numFmtId="0" fontId="43" fillId="38" borderId="27" xfId="0" applyFont="1" applyFill="1" applyBorder="1" applyAlignment="1">
      <alignment horizontal="left" vertical="center"/>
    </xf>
    <xf numFmtId="1" fontId="0" fillId="38" borderId="27" xfId="0" applyNumberFormat="1" applyFill="1" applyBorder="1" applyAlignment="1">
      <alignment horizontal="center" vertical="center"/>
    </xf>
    <xf numFmtId="0" fontId="42" fillId="37" borderId="15" xfId="47" applyFont="1" applyFill="1" applyBorder="1" applyAlignment="1">
      <alignment horizontal="center" vertical="center" wrapText="1"/>
    </xf>
    <xf numFmtId="0" fontId="42" fillId="37" borderId="26" xfId="47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47" fillId="37" borderId="39" xfId="47" applyFont="1" applyFill="1" applyBorder="1" applyAlignment="1">
      <alignment horizontal="center" vertical="center" wrapText="1"/>
    </xf>
    <xf numFmtId="0" fontId="49" fillId="34" borderId="22" xfId="0" applyFont="1" applyFill="1" applyBorder="1" applyAlignment="1" applyProtection="1">
      <alignment horizontal="left" vertical="center"/>
      <protection hidden="1"/>
    </xf>
    <xf numFmtId="164" fontId="26" fillId="35" borderId="10" xfId="0" applyNumberFormat="1" applyFont="1" applyFill="1" applyBorder="1" applyAlignment="1" applyProtection="1">
      <alignment horizontal="center" vertical="center"/>
      <protection hidden="1"/>
    </xf>
    <xf numFmtId="3" fontId="26" fillId="35" borderId="10" xfId="0" applyNumberFormat="1" applyFont="1" applyFill="1" applyBorder="1" applyAlignment="1" applyProtection="1">
      <alignment horizontal="center" vertical="center"/>
      <protection hidden="1"/>
    </xf>
    <xf numFmtId="0" fontId="43" fillId="38" borderId="32" xfId="0" applyFont="1" applyFill="1" applyBorder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9" borderId="0" xfId="0" applyFill="1" applyProtection="1">
      <protection hidden="1"/>
    </xf>
    <xf numFmtId="0" fontId="23" fillId="39" borderId="0" xfId="0" applyFont="1" applyFill="1" applyProtection="1">
      <protection hidden="1"/>
    </xf>
    <xf numFmtId="3" fontId="23" fillId="39" borderId="0" xfId="0" applyNumberFormat="1" applyFont="1" applyFill="1" applyProtection="1">
      <protection hidden="1"/>
    </xf>
    <xf numFmtId="0" fontId="38" fillId="39" borderId="0" xfId="0" applyFont="1" applyFill="1" applyProtection="1">
      <protection hidden="1"/>
    </xf>
    <xf numFmtId="0" fontId="23" fillId="39" borderId="0" xfId="0" applyFont="1" applyFill="1" applyAlignment="1" applyProtection="1">
      <alignment vertical="center"/>
      <protection hidden="1"/>
    </xf>
    <xf numFmtId="0" fontId="38" fillId="39" borderId="0" xfId="0" applyFont="1" applyFill="1" applyAlignment="1" applyProtection="1">
      <alignment vertical="center"/>
      <protection hidden="1"/>
    </xf>
    <xf numFmtId="0" fontId="37" fillId="39" borderId="0" xfId="42" applyFont="1" applyFill="1" applyAlignment="1" applyProtection="1">
      <alignment wrapText="1"/>
      <protection hidden="1"/>
    </xf>
    <xf numFmtId="164" fontId="38" fillId="39" borderId="0" xfId="0" applyNumberFormat="1" applyFont="1" applyFill="1" applyAlignment="1" applyProtection="1">
      <alignment horizontal="right" vertical="center"/>
      <protection hidden="1"/>
    </xf>
    <xf numFmtId="3" fontId="38" fillId="39" borderId="0" xfId="0" applyNumberFormat="1" applyFont="1" applyFill="1" applyAlignment="1" applyProtection="1">
      <alignment vertical="center"/>
      <protection hidden="1"/>
    </xf>
    <xf numFmtId="0" fontId="39" fillId="39" borderId="0" xfId="0" applyFont="1" applyFill="1" applyProtection="1">
      <protection hidden="1"/>
    </xf>
    <xf numFmtId="0" fontId="32" fillId="39" borderId="0" xfId="0" applyFont="1" applyFill="1" applyAlignment="1" applyProtection="1">
      <alignment horizontal="center" vertical="center"/>
      <protection hidden="1"/>
    </xf>
    <xf numFmtId="0" fontId="0" fillId="39" borderId="0" xfId="0" applyFill="1"/>
    <xf numFmtId="0" fontId="0" fillId="34" borderId="17" xfId="0" applyFill="1" applyBorder="1" applyProtection="1">
      <protection hidden="1"/>
    </xf>
    <xf numFmtId="0" fontId="0" fillId="34" borderId="18" xfId="0" applyFill="1" applyBorder="1" applyProtection="1">
      <protection hidden="1"/>
    </xf>
    <xf numFmtId="3" fontId="23" fillId="34" borderId="19" xfId="0" applyNumberFormat="1" applyFont="1" applyFill="1" applyBorder="1" applyProtection="1">
      <protection hidden="1"/>
    </xf>
    <xf numFmtId="0" fontId="0" fillId="39" borderId="0" xfId="0" applyFill="1" applyAlignment="1">
      <alignment vertical="center"/>
    </xf>
    <xf numFmtId="0" fontId="51" fillId="34" borderId="22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51" fillId="34" borderId="22" xfId="0" applyFont="1" applyFill="1" applyBorder="1" applyAlignment="1" applyProtection="1">
      <alignment horizontal="right" vertical="center"/>
      <protection hidden="1"/>
    </xf>
    <xf numFmtId="3" fontId="23" fillId="34" borderId="23" xfId="0" applyNumberFormat="1" applyFont="1" applyFill="1" applyBorder="1" applyAlignment="1" applyProtection="1">
      <alignment vertical="center"/>
      <protection hidden="1"/>
    </xf>
    <xf numFmtId="0" fontId="0" fillId="34" borderId="20" xfId="0" applyFill="1" applyBorder="1" applyProtection="1">
      <protection hidden="1"/>
    </xf>
    <xf numFmtId="0" fontId="0" fillId="34" borderId="16" xfId="0" applyFill="1" applyBorder="1" applyProtection="1">
      <protection hidden="1"/>
    </xf>
    <xf numFmtId="0" fontId="23" fillId="34" borderId="16" xfId="0" applyFont="1" applyFill="1" applyBorder="1" applyProtection="1">
      <protection hidden="1"/>
    </xf>
    <xf numFmtId="3" fontId="23" fillId="34" borderId="25" xfId="0" applyNumberFormat="1" applyFont="1" applyFill="1" applyBorder="1" applyProtection="1">
      <protection hidden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6" fillId="40" borderId="26" xfId="47" applyFont="1" applyFill="1" applyBorder="1" applyAlignment="1">
      <alignment horizontal="center" vertical="center" wrapText="1"/>
    </xf>
    <xf numFmtId="0" fontId="42" fillId="40" borderId="26" xfId="47" applyFont="1" applyFill="1" applyBorder="1" applyAlignment="1">
      <alignment horizontal="center" vertical="center" wrapText="1"/>
    </xf>
    <xf numFmtId="0" fontId="42" fillId="40" borderId="15" xfId="47" applyFont="1" applyFill="1" applyBorder="1" applyAlignment="1">
      <alignment horizontal="center" vertical="center" wrapText="1"/>
    </xf>
    <xf numFmtId="0" fontId="53" fillId="39" borderId="0" xfId="0" applyFont="1" applyFill="1" applyProtection="1">
      <protection hidden="1"/>
    </xf>
    <xf numFmtId="0" fontId="55" fillId="37" borderId="26" xfId="47" applyFont="1" applyFill="1" applyBorder="1" applyAlignment="1">
      <alignment horizontal="center" vertical="center" wrapText="1"/>
    </xf>
    <xf numFmtId="0" fontId="45" fillId="41" borderId="26" xfId="0" applyFont="1" applyFill="1" applyBorder="1" applyAlignment="1">
      <alignment horizontal="center" vertical="center"/>
    </xf>
    <xf numFmtId="0" fontId="56" fillId="41" borderId="26" xfId="0" applyFont="1" applyFill="1" applyBorder="1" applyAlignment="1">
      <alignment horizontal="left" vertical="center"/>
    </xf>
    <xf numFmtId="0" fontId="44" fillId="40" borderId="14" xfId="47" applyFont="1" applyFill="1" applyBorder="1" applyAlignment="1">
      <alignment horizontal="center" vertical="center" wrapText="1"/>
    </xf>
    <xf numFmtId="166" fontId="0" fillId="0" borderId="37" xfId="0" applyNumberFormat="1" applyBorder="1" applyAlignment="1" applyProtection="1">
      <alignment horizontal="center" vertical="center"/>
      <protection locked="0"/>
    </xf>
    <xf numFmtId="166" fontId="0" fillId="0" borderId="34" xfId="0" applyNumberFormat="1" applyBorder="1" applyAlignment="1" applyProtection="1">
      <alignment horizontal="center" vertical="center"/>
      <protection locked="0"/>
    </xf>
    <xf numFmtId="164" fontId="58" fillId="42" borderId="49" xfId="0" applyNumberFormat="1" applyFont="1" applyFill="1" applyBorder="1" applyAlignment="1" applyProtection="1">
      <alignment horizontal="center" vertical="center"/>
      <protection hidden="1"/>
    </xf>
    <xf numFmtId="0" fontId="58" fillId="42" borderId="46" xfId="0" applyFont="1" applyFill="1" applyBorder="1" applyAlignment="1">
      <alignment horizontal="center" vertical="center"/>
    </xf>
    <xf numFmtId="0" fontId="58" fillId="42" borderId="50" xfId="0" applyFont="1" applyFill="1" applyBorder="1" applyAlignment="1">
      <alignment horizontal="center" vertical="center" wrapText="1"/>
    </xf>
    <xf numFmtId="0" fontId="0" fillId="42" borderId="47" xfId="0" applyFill="1" applyBorder="1" applyAlignment="1">
      <alignment horizontal="center" vertical="center"/>
    </xf>
    <xf numFmtId="0" fontId="58" fillId="42" borderId="47" xfId="0" applyFont="1" applyFill="1" applyBorder="1" applyAlignment="1">
      <alignment vertical="center" wrapText="1"/>
    </xf>
    <xf numFmtId="0" fontId="58" fillId="42" borderId="20" xfId="0" applyFont="1" applyFill="1" applyBorder="1" applyAlignment="1">
      <alignment horizontal="center" vertical="center" wrapText="1"/>
    </xf>
    <xf numFmtId="0" fontId="58" fillId="42" borderId="50" xfId="0" applyFont="1" applyFill="1" applyBorder="1" applyAlignment="1">
      <alignment horizontal="right" vertical="center"/>
    </xf>
    <xf numFmtId="0" fontId="58" fillId="42" borderId="16" xfId="0" applyFont="1" applyFill="1" applyBorder="1" applyAlignment="1">
      <alignment horizontal="center" vertical="center" wrapText="1"/>
    </xf>
    <xf numFmtId="0" fontId="58" fillId="42" borderId="45" xfId="0" applyFont="1" applyFill="1" applyBorder="1" applyAlignment="1">
      <alignment horizontal="left" vertical="center"/>
    </xf>
    <xf numFmtId="0" fontId="58" fillId="42" borderId="50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45" fillId="37" borderId="26" xfId="0" applyFont="1" applyFill="1" applyBorder="1" applyAlignment="1">
      <alignment horizontal="left" vertical="center"/>
    </xf>
    <xf numFmtId="0" fontId="0" fillId="37" borderId="26" xfId="0" applyFill="1" applyBorder="1" applyAlignment="1">
      <alignment horizontal="left" vertical="center"/>
    </xf>
    <xf numFmtId="0" fontId="0" fillId="37" borderId="26" xfId="0" applyFill="1" applyBorder="1" applyAlignment="1">
      <alignment horizontal="center" vertical="center"/>
    </xf>
    <xf numFmtId="0" fontId="45" fillId="37" borderId="14" xfId="0" applyFont="1" applyFill="1" applyBorder="1" applyAlignment="1">
      <alignment vertical="center"/>
    </xf>
    <xf numFmtId="0" fontId="59" fillId="40" borderId="14" xfId="0" applyFont="1" applyFill="1" applyBorder="1" applyAlignment="1">
      <alignment horizontal="center" vertical="center" wrapText="1"/>
    </xf>
    <xf numFmtId="0" fontId="59" fillId="40" borderId="14" xfId="0" applyFont="1" applyFill="1" applyBorder="1" applyAlignment="1">
      <alignment horizontal="center" vertical="center"/>
    </xf>
    <xf numFmtId="0" fontId="23" fillId="39" borderId="55" xfId="0" applyFont="1" applyFill="1" applyBorder="1" applyProtection="1">
      <protection hidden="1"/>
    </xf>
    <xf numFmtId="0" fontId="23" fillId="39" borderId="56" xfId="0" applyFont="1" applyFill="1" applyBorder="1" applyProtection="1">
      <protection hidden="1"/>
    </xf>
    <xf numFmtId="0" fontId="23" fillId="39" borderId="57" xfId="0" applyFont="1" applyFill="1" applyBorder="1" applyProtection="1">
      <protection hidden="1"/>
    </xf>
    <xf numFmtId="0" fontId="23" fillId="34" borderId="0" xfId="0" applyFont="1" applyFill="1" applyProtection="1">
      <protection hidden="1"/>
    </xf>
    <xf numFmtId="0" fontId="27" fillId="34" borderId="0" xfId="0" applyFont="1" applyFill="1" applyAlignment="1" applyProtection="1">
      <alignment horizontal="center" vertical="center" wrapText="1"/>
      <protection hidden="1"/>
    </xf>
    <xf numFmtId="3" fontId="29" fillId="34" borderId="0" xfId="0" applyNumberFormat="1" applyFont="1" applyFill="1" applyAlignment="1" applyProtection="1">
      <alignment horizontal="center" vertical="center" wrapText="1"/>
      <protection hidden="1"/>
    </xf>
    <xf numFmtId="0" fontId="29" fillId="34" borderId="0" xfId="0" applyFont="1" applyFill="1" applyAlignment="1" applyProtection="1">
      <alignment horizontal="center" vertical="center" wrapText="1"/>
      <protection hidden="1"/>
    </xf>
    <xf numFmtId="0" fontId="23" fillId="33" borderId="58" xfId="0" applyFont="1" applyFill="1" applyBorder="1" applyAlignment="1" applyProtection="1">
      <alignment horizontal="left" vertical="center"/>
      <protection locked="0"/>
    </xf>
    <xf numFmtId="0" fontId="33" fillId="34" borderId="18" xfId="42" applyFont="1" applyFill="1" applyBorder="1" applyAlignment="1" applyProtection="1">
      <alignment horizontal="center" vertical="center" wrapText="1"/>
      <protection hidden="1"/>
    </xf>
    <xf numFmtId="0" fontId="33" fillId="34" borderId="0" xfId="42" applyFont="1" applyFill="1" applyAlignment="1" applyProtection="1">
      <alignment horizontal="center" vertical="center" wrapText="1"/>
      <protection hidden="1"/>
    </xf>
    <xf numFmtId="0" fontId="50" fillId="34" borderId="0" xfId="42" applyFont="1" applyFill="1" applyAlignment="1" applyProtection="1">
      <alignment horizontal="center" vertical="center" wrapText="1"/>
      <protection hidden="1"/>
    </xf>
    <xf numFmtId="0" fontId="40" fillId="34" borderId="0" xfId="0" applyFont="1" applyFill="1" applyAlignment="1" applyProtection="1">
      <alignment horizontal="left" vertical="center" wrapText="1"/>
      <protection hidden="1"/>
    </xf>
    <xf numFmtId="0" fontId="33" fillId="34" borderId="16" xfId="42" applyFont="1" applyFill="1" applyBorder="1" applyAlignment="1" applyProtection="1">
      <alignment horizontal="center" vertical="center" wrapText="1"/>
      <protection hidden="1"/>
    </xf>
    <xf numFmtId="0" fontId="36" fillId="39" borderId="0" xfId="0" applyFont="1" applyFill="1" applyAlignment="1" applyProtection="1">
      <alignment horizontal="center" vertical="center"/>
      <protection hidden="1"/>
    </xf>
    <xf numFmtId="0" fontId="23" fillId="34" borderId="19" xfId="0" applyFont="1" applyFill="1" applyBorder="1" applyProtection="1">
      <protection hidden="1"/>
    </xf>
    <xf numFmtId="0" fontId="23" fillId="34" borderId="23" xfId="0" applyFont="1" applyFill="1" applyBorder="1" applyProtection="1"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3" fillId="34" borderId="23" xfId="0" applyFont="1" applyFill="1" applyBorder="1" applyAlignment="1" applyProtection="1">
      <alignment vertical="center"/>
      <protection hidden="1"/>
    </xf>
    <xf numFmtId="0" fontId="53" fillId="34" borderId="0" xfId="0" applyFont="1" applyFill="1" applyProtection="1">
      <protection hidden="1"/>
    </xf>
    <xf numFmtId="0" fontId="54" fillId="34" borderId="0" xfId="0" applyFont="1" applyFill="1" applyAlignment="1" applyProtection="1">
      <alignment horizontal="center" vertical="center" wrapText="1"/>
      <protection hidden="1"/>
    </xf>
    <xf numFmtId="3" fontId="33" fillId="34" borderId="0" xfId="0" applyNumberFormat="1" applyFont="1" applyFill="1" applyAlignment="1" applyProtection="1">
      <alignment horizontal="center" vertical="center" wrapText="1"/>
      <protection hidden="1"/>
    </xf>
    <xf numFmtId="0" fontId="53" fillId="34" borderId="23" xfId="0" applyFont="1" applyFill="1" applyBorder="1" applyProtection="1">
      <protection hidden="1"/>
    </xf>
    <xf numFmtId="0" fontId="28" fillId="34" borderId="0" xfId="0" applyFont="1" applyFill="1" applyAlignment="1" applyProtection="1">
      <alignment horizontal="left" vertical="top" wrapText="1"/>
      <protection hidden="1"/>
    </xf>
    <xf numFmtId="0" fontId="38" fillId="34" borderId="16" xfId="0" applyFont="1" applyFill="1" applyBorder="1" applyProtection="1">
      <protection hidden="1"/>
    </xf>
    <xf numFmtId="0" fontId="23" fillId="34" borderId="25" xfId="0" applyFont="1" applyFill="1" applyBorder="1" applyAlignment="1" applyProtection="1">
      <alignment vertical="center"/>
      <protection hidden="1"/>
    </xf>
    <xf numFmtId="0" fontId="32" fillId="39" borderId="0" xfId="0" applyFont="1" applyFill="1" applyAlignment="1" applyProtection="1">
      <alignment horizontal="center" vertical="top"/>
      <protection hidden="1"/>
    </xf>
    <xf numFmtId="0" fontId="29" fillId="39" borderId="51" xfId="0" applyFont="1" applyFill="1" applyBorder="1" applyAlignment="1" applyProtection="1">
      <alignment vertical="top"/>
      <protection hidden="1"/>
    </xf>
    <xf numFmtId="0" fontId="23" fillId="39" borderId="52" xfId="0" applyFont="1" applyFill="1" applyBorder="1" applyAlignment="1" applyProtection="1">
      <alignment vertical="top"/>
      <protection hidden="1"/>
    </xf>
    <xf numFmtId="0" fontId="23" fillId="39" borderId="53" xfId="0" applyFont="1" applyFill="1" applyBorder="1" applyAlignment="1" applyProtection="1">
      <alignment vertical="top"/>
      <protection hidden="1"/>
    </xf>
    <xf numFmtId="0" fontId="23" fillId="39" borderId="0" xfId="0" applyFont="1" applyFill="1" applyAlignment="1" applyProtection="1">
      <alignment vertical="top"/>
      <protection hidden="1"/>
    </xf>
    <xf numFmtId="0" fontId="38" fillId="39" borderId="0" xfId="0" applyFont="1" applyFill="1" applyAlignment="1" applyProtection="1">
      <alignment vertical="top"/>
      <protection hidden="1"/>
    </xf>
    <xf numFmtId="0" fontId="53" fillId="33" borderId="28" xfId="0" applyFont="1" applyFill="1" applyBorder="1" applyAlignment="1" applyProtection="1">
      <alignment vertical="center"/>
      <protection hidden="1"/>
    </xf>
    <xf numFmtId="0" fontId="63" fillId="33" borderId="30" xfId="0" applyFont="1" applyFill="1" applyBorder="1" applyAlignment="1" applyProtection="1">
      <alignment horizontal="center" vertical="center"/>
      <protection hidden="1"/>
    </xf>
    <xf numFmtId="0" fontId="63" fillId="33" borderId="30" xfId="0" applyFont="1" applyFill="1" applyBorder="1" applyAlignment="1" applyProtection="1">
      <alignment horizontal="left" vertical="center"/>
      <protection hidden="1"/>
    </xf>
    <xf numFmtId="0" fontId="53" fillId="33" borderId="29" xfId="0" applyFont="1" applyFill="1" applyBorder="1" applyAlignment="1" applyProtection="1">
      <alignment vertical="center"/>
      <protection hidden="1"/>
    </xf>
    <xf numFmtId="0" fontId="63" fillId="33" borderId="41" xfId="0" applyFont="1" applyFill="1" applyBorder="1" applyAlignment="1" applyProtection="1">
      <alignment horizontal="center" vertical="center"/>
      <protection hidden="1"/>
    </xf>
    <xf numFmtId="0" fontId="53" fillId="33" borderId="42" xfId="0" applyFont="1" applyFill="1" applyBorder="1" applyAlignment="1" applyProtection="1">
      <alignment vertical="center"/>
      <protection hidden="1"/>
    </xf>
    <xf numFmtId="0" fontId="53" fillId="33" borderId="43" xfId="0" applyFont="1" applyFill="1" applyBorder="1" applyAlignment="1" applyProtection="1">
      <alignment vertical="center"/>
      <protection hidden="1"/>
    </xf>
    <xf numFmtId="0" fontId="14" fillId="39" borderId="0" xfId="0" applyFont="1" applyFill="1"/>
    <xf numFmtId="0" fontId="14" fillId="39" borderId="0" xfId="0" applyFont="1" applyFill="1" applyAlignment="1">
      <alignment vertical="center"/>
    </xf>
    <xf numFmtId="0" fontId="65" fillId="34" borderId="18" xfId="0" applyFont="1" applyFill="1" applyBorder="1" applyAlignment="1" applyProtection="1">
      <alignment horizontal="center" vertical="center" wrapText="1"/>
      <protection hidden="1"/>
    </xf>
    <xf numFmtId="0" fontId="38" fillId="34" borderId="0" xfId="0" applyFont="1" applyFill="1" applyProtection="1">
      <protection hidden="1"/>
    </xf>
    <xf numFmtId="0" fontId="38" fillId="34" borderId="0" xfId="0" applyFont="1" applyFill="1" applyAlignment="1" applyProtection="1">
      <alignment vertical="center"/>
      <protection hidden="1"/>
    </xf>
    <xf numFmtId="0" fontId="38" fillId="34" borderId="16" xfId="0" applyFont="1" applyFill="1" applyBorder="1" applyAlignment="1" applyProtection="1">
      <alignment vertical="center"/>
      <protection hidden="1"/>
    </xf>
    <xf numFmtId="0" fontId="60" fillId="39" borderId="54" xfId="0" applyFont="1" applyFill="1" applyBorder="1" applyAlignment="1" applyProtection="1">
      <alignment vertical="center"/>
      <protection hidden="1"/>
    </xf>
    <xf numFmtId="0" fontId="60" fillId="39" borderId="54" xfId="0" applyFont="1" applyFill="1" applyBorder="1" applyProtection="1">
      <protection hidden="1"/>
    </xf>
    <xf numFmtId="0" fontId="60" fillId="39" borderId="36" xfId="0" applyFont="1" applyFill="1" applyBorder="1" applyProtection="1">
      <protection hidden="1"/>
    </xf>
    <xf numFmtId="0" fontId="53" fillId="33" borderId="31" xfId="0" applyFont="1" applyFill="1" applyBorder="1" applyAlignment="1" applyProtection="1">
      <alignment vertical="center" wrapText="1"/>
      <protection hidden="1"/>
    </xf>
    <xf numFmtId="0" fontId="53" fillId="33" borderId="28" xfId="0" applyFont="1" applyFill="1" applyBorder="1" applyAlignment="1" applyProtection="1">
      <alignment vertical="center" wrapText="1"/>
      <protection hidden="1"/>
    </xf>
    <xf numFmtId="0" fontId="53" fillId="33" borderId="29" xfId="0" applyFont="1" applyFill="1" applyBorder="1" applyAlignment="1" applyProtection="1">
      <alignment vertical="center" wrapText="1"/>
      <protection hidden="1"/>
    </xf>
    <xf numFmtId="0" fontId="34" fillId="34" borderId="11" xfId="0" applyFont="1" applyFill="1" applyBorder="1" applyAlignment="1" applyProtection="1">
      <alignment horizontal="center" vertical="top"/>
      <protection hidden="1"/>
    </xf>
    <xf numFmtId="0" fontId="34" fillId="34" borderId="13" xfId="0" applyFont="1" applyFill="1" applyBorder="1" applyAlignment="1" applyProtection="1">
      <alignment horizontal="center" vertical="top"/>
      <protection hidden="1"/>
    </xf>
    <xf numFmtId="0" fontId="34" fillId="34" borderId="12" xfId="0" applyFont="1" applyFill="1" applyBorder="1" applyAlignment="1" applyProtection="1">
      <alignment horizontal="center" vertical="top"/>
      <protection hidden="1"/>
    </xf>
    <xf numFmtId="0" fontId="23" fillId="33" borderId="31" xfId="0" applyFont="1" applyFill="1" applyBorder="1" applyAlignment="1" applyProtection="1">
      <alignment vertical="center" wrapText="1"/>
      <protection hidden="1"/>
    </xf>
    <xf numFmtId="0" fontId="23" fillId="33" borderId="28" xfId="0" applyFont="1" applyFill="1" applyBorder="1" applyAlignment="1" applyProtection="1">
      <alignment vertical="center" wrapText="1"/>
      <protection hidden="1"/>
    </xf>
    <xf numFmtId="0" fontId="23" fillId="33" borderId="29" xfId="0" applyFont="1" applyFill="1" applyBorder="1" applyAlignment="1" applyProtection="1">
      <alignment vertical="center" wrapText="1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35" fillId="33" borderId="0" xfId="0" applyFont="1" applyFill="1" applyAlignment="1" applyProtection="1">
      <alignment horizontal="center" vertical="top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64" fillId="33" borderId="0" xfId="0" applyFont="1" applyFill="1" applyAlignment="1" applyProtection="1">
      <alignment horizontal="center" vertical="center" shrinkToFi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1" fillId="33" borderId="0" xfId="0" applyFont="1" applyFill="1" applyAlignment="1" applyProtection="1">
      <alignment horizontal="left" vertical="center" wrapText="1"/>
      <protection hidden="1"/>
    </xf>
    <xf numFmtId="3" fontId="29" fillId="42" borderId="11" xfId="0" applyNumberFormat="1" applyFont="1" applyFill="1" applyBorder="1" applyAlignment="1" applyProtection="1">
      <alignment horizontal="center" vertical="center" wrapText="1"/>
      <protection hidden="1"/>
    </xf>
    <xf numFmtId="3" fontId="29" fillId="4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3" fontId="29" fillId="41" borderId="11" xfId="0" applyNumberFormat="1" applyFont="1" applyFill="1" applyBorder="1" applyAlignment="1" applyProtection="1">
      <alignment horizontal="center" vertical="center" wrapText="1"/>
      <protection hidden="1"/>
    </xf>
    <xf numFmtId="3" fontId="29" fillId="41" borderId="12" xfId="0" applyNumberFormat="1" applyFont="1" applyFill="1" applyBorder="1" applyAlignment="1" applyProtection="1">
      <alignment horizontal="center" vertical="center" wrapText="1"/>
      <protection hidden="1"/>
    </xf>
    <xf numFmtId="0" fontId="46" fillId="40" borderId="14" xfId="47" applyFont="1" applyFill="1" applyBorder="1" applyAlignment="1">
      <alignment horizontal="right" vertical="center" wrapText="1"/>
    </xf>
    <xf numFmtId="0" fontId="46" fillId="40" borderId="26" xfId="47" applyFont="1" applyFill="1" applyBorder="1" applyAlignment="1">
      <alignment horizontal="right" vertical="center" wrapText="1"/>
    </xf>
    <xf numFmtId="0" fontId="46" fillId="40" borderId="15" xfId="47" applyFont="1" applyFill="1" applyBorder="1" applyAlignment="1">
      <alignment horizontal="right" vertical="center" wrapText="1"/>
    </xf>
    <xf numFmtId="0" fontId="48" fillId="37" borderId="14" xfId="47" applyFont="1" applyFill="1" applyBorder="1" applyAlignment="1">
      <alignment horizontal="center" vertical="center" wrapText="1"/>
    </xf>
    <xf numFmtId="0" fontId="48" fillId="37" borderId="26" xfId="47" applyFont="1" applyFill="1" applyBorder="1" applyAlignment="1">
      <alignment horizontal="center" vertical="center" wrapText="1"/>
    </xf>
    <xf numFmtId="0" fontId="48" fillId="37" borderId="15" xfId="47" applyFont="1" applyFill="1" applyBorder="1" applyAlignment="1">
      <alignment horizontal="center" vertical="center" wrapText="1"/>
    </xf>
    <xf numFmtId="0" fontId="45" fillId="41" borderId="14" xfId="0" applyFont="1" applyFill="1" applyBorder="1" applyAlignment="1">
      <alignment horizontal="center" vertical="center"/>
    </xf>
    <xf numFmtId="0" fontId="45" fillId="41" borderId="26" xfId="0" applyFont="1" applyFill="1" applyBorder="1" applyAlignment="1">
      <alignment horizontal="center" vertical="center"/>
    </xf>
    <xf numFmtId="0" fontId="57" fillId="41" borderId="26" xfId="0" applyFont="1" applyFill="1" applyBorder="1" applyAlignment="1">
      <alignment horizontal="center" vertical="center"/>
    </xf>
    <xf numFmtId="164" fontId="27" fillId="41" borderId="14" xfId="0" applyNumberFormat="1" applyFont="1" applyFill="1" applyBorder="1" applyAlignment="1" applyProtection="1">
      <alignment horizontal="center" vertical="center"/>
      <protection hidden="1"/>
    </xf>
    <xf numFmtId="164" fontId="27" fillId="41" borderId="26" xfId="0" applyNumberFormat="1" applyFont="1" applyFill="1" applyBorder="1" applyAlignment="1" applyProtection="1">
      <alignment horizontal="center" vertical="center"/>
      <protection hidden="1"/>
    </xf>
    <xf numFmtId="164" fontId="27" fillId="41" borderId="15" xfId="0" applyNumberFormat="1" applyFont="1" applyFill="1" applyBorder="1" applyAlignment="1" applyProtection="1">
      <alignment horizontal="center" vertical="center"/>
      <protection hidden="1"/>
    </xf>
    <xf numFmtId="0" fontId="45" fillId="42" borderId="48" xfId="0" applyFont="1" applyFill="1" applyBorder="1" applyAlignment="1">
      <alignment horizontal="center" vertical="center"/>
    </xf>
    <xf numFmtId="0" fontId="45" fillId="42" borderId="47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 textRotation="90" wrapText="1"/>
    </xf>
    <xf numFmtId="164" fontId="58" fillId="42" borderId="16" xfId="0" applyNumberFormat="1" applyFont="1" applyFill="1" applyBorder="1" applyAlignment="1" applyProtection="1">
      <alignment horizontal="center" vertical="center"/>
      <protection hidden="1"/>
    </xf>
    <xf numFmtId="164" fontId="58" fillId="42" borderId="25" xfId="0" applyNumberFormat="1" applyFont="1" applyFill="1" applyBorder="1" applyAlignment="1" applyProtection="1">
      <alignment horizontal="center" vertical="center"/>
      <protection hidden="1"/>
    </xf>
    <xf numFmtId="0" fontId="44" fillId="40" borderId="14" xfId="47" applyFont="1" applyFill="1" applyBorder="1" applyAlignment="1">
      <alignment horizontal="center" vertical="center" wrapText="1"/>
    </xf>
    <xf numFmtId="0" fontId="44" fillId="40" borderId="26" xfId="47" applyFont="1" applyFill="1" applyBorder="1" applyAlignment="1">
      <alignment horizontal="center" vertical="center" wrapText="1"/>
    </xf>
    <xf numFmtId="0" fontId="45" fillId="42" borderId="44" xfId="0" applyFont="1" applyFill="1" applyBorder="1" applyAlignment="1">
      <alignment horizontal="center" vertical="center"/>
    </xf>
    <xf numFmtId="164" fontId="58" fillId="42" borderId="49" xfId="0" applyNumberFormat="1" applyFont="1" applyFill="1" applyBorder="1" applyAlignment="1" applyProtection="1">
      <alignment horizontal="center" vertical="center"/>
      <protection hidden="1"/>
    </xf>
  </cellXfs>
  <cellStyles count="5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1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59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00863D"/>
      <color rgb="FF00A249"/>
      <color rgb="FFCCFF33"/>
      <color rgb="FF9AD000"/>
      <color rgb="FFF0FFC5"/>
      <color rgb="FFFFFF00"/>
      <color rgb="FFFAB900"/>
      <color rgb="FFFAA700"/>
      <color rgb="FFFFE18B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9524</xdr:rowOff>
    </xdr:from>
    <xdr:to>
      <xdr:col>8</xdr:col>
      <xdr:colOff>296853</xdr:colOff>
      <xdr:row>4</xdr:row>
      <xdr:rowOff>47624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76D5237-FA74-4F1A-BE46-5B396F2A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499"/>
          <a:ext cx="402112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28"/>
  <sheetViews>
    <sheetView topLeftCell="A6" zoomScaleNormal="100" workbookViewId="0">
      <selection activeCell="B13" sqref="B13:P13"/>
    </sheetView>
  </sheetViews>
  <sheetFormatPr defaultColWidth="9.109375" defaultRowHeight="13.8" x14ac:dyDescent="0.25"/>
  <cols>
    <col min="1" max="1" width="2.44140625" style="11" customWidth="1"/>
    <col min="2" max="2" width="8.6640625" style="11" customWidth="1"/>
    <col min="3" max="3" width="8.44140625" style="11" customWidth="1"/>
    <col min="4" max="5" width="7.44140625" style="11" customWidth="1"/>
    <col min="6" max="6" width="6.5546875" style="11" customWidth="1"/>
    <col min="7" max="11" width="8.88671875" style="11" customWidth="1"/>
    <col min="12" max="12" width="10" style="11" customWidth="1"/>
    <col min="13" max="13" width="6.44140625" style="11" customWidth="1"/>
    <col min="14" max="14" width="9.33203125" style="11" customWidth="1"/>
    <col min="15" max="15" width="13.33203125" style="11" customWidth="1"/>
    <col min="16" max="16" width="8.6640625" style="11" customWidth="1"/>
    <col min="17" max="16384" width="9.109375" style="11"/>
  </cols>
  <sheetData>
    <row r="6" spans="2:16" ht="15.75" customHeight="1" x14ac:dyDescent="0.25">
      <c r="H6" s="161" t="s">
        <v>9</v>
      </c>
      <c r="I6" s="161"/>
      <c r="J6" s="161"/>
      <c r="K6" s="161"/>
      <c r="L6" s="161"/>
    </row>
    <row r="7" spans="2:16" ht="7.5" customHeight="1" x14ac:dyDescent="0.25"/>
    <row r="8" spans="2:16" ht="39.6" x14ac:dyDescent="0.25">
      <c r="B8" s="162" t="s">
        <v>6287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20.399999999999999" x14ac:dyDescent="0.25">
      <c r="B9" s="164" t="s">
        <v>6298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2:16" ht="15" customHeight="1" x14ac:dyDescent="0.25"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2:16" ht="104.25" customHeight="1" x14ac:dyDescent="0.25">
      <c r="B11" s="166" t="s">
        <v>6299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  <row r="12" spans="2:16" ht="6.75" customHeight="1" x14ac:dyDescent="0.25"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2:16" ht="24.6" x14ac:dyDescent="0.25">
      <c r="B13" s="155" t="s">
        <v>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2:16" s="2" customFormat="1" ht="18.899999999999999" customHeight="1" x14ac:dyDescent="0.35">
      <c r="B14" s="12" t="s">
        <v>2</v>
      </c>
      <c r="C14" s="13" t="s">
        <v>6293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2:16" s="2" customFormat="1" ht="18.899999999999999" customHeight="1" x14ac:dyDescent="0.35">
      <c r="B15" s="12" t="s">
        <v>3</v>
      </c>
      <c r="C15" s="13" t="s">
        <v>6288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2:16" s="2" customFormat="1" ht="20.399999999999999" customHeight="1" x14ac:dyDescent="0.35">
      <c r="B16" s="12" t="s">
        <v>1</v>
      </c>
      <c r="C16" s="158" t="s">
        <v>6300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</row>
    <row r="17" spans="2:16" s="2" customFormat="1" ht="20.399999999999999" customHeight="1" x14ac:dyDescent="0.35">
      <c r="B17" s="12" t="s">
        <v>4</v>
      </c>
      <c r="C17" s="152" t="s">
        <v>6289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4"/>
    </row>
    <row r="18" spans="2:16" s="2" customFormat="1" ht="30.9" customHeight="1" x14ac:dyDescent="0.35">
      <c r="B18" s="12" t="s">
        <v>5</v>
      </c>
      <c r="C18" s="158" t="s">
        <v>6291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0"/>
    </row>
    <row r="19" spans="2:16" s="2" customFormat="1" ht="18.899999999999999" customHeight="1" x14ac:dyDescent="0.35">
      <c r="B19" s="12" t="s">
        <v>7</v>
      </c>
      <c r="C19" s="13" t="s">
        <v>6249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2:16" s="2" customFormat="1" ht="18.899999999999999" customHeight="1" x14ac:dyDescent="0.35">
      <c r="B20" s="12" t="s">
        <v>8</v>
      </c>
      <c r="C20" s="136" t="s">
        <v>6295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2:16" s="2" customFormat="1" ht="47.25" customHeight="1" x14ac:dyDescent="0.35">
      <c r="B21" s="137" t="s">
        <v>6290</v>
      </c>
      <c r="C21" s="152" t="s">
        <v>6296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</row>
    <row r="22" spans="2:16" s="2" customFormat="1" ht="18.899999999999999" customHeight="1" x14ac:dyDescent="0.35">
      <c r="B22" s="138" t="s">
        <v>6294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9"/>
    </row>
    <row r="23" spans="2:16" s="2" customFormat="1" ht="18.899999999999999" customHeight="1" x14ac:dyDescent="0.35">
      <c r="B23" s="137"/>
      <c r="C23" s="136" t="s">
        <v>6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9"/>
    </row>
    <row r="24" spans="2:16" s="2" customFormat="1" ht="18.899999999999999" customHeight="1" x14ac:dyDescent="0.35">
      <c r="B24" s="140"/>
      <c r="C24" s="141" t="s">
        <v>6297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</row>
    <row r="28" spans="2:16" ht="14.25" customHeight="1" x14ac:dyDescent="0.25"/>
  </sheetData>
  <sheetProtection algorithmName="SHA-512" hashValue="cNDtxdtS9bA1/6dE/LcIbbO6H1EP2ru+8qs7ywuOS/c4qoOJvbKN3aN7adZhTYxIr/Jsjrh5GmFKqV7+oDkb2Q==" saltValue="4HJHTSrBzxXV9E0B0oMJKw==" spinCount="100000" sheet="1" objects="1" scenarios="1" autoFilter="0"/>
  <mergeCells count="11">
    <mergeCell ref="C21:P21"/>
    <mergeCell ref="B13:P13"/>
    <mergeCell ref="C18:P18"/>
    <mergeCell ref="H6:L6"/>
    <mergeCell ref="B8:P8"/>
    <mergeCell ref="B10:P10"/>
    <mergeCell ref="B9:P9"/>
    <mergeCell ref="B12:P12"/>
    <mergeCell ref="B11:P11"/>
    <mergeCell ref="C16:P16"/>
    <mergeCell ref="C17:P17"/>
  </mergeCells>
  <phoneticPr fontId="61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1B55-7D58-4388-BF15-31F530957EAF}">
  <dimension ref="A1:CE337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Olomoucký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F156</f>
        <v>0</v>
      </c>
      <c r="G7" s="77"/>
      <c r="H7" s="78"/>
      <c r="I7" s="174">
        <f>I156</f>
        <v>0</v>
      </c>
      <c r="J7" s="175"/>
      <c r="K7" s="175"/>
      <c r="L7" s="174">
        <f>L156</f>
        <v>0</v>
      </c>
      <c r="M7" s="175"/>
      <c r="N7" s="176"/>
      <c r="P7" s="30"/>
      <c r="T7" s="104">
        <f>T156</f>
        <v>0</v>
      </c>
      <c r="U7" s="78"/>
      <c r="V7" s="174">
        <f>V156</f>
        <v>0</v>
      </c>
      <c r="W7" s="175"/>
      <c r="X7" s="175"/>
      <c r="Y7" s="174">
        <f>Y156</f>
        <v>0</v>
      </c>
      <c r="Z7" s="175"/>
      <c r="AA7" s="176"/>
      <c r="AC7" s="30"/>
      <c r="AG7" s="104">
        <f>AG156</f>
        <v>0</v>
      </c>
      <c r="AH7" s="78"/>
      <c r="AI7" s="174">
        <f>AI156</f>
        <v>0</v>
      </c>
      <c r="AJ7" s="175"/>
      <c r="AK7" s="175"/>
      <c r="AL7" s="174">
        <f>AL156</f>
        <v>0</v>
      </c>
      <c r="AM7" s="175"/>
      <c r="AN7" s="176"/>
      <c r="AP7" s="30"/>
      <c r="AT7" s="104">
        <f>AT156</f>
        <v>0</v>
      </c>
      <c r="AU7" s="78"/>
      <c r="AV7" s="174">
        <f>AV156</f>
        <v>0</v>
      </c>
      <c r="AW7" s="175"/>
      <c r="AX7" s="175"/>
      <c r="AY7" s="174">
        <f>AY156</f>
        <v>0</v>
      </c>
      <c r="AZ7" s="175"/>
      <c r="BA7" s="176"/>
      <c r="BC7" s="30"/>
      <c r="BG7" s="104">
        <f>BG156</f>
        <v>0</v>
      </c>
      <c r="BH7" s="78"/>
      <c r="BI7" s="174">
        <f>BI156</f>
        <v>0</v>
      </c>
      <c r="BJ7" s="175"/>
      <c r="BK7" s="175"/>
      <c r="BL7" s="174">
        <f>BL156</f>
        <v>0</v>
      </c>
      <c r="BM7" s="175"/>
      <c r="BN7" s="176"/>
      <c r="BP7" s="30"/>
      <c r="BT7" s="104">
        <f>BT156</f>
        <v>0</v>
      </c>
      <c r="BU7" s="78"/>
      <c r="BV7" s="174">
        <f>BV156</f>
        <v>0</v>
      </c>
      <c r="BW7" s="175"/>
      <c r="BX7" s="175"/>
      <c r="BY7" s="174">
        <f>BY156</f>
        <v>0</v>
      </c>
      <c r="BZ7" s="175"/>
      <c r="CA7" s="176"/>
      <c r="CC7" s="30"/>
    </row>
    <row r="8" spans="1:83" ht="20.100000000000001" customHeight="1" x14ac:dyDescent="0.3">
      <c r="B8" s="33" t="s">
        <v>2965</v>
      </c>
      <c r="C8" s="27" t="s">
        <v>2966</v>
      </c>
      <c r="D8" s="27" t="s">
        <v>2967</v>
      </c>
      <c r="E8" s="27" t="s">
        <v>2968</v>
      </c>
      <c r="F8" s="27" t="s">
        <v>2964</v>
      </c>
      <c r="G8" s="28">
        <v>119.66666666666667</v>
      </c>
      <c r="H8" s="29">
        <v>0.4</v>
      </c>
      <c r="I8" s="48"/>
      <c r="J8" s="49"/>
      <c r="K8" s="32">
        <f t="shared" ref="K8:K50" si="0">INT(J8/12*1720*I8)</f>
        <v>0</v>
      </c>
      <c r="L8" s="48"/>
      <c r="M8" s="49"/>
      <c r="N8" s="34">
        <f t="shared" ref="N8:N50" si="1">INT(M8/12*1720*L8)</f>
        <v>0</v>
      </c>
      <c r="O8" s="30">
        <f t="shared" ref="O8:O49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2965</v>
      </c>
      <c r="U8" s="29">
        <v>0.4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2965</v>
      </c>
      <c r="AH8" s="29">
        <v>0.4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2965</v>
      </c>
      <c r="AU8" s="29">
        <v>0.4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2965</v>
      </c>
      <c r="BH8" s="29">
        <v>0.4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2965</v>
      </c>
      <c r="BU8" s="29">
        <v>0.4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2969</v>
      </c>
      <c r="C9" s="27" t="s">
        <v>2970</v>
      </c>
      <c r="D9" s="27" t="s">
        <v>2971</v>
      </c>
      <c r="E9" s="27" t="s">
        <v>229</v>
      </c>
      <c r="F9" s="27" t="s">
        <v>2964</v>
      </c>
      <c r="G9" s="28">
        <v>44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2969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2969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2969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2969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2969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2972</v>
      </c>
      <c r="C10" s="27" t="s">
        <v>2973</v>
      </c>
      <c r="D10" s="27" t="s">
        <v>1369</v>
      </c>
      <c r="E10" s="27" t="s">
        <v>2974</v>
      </c>
      <c r="F10" s="27" t="s">
        <v>2964</v>
      </c>
      <c r="G10" s="28">
        <v>137.33333333333334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2972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2972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2972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2972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2972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2975</v>
      </c>
      <c r="C11" s="27" t="s">
        <v>2976</v>
      </c>
      <c r="D11" s="27" t="s">
        <v>2977</v>
      </c>
      <c r="E11" s="27" t="s">
        <v>2978</v>
      </c>
      <c r="F11" s="27" t="s">
        <v>2964</v>
      </c>
      <c r="G11" s="28">
        <v>58.666666666666664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2975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2975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2975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2975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2975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2979</v>
      </c>
      <c r="C12" s="27" t="s">
        <v>2980</v>
      </c>
      <c r="D12" s="27" t="s">
        <v>890</v>
      </c>
      <c r="E12" s="27" t="s">
        <v>1638</v>
      </c>
      <c r="F12" s="27" t="s">
        <v>2964</v>
      </c>
      <c r="G12" s="28">
        <v>90.666666666666671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2979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2979</v>
      </c>
      <c r="AH12" s="29">
        <v>0.2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2979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2979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2979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2981</v>
      </c>
      <c r="C13" s="27" t="s">
        <v>2982</v>
      </c>
      <c r="D13" s="27" t="s">
        <v>2243</v>
      </c>
      <c r="E13" s="27" t="s">
        <v>1638</v>
      </c>
      <c r="F13" s="27" t="s">
        <v>2964</v>
      </c>
      <c r="G13" s="28">
        <v>25.333333333333332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2981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2981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2981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2981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2981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2983</v>
      </c>
      <c r="C14" s="27" t="s">
        <v>2984</v>
      </c>
      <c r="D14" s="27" t="s">
        <v>1858</v>
      </c>
      <c r="E14" s="27" t="s">
        <v>2985</v>
      </c>
      <c r="F14" s="27" t="s">
        <v>2964</v>
      </c>
      <c r="G14" s="28">
        <v>68.333333333333329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2983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2983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2983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2983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2983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2986</v>
      </c>
      <c r="C15" s="27" t="s">
        <v>2987</v>
      </c>
      <c r="D15" s="27" t="s">
        <v>2988</v>
      </c>
      <c r="E15" s="27" t="s">
        <v>2989</v>
      </c>
      <c r="F15" s="27" t="s">
        <v>2964</v>
      </c>
      <c r="G15" s="28">
        <v>45.333333333333336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2986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2986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2986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2986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2986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2990</v>
      </c>
      <c r="C16" s="27" t="s">
        <v>2991</v>
      </c>
      <c r="D16" s="27" t="s">
        <v>2977</v>
      </c>
      <c r="E16" s="27" t="s">
        <v>2992</v>
      </c>
      <c r="F16" s="27" t="s">
        <v>2964</v>
      </c>
      <c r="G16" s="28">
        <v>83.666666666666671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2990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2990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2990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2990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2990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>
        <v>600147983</v>
      </c>
      <c r="C17" s="27" t="s">
        <v>2993</v>
      </c>
      <c r="D17" s="27" t="s">
        <v>1425</v>
      </c>
      <c r="E17" s="27" t="s">
        <v>2994</v>
      </c>
      <c r="F17" s="27" t="s">
        <v>2964</v>
      </c>
      <c r="G17" s="28">
        <v>21.666666666666668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>
        <v>600147983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>
        <v>600147983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>
        <v>600147983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>
        <v>600147983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>
        <v>600147983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2995</v>
      </c>
      <c r="C18" s="27" t="s">
        <v>2996</v>
      </c>
      <c r="D18" s="27" t="s">
        <v>2997</v>
      </c>
      <c r="E18" s="27" t="s">
        <v>2998</v>
      </c>
      <c r="F18" s="27" t="s">
        <v>2964</v>
      </c>
      <c r="G18" s="28">
        <v>136.66666666666666</v>
      </c>
      <c r="H18" s="29">
        <v>0.4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2995</v>
      </c>
      <c r="U18" s="29">
        <v>0.4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2995</v>
      </c>
      <c r="AH18" s="29">
        <v>0.4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2995</v>
      </c>
      <c r="AU18" s="29">
        <v>0.4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2995</v>
      </c>
      <c r="BH18" s="29">
        <v>0.4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2995</v>
      </c>
      <c r="BU18" s="29">
        <v>0.4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2999</v>
      </c>
      <c r="C19" s="27" t="s">
        <v>3000</v>
      </c>
      <c r="D19" s="27" t="s">
        <v>384</v>
      </c>
      <c r="E19" s="27" t="s">
        <v>3001</v>
      </c>
      <c r="F19" s="27" t="s">
        <v>2964</v>
      </c>
      <c r="G19" s="28">
        <v>39.666666666666664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2999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2999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2999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2999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2999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3002</v>
      </c>
      <c r="C20" s="27" t="s">
        <v>3003</v>
      </c>
      <c r="D20" s="27" t="s">
        <v>3004</v>
      </c>
      <c r="E20" s="27" t="s">
        <v>3005</v>
      </c>
      <c r="F20" s="27" t="s">
        <v>2964</v>
      </c>
      <c r="G20" s="28">
        <v>50.666666666666664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3002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3002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3002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3002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3002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3006</v>
      </c>
      <c r="C21" s="27" t="s">
        <v>3007</v>
      </c>
      <c r="D21" s="27" t="s">
        <v>3008</v>
      </c>
      <c r="E21" s="27" t="s">
        <v>3009</v>
      </c>
      <c r="F21" s="27" t="s">
        <v>2964</v>
      </c>
      <c r="G21" s="28">
        <v>69.666666666666671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3006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3006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3006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3006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3006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3010</v>
      </c>
      <c r="C22" s="27" t="s">
        <v>3011</v>
      </c>
      <c r="D22" s="27" t="s">
        <v>3012</v>
      </c>
      <c r="E22" s="27" t="s">
        <v>3013</v>
      </c>
      <c r="F22" s="27" t="s">
        <v>2964</v>
      </c>
      <c r="G22" s="28">
        <v>153.33333333333334</v>
      </c>
      <c r="H22" s="29">
        <v>0.4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3010</v>
      </c>
      <c r="U22" s="29">
        <v>0.4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3010</v>
      </c>
      <c r="AH22" s="29">
        <v>0.4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3010</v>
      </c>
      <c r="AU22" s="29">
        <v>0.4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3010</v>
      </c>
      <c r="BH22" s="29">
        <v>0.4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3010</v>
      </c>
      <c r="BU22" s="29">
        <v>0.4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3014</v>
      </c>
      <c r="C23" s="27" t="s">
        <v>3015</v>
      </c>
      <c r="D23" s="27" t="s">
        <v>1369</v>
      </c>
      <c r="E23" s="27" t="s">
        <v>3016</v>
      </c>
      <c r="F23" s="27" t="s">
        <v>2964</v>
      </c>
      <c r="G23" s="28">
        <v>28.666666666666668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3014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3014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3014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3014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3014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3017</v>
      </c>
      <c r="C24" s="27" t="s">
        <v>3018</v>
      </c>
      <c r="D24" s="27" t="s">
        <v>3019</v>
      </c>
      <c r="E24" s="27" t="s">
        <v>3020</v>
      </c>
      <c r="F24" s="27" t="s">
        <v>2964</v>
      </c>
      <c r="G24" s="28">
        <v>78.666666666666671</v>
      </c>
      <c r="H24" s="29">
        <v>0.2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3017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3017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3017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3017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3017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3021</v>
      </c>
      <c r="C25" s="27" t="s">
        <v>3022</v>
      </c>
      <c r="D25" s="27" t="s">
        <v>923</v>
      </c>
      <c r="E25" s="27" t="s">
        <v>3023</v>
      </c>
      <c r="F25" s="27" t="s">
        <v>2964</v>
      </c>
      <c r="G25" s="28">
        <v>47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3021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3021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3021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3021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3021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3024</v>
      </c>
      <c r="C26" s="27" t="s">
        <v>3025</v>
      </c>
      <c r="D26" s="27" t="s">
        <v>1362</v>
      </c>
      <c r="E26" s="27" t="s">
        <v>3026</v>
      </c>
      <c r="F26" s="27" t="s">
        <v>2964</v>
      </c>
      <c r="G26" s="28">
        <v>22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3024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3024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3024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3024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3024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3027</v>
      </c>
      <c r="C27" s="27" t="s">
        <v>3028</v>
      </c>
      <c r="D27" s="27" t="s">
        <v>3029</v>
      </c>
      <c r="E27" s="27" t="s">
        <v>3030</v>
      </c>
      <c r="F27" s="27" t="s">
        <v>2964</v>
      </c>
      <c r="G27" s="28">
        <v>83.333333333333329</v>
      </c>
      <c r="H27" s="29">
        <v>0.2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3027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3027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3027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3027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3027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3031</v>
      </c>
      <c r="C28" s="27" t="s">
        <v>3032</v>
      </c>
      <c r="D28" s="27" t="s">
        <v>537</v>
      </c>
      <c r="E28" s="27" t="s">
        <v>3033</v>
      </c>
      <c r="F28" s="27" t="s">
        <v>2964</v>
      </c>
      <c r="G28" s="28">
        <v>24</v>
      </c>
      <c r="H28" s="29">
        <v>0.2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3031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3031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3031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3031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3031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3034</v>
      </c>
      <c r="C29" s="27" t="s">
        <v>3035</v>
      </c>
      <c r="D29" s="27" t="s">
        <v>1399</v>
      </c>
      <c r="E29" s="27" t="s">
        <v>3036</v>
      </c>
      <c r="F29" s="27" t="s">
        <v>2964</v>
      </c>
      <c r="G29" s="28">
        <v>63.666666666666664</v>
      </c>
      <c r="H29" s="29">
        <v>0.2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3034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3034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3034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3034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3034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3037</v>
      </c>
      <c r="C30" s="27" t="s">
        <v>3038</v>
      </c>
      <c r="D30" s="27" t="s">
        <v>1246</v>
      </c>
      <c r="E30" s="27" t="s">
        <v>3039</v>
      </c>
      <c r="F30" s="27" t="s">
        <v>2964</v>
      </c>
      <c r="G30" s="28">
        <v>23.666666666666668</v>
      </c>
      <c r="H30" s="29">
        <v>0.2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3037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3037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3037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3037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3037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3040</v>
      </c>
      <c r="C31" s="27" t="s">
        <v>3041</v>
      </c>
      <c r="D31" s="27" t="s">
        <v>3042</v>
      </c>
      <c r="E31" s="27" t="s">
        <v>3043</v>
      </c>
      <c r="F31" s="27" t="s">
        <v>2964</v>
      </c>
      <c r="G31" s="28">
        <v>178.33333333333334</v>
      </c>
      <c r="H31" s="29">
        <v>0.4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3040</v>
      </c>
      <c r="U31" s="29">
        <v>0.4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3040</v>
      </c>
      <c r="AH31" s="29">
        <v>0.4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3040</v>
      </c>
      <c r="AU31" s="29">
        <v>0.4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3040</v>
      </c>
      <c r="BH31" s="29">
        <v>0.4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3040</v>
      </c>
      <c r="BU31" s="29">
        <v>0.4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3044</v>
      </c>
      <c r="C32" s="27" t="s">
        <v>3045</v>
      </c>
      <c r="D32" s="27" t="s">
        <v>3046</v>
      </c>
      <c r="E32" s="27" t="s">
        <v>3047</v>
      </c>
      <c r="F32" s="27" t="s">
        <v>2964</v>
      </c>
      <c r="G32" s="28">
        <v>74.666666666666671</v>
      </c>
      <c r="H32" s="29">
        <v>0.2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3044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3044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3044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3044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3044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3048</v>
      </c>
      <c r="C33" s="27" t="s">
        <v>3049</v>
      </c>
      <c r="D33" s="27" t="s">
        <v>1362</v>
      </c>
      <c r="E33" s="27" t="s">
        <v>3050</v>
      </c>
      <c r="F33" s="27" t="s">
        <v>2964</v>
      </c>
      <c r="G33" s="28">
        <v>26.666666666666668</v>
      </c>
      <c r="H33" s="29">
        <v>0.2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3048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3048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3048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3048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3048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3051</v>
      </c>
      <c r="C34" s="27" t="s">
        <v>3052</v>
      </c>
      <c r="D34" s="27" t="s">
        <v>3053</v>
      </c>
      <c r="E34" s="27" t="s">
        <v>3054</v>
      </c>
      <c r="F34" s="27" t="s">
        <v>2964</v>
      </c>
      <c r="G34" s="28">
        <v>24</v>
      </c>
      <c r="H34" s="29">
        <v>0.2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3051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3051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3051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3051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3051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3055</v>
      </c>
      <c r="C35" s="27" t="s">
        <v>3056</v>
      </c>
      <c r="D35" s="27" t="s">
        <v>3057</v>
      </c>
      <c r="E35" s="27" t="s">
        <v>3058</v>
      </c>
      <c r="F35" s="27" t="s">
        <v>2964</v>
      </c>
      <c r="G35" s="28">
        <v>73</v>
      </c>
      <c r="H35" s="29">
        <v>0.2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3055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3055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3055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3055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3055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3059</v>
      </c>
      <c r="C36" s="27" t="s">
        <v>3060</v>
      </c>
      <c r="D36" s="27" t="s">
        <v>391</v>
      </c>
      <c r="E36" s="27" t="s">
        <v>3061</v>
      </c>
      <c r="F36" s="27" t="s">
        <v>2964</v>
      </c>
      <c r="G36" s="28">
        <v>30.333333333333332</v>
      </c>
      <c r="H36" s="29">
        <v>0.2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si="2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3059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3059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3059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3059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3059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3062</v>
      </c>
      <c r="C37" s="27" t="s">
        <v>3063</v>
      </c>
      <c r="D37" s="27" t="s">
        <v>215</v>
      </c>
      <c r="E37" s="27" t="s">
        <v>3064</v>
      </c>
      <c r="F37" s="27" t="s">
        <v>2964</v>
      </c>
      <c r="G37" s="28">
        <v>131.33333333333334</v>
      </c>
      <c r="H37" s="29">
        <v>0.4</v>
      </c>
      <c r="I37" s="48"/>
      <c r="J37" s="49"/>
      <c r="K37" s="32">
        <f t="shared" si="0"/>
        <v>0</v>
      </c>
      <c r="L37" s="48"/>
      <c r="M37" s="49"/>
      <c r="N37" s="34">
        <f t="shared" si="1"/>
        <v>0</v>
      </c>
      <c r="O37" s="30">
        <f t="shared" si="2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3062</v>
      </c>
      <c r="U37" s="29">
        <v>0.4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3062</v>
      </c>
      <c r="AH37" s="29">
        <v>0.4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3062</v>
      </c>
      <c r="AU37" s="29">
        <v>0.4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3062</v>
      </c>
      <c r="BH37" s="29">
        <v>0.4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3062</v>
      </c>
      <c r="BU37" s="29">
        <v>0.4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3065</v>
      </c>
      <c r="C38" s="27" t="s">
        <v>3066</v>
      </c>
      <c r="D38" s="27" t="s">
        <v>1024</v>
      </c>
      <c r="E38" s="27" t="s">
        <v>3067</v>
      </c>
      <c r="F38" s="27" t="s">
        <v>2964</v>
      </c>
      <c r="G38" s="28">
        <v>49.333333333333336</v>
      </c>
      <c r="H38" s="29">
        <v>0.2</v>
      </c>
      <c r="I38" s="48"/>
      <c r="J38" s="49"/>
      <c r="K38" s="32">
        <f t="shared" si="0"/>
        <v>0</v>
      </c>
      <c r="L38" s="48"/>
      <c r="M38" s="49"/>
      <c r="N38" s="34">
        <f t="shared" si="1"/>
        <v>0</v>
      </c>
      <c r="O38" s="30">
        <f t="shared" si="2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3065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3065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3065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3065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3065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3068</v>
      </c>
      <c r="C39" s="27" t="s">
        <v>3069</v>
      </c>
      <c r="D39" s="27" t="s">
        <v>240</v>
      </c>
      <c r="E39" s="27" t="s">
        <v>3070</v>
      </c>
      <c r="F39" s="27" t="s">
        <v>2964</v>
      </c>
      <c r="G39" s="28">
        <v>24</v>
      </c>
      <c r="H39" s="29">
        <v>0.2</v>
      </c>
      <c r="I39" s="48"/>
      <c r="J39" s="49"/>
      <c r="K39" s="32">
        <f t="shared" si="0"/>
        <v>0</v>
      </c>
      <c r="L39" s="48"/>
      <c r="M39" s="49"/>
      <c r="N39" s="34">
        <f t="shared" si="1"/>
        <v>0</v>
      </c>
      <c r="O39" s="30">
        <f t="shared" si="2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3068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3068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3068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3068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3068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3071</v>
      </c>
      <c r="C40" s="27" t="s">
        <v>3072</v>
      </c>
      <c r="D40" s="27" t="s">
        <v>3073</v>
      </c>
      <c r="E40" s="27" t="s">
        <v>3074</v>
      </c>
      <c r="F40" s="27" t="s">
        <v>2964</v>
      </c>
      <c r="G40" s="28">
        <v>178</v>
      </c>
      <c r="H40" s="29">
        <v>0.4</v>
      </c>
      <c r="I40" s="48"/>
      <c r="J40" s="49"/>
      <c r="K40" s="32">
        <f t="shared" si="0"/>
        <v>0</v>
      </c>
      <c r="L40" s="48"/>
      <c r="M40" s="49"/>
      <c r="N40" s="34">
        <f t="shared" si="1"/>
        <v>0</v>
      </c>
      <c r="O40" s="30">
        <f t="shared" si="2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3071</v>
      </c>
      <c r="U40" s="29">
        <v>0.4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3071</v>
      </c>
      <c r="AH40" s="29">
        <v>0.4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3071</v>
      </c>
      <c r="AU40" s="29">
        <v>0.4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3071</v>
      </c>
      <c r="BH40" s="29">
        <v>0.4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3071</v>
      </c>
      <c r="BU40" s="29">
        <v>0.4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3075</v>
      </c>
      <c r="C41" s="27" t="s">
        <v>3076</v>
      </c>
      <c r="D41" s="27" t="s">
        <v>803</v>
      </c>
      <c r="E41" s="27" t="s">
        <v>3077</v>
      </c>
      <c r="F41" s="27" t="s">
        <v>2964</v>
      </c>
      <c r="G41" s="28">
        <v>30.333333333333332</v>
      </c>
      <c r="H41" s="29">
        <v>0.2</v>
      </c>
      <c r="I41" s="48"/>
      <c r="J41" s="49"/>
      <c r="K41" s="32">
        <f t="shared" si="0"/>
        <v>0</v>
      </c>
      <c r="L41" s="48"/>
      <c r="M41" s="49"/>
      <c r="N41" s="34">
        <f t="shared" si="1"/>
        <v>0</v>
      </c>
      <c r="O41" s="30">
        <f t="shared" si="2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3075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3075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3075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3075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3075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3078</v>
      </c>
      <c r="C42" s="27" t="s">
        <v>3079</v>
      </c>
      <c r="D42" s="27" t="s">
        <v>414</v>
      </c>
      <c r="E42" s="27" t="s">
        <v>3080</v>
      </c>
      <c r="F42" s="27" t="s">
        <v>2964</v>
      </c>
      <c r="G42" s="28">
        <v>28.666666666666668</v>
      </c>
      <c r="H42" s="29">
        <v>0.2</v>
      </c>
      <c r="I42" s="48"/>
      <c r="J42" s="49"/>
      <c r="K42" s="32">
        <f t="shared" si="0"/>
        <v>0</v>
      </c>
      <c r="L42" s="48"/>
      <c r="M42" s="49"/>
      <c r="N42" s="34">
        <f t="shared" si="1"/>
        <v>0</v>
      </c>
      <c r="O42" s="30">
        <f t="shared" si="2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3078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3078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3078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3078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3078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3081</v>
      </c>
      <c r="C43" s="27" t="s">
        <v>3082</v>
      </c>
      <c r="D43" s="27" t="s">
        <v>518</v>
      </c>
      <c r="E43" s="27" t="s">
        <v>3083</v>
      </c>
      <c r="F43" s="27" t="s">
        <v>2964</v>
      </c>
      <c r="G43" s="28">
        <v>40.333333333333336</v>
      </c>
      <c r="H43" s="29">
        <v>0.2</v>
      </c>
      <c r="I43" s="48"/>
      <c r="J43" s="49"/>
      <c r="K43" s="32">
        <f t="shared" si="0"/>
        <v>0</v>
      </c>
      <c r="L43" s="48"/>
      <c r="M43" s="49"/>
      <c r="N43" s="34">
        <f t="shared" si="1"/>
        <v>0</v>
      </c>
      <c r="O43" s="30">
        <f t="shared" si="2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3081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3081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3081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3081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3081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3084</v>
      </c>
      <c r="C44" s="27" t="s">
        <v>3085</v>
      </c>
      <c r="D44" s="27" t="s">
        <v>590</v>
      </c>
      <c r="E44" s="27" t="s">
        <v>3086</v>
      </c>
      <c r="F44" s="27" t="s">
        <v>2964</v>
      </c>
      <c r="G44" s="28">
        <v>23.666666666666668</v>
      </c>
      <c r="H44" s="29">
        <v>0.2</v>
      </c>
      <c r="I44" s="48"/>
      <c r="J44" s="49"/>
      <c r="K44" s="32">
        <f t="shared" si="0"/>
        <v>0</v>
      </c>
      <c r="L44" s="48"/>
      <c r="M44" s="49"/>
      <c r="N44" s="34">
        <f t="shared" si="1"/>
        <v>0</v>
      </c>
      <c r="O44" s="30">
        <f t="shared" si="2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3084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3084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3084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3084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3084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3087</v>
      </c>
      <c r="C45" s="27" t="s">
        <v>3088</v>
      </c>
      <c r="D45" s="27" t="s">
        <v>2114</v>
      </c>
      <c r="E45" s="27" t="s">
        <v>3089</v>
      </c>
      <c r="F45" s="27" t="s">
        <v>2964</v>
      </c>
      <c r="G45" s="28">
        <v>28.666666666666668</v>
      </c>
      <c r="H45" s="29">
        <v>0.2</v>
      </c>
      <c r="I45" s="48"/>
      <c r="J45" s="49"/>
      <c r="K45" s="32">
        <f t="shared" si="0"/>
        <v>0</v>
      </c>
      <c r="L45" s="48"/>
      <c r="M45" s="49"/>
      <c r="N45" s="34">
        <f t="shared" si="1"/>
        <v>0</v>
      </c>
      <c r="O45" s="30">
        <f t="shared" si="2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3087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3087</v>
      </c>
      <c r="AH45" s="29">
        <v>0.2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3087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3087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3087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>
        <v>600148050</v>
      </c>
      <c r="C46" s="27" t="s">
        <v>3090</v>
      </c>
      <c r="D46" s="27" t="s">
        <v>1347</v>
      </c>
      <c r="E46" s="27" t="s">
        <v>2181</v>
      </c>
      <c r="F46" s="27" t="s">
        <v>2964</v>
      </c>
      <c r="G46" s="28">
        <v>19.666666666666668</v>
      </c>
      <c r="H46" s="29">
        <v>0.2</v>
      </c>
      <c r="I46" s="48"/>
      <c r="J46" s="49"/>
      <c r="K46" s="32">
        <f t="shared" si="0"/>
        <v>0</v>
      </c>
      <c r="L46" s="48"/>
      <c r="M46" s="49"/>
      <c r="N46" s="34">
        <f t="shared" si="1"/>
        <v>0</v>
      </c>
      <c r="O46" s="30">
        <f t="shared" si="2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>
        <v>600148050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>
        <v>600148050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>
        <v>600148050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>
        <v>600148050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>
        <v>600148050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3091</v>
      </c>
      <c r="C47" s="27" t="s">
        <v>3092</v>
      </c>
      <c r="D47" s="27" t="s">
        <v>463</v>
      </c>
      <c r="E47" s="27" t="s">
        <v>3093</v>
      </c>
      <c r="F47" s="27" t="s">
        <v>2964</v>
      </c>
      <c r="G47" s="28">
        <v>20.333333333333332</v>
      </c>
      <c r="H47" s="29">
        <v>0.2</v>
      </c>
      <c r="I47" s="48"/>
      <c r="J47" s="49"/>
      <c r="K47" s="32">
        <f t="shared" si="0"/>
        <v>0</v>
      </c>
      <c r="L47" s="48"/>
      <c r="M47" s="49"/>
      <c r="N47" s="34">
        <f t="shared" si="1"/>
        <v>0</v>
      </c>
      <c r="O47" s="30">
        <f t="shared" si="2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3091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3091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3091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3091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3091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3094</v>
      </c>
      <c r="C48" s="27" t="s">
        <v>3095</v>
      </c>
      <c r="D48" s="27" t="s">
        <v>302</v>
      </c>
      <c r="E48" s="27" t="s">
        <v>2587</v>
      </c>
      <c r="F48" s="27" t="s">
        <v>2964</v>
      </c>
      <c r="G48" s="28">
        <v>40.333333333333336</v>
      </c>
      <c r="H48" s="29">
        <v>0.2</v>
      </c>
      <c r="I48" s="48"/>
      <c r="J48" s="49"/>
      <c r="K48" s="32">
        <f t="shared" si="0"/>
        <v>0</v>
      </c>
      <c r="L48" s="48"/>
      <c r="M48" s="49"/>
      <c r="N48" s="34">
        <f t="shared" si="1"/>
        <v>0</v>
      </c>
      <c r="O48" s="30">
        <f t="shared" si="2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3094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3094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3094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3094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3094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3096</v>
      </c>
      <c r="C49" s="27" t="s">
        <v>3097</v>
      </c>
      <c r="D49" s="27" t="s">
        <v>254</v>
      </c>
      <c r="E49" s="27" t="s">
        <v>3098</v>
      </c>
      <c r="F49" s="27" t="s">
        <v>2964</v>
      </c>
      <c r="G49" s="28">
        <v>48.666666666666664</v>
      </c>
      <c r="H49" s="29">
        <v>0.2</v>
      </c>
      <c r="I49" s="48"/>
      <c r="J49" s="49"/>
      <c r="K49" s="32">
        <f t="shared" si="0"/>
        <v>0</v>
      </c>
      <c r="L49" s="48"/>
      <c r="M49" s="49"/>
      <c r="N49" s="34">
        <f t="shared" si="1"/>
        <v>0</v>
      </c>
      <c r="O49" s="30">
        <f t="shared" si="2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3096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3096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3096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3096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3096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3099</v>
      </c>
      <c r="C50" s="27" t="s">
        <v>3100</v>
      </c>
      <c r="D50" s="27" t="s">
        <v>631</v>
      </c>
      <c r="E50" s="27" t="s">
        <v>3101</v>
      </c>
      <c r="F50" s="27" t="s">
        <v>2964</v>
      </c>
      <c r="G50" s="28">
        <v>22</v>
      </c>
      <c r="H50" s="29">
        <v>0.2</v>
      </c>
      <c r="I50" s="48"/>
      <c r="J50" s="49"/>
      <c r="K50" s="32">
        <f t="shared" si="0"/>
        <v>0</v>
      </c>
      <c r="L50" s="48"/>
      <c r="M50" s="49"/>
      <c r="N50" s="34">
        <f t="shared" si="1"/>
        <v>0</v>
      </c>
      <c r="O50" s="30">
        <f t="shared" ref="O50:O112" si="36">IF(K50+N50&gt;0,1,0)</f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3099</v>
      </c>
      <c r="U50" s="29">
        <v>0.2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3099</v>
      </c>
      <c r="AH50" s="29">
        <v>0.2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3099</v>
      </c>
      <c r="AU50" s="29">
        <v>0.2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3099</v>
      </c>
      <c r="BH50" s="29">
        <v>0.2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3099</v>
      </c>
      <c r="BU50" s="29">
        <v>0.2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3102</v>
      </c>
      <c r="C51" s="27" t="s">
        <v>3103</v>
      </c>
      <c r="D51" s="27" t="s">
        <v>2294</v>
      </c>
      <c r="E51" s="27" t="s">
        <v>3104</v>
      </c>
      <c r="F51" s="27" t="s">
        <v>2964</v>
      </c>
      <c r="G51" s="28">
        <v>25.333333333333332</v>
      </c>
      <c r="H51" s="29">
        <v>0.2</v>
      </c>
      <c r="I51" s="48"/>
      <c r="J51" s="49"/>
      <c r="K51" s="32">
        <f t="shared" ref="K51:K113" si="37">INT(J51/12*1720*I51)</f>
        <v>0</v>
      </c>
      <c r="L51" s="48"/>
      <c r="M51" s="49"/>
      <c r="N51" s="34">
        <f t="shared" ref="N51:N113" si="38">INT(M51/12*1720*L51)</f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3102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3102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3102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3102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3102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3105</v>
      </c>
      <c r="C52" s="27" t="s">
        <v>3106</v>
      </c>
      <c r="D52" s="27" t="s">
        <v>406</v>
      </c>
      <c r="E52" s="27" t="s">
        <v>3107</v>
      </c>
      <c r="F52" s="27" t="s">
        <v>2964</v>
      </c>
      <c r="G52" s="28">
        <v>179.33333333333334</v>
      </c>
      <c r="H52" s="29">
        <v>0.4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3105</v>
      </c>
      <c r="U52" s="29">
        <v>0.4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3105</v>
      </c>
      <c r="AH52" s="29">
        <v>0.4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3105</v>
      </c>
      <c r="AU52" s="29">
        <v>0.4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3105</v>
      </c>
      <c r="BH52" s="29">
        <v>0.4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3105</v>
      </c>
      <c r="BU52" s="29">
        <v>0.4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3108</v>
      </c>
      <c r="C53" s="27" t="s">
        <v>3109</v>
      </c>
      <c r="D53" s="27" t="s">
        <v>1290</v>
      </c>
      <c r="E53" s="27" t="s">
        <v>3110</v>
      </c>
      <c r="F53" s="27" t="s">
        <v>2964</v>
      </c>
      <c r="G53" s="28">
        <v>35.333333333333336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3108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3108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3108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3108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3108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3111</v>
      </c>
      <c r="C54" s="27" t="s">
        <v>3112</v>
      </c>
      <c r="D54" s="27" t="s">
        <v>3113</v>
      </c>
      <c r="E54" s="27" t="s">
        <v>3114</v>
      </c>
      <c r="F54" s="27" t="s">
        <v>2964</v>
      </c>
      <c r="G54" s="28">
        <v>100.66666666666667</v>
      </c>
      <c r="H54" s="29">
        <v>0.4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3111</v>
      </c>
      <c r="U54" s="29">
        <v>0.4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3111</v>
      </c>
      <c r="AH54" s="29">
        <v>0.4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3111</v>
      </c>
      <c r="AU54" s="29">
        <v>0.4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3111</v>
      </c>
      <c r="BH54" s="29">
        <v>0.4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3111</v>
      </c>
      <c r="BU54" s="29">
        <v>0.4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3115</v>
      </c>
      <c r="C55" s="27" t="s">
        <v>3116</v>
      </c>
      <c r="D55" s="27" t="s">
        <v>3117</v>
      </c>
      <c r="E55" s="27" t="s">
        <v>3118</v>
      </c>
      <c r="F55" s="27" t="s">
        <v>2964</v>
      </c>
      <c r="G55" s="28">
        <v>139.66666666666666</v>
      </c>
      <c r="H55" s="29">
        <v>0.4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3115</v>
      </c>
      <c r="U55" s="29">
        <v>0.4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3115</v>
      </c>
      <c r="AH55" s="29">
        <v>0.4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3115</v>
      </c>
      <c r="AU55" s="29">
        <v>0.4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3115</v>
      </c>
      <c r="BH55" s="29">
        <v>0.4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3115</v>
      </c>
      <c r="BU55" s="29">
        <v>0.4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>
        <v>650030729</v>
      </c>
      <c r="C56" s="27" t="s">
        <v>3119</v>
      </c>
      <c r="D56" s="27" t="s">
        <v>2140</v>
      </c>
      <c r="E56" s="27" t="s">
        <v>3120</v>
      </c>
      <c r="F56" s="27" t="s">
        <v>2964</v>
      </c>
      <c r="G56" s="28">
        <v>19.666666666666668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>
        <v>650030729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>
        <v>650030729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>
        <v>650030729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>
        <v>650030729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>
        <v>650030729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3121</v>
      </c>
      <c r="C57" s="27" t="s">
        <v>3122</v>
      </c>
      <c r="D57" s="27" t="s">
        <v>3123</v>
      </c>
      <c r="E57" s="27" t="s">
        <v>3124</v>
      </c>
      <c r="F57" s="27" t="s">
        <v>2964</v>
      </c>
      <c r="G57" s="28">
        <v>39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3121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3121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3121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3121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3121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3125</v>
      </c>
      <c r="C58" s="27" t="s">
        <v>3126</v>
      </c>
      <c r="D58" s="27" t="s">
        <v>3127</v>
      </c>
      <c r="E58" s="27" t="s">
        <v>3128</v>
      </c>
      <c r="F58" s="27" t="s">
        <v>2964</v>
      </c>
      <c r="G58" s="28">
        <v>78.333333333333329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3125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3125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3125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3125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3125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3129</v>
      </c>
      <c r="C59" s="27" t="s">
        <v>3130</v>
      </c>
      <c r="D59" s="27" t="s">
        <v>1238</v>
      </c>
      <c r="E59" s="27" t="s">
        <v>3131</v>
      </c>
      <c r="F59" s="27" t="s">
        <v>2964</v>
      </c>
      <c r="G59" s="28">
        <v>43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3129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3129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3129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3129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3129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3132</v>
      </c>
      <c r="C60" s="27" t="s">
        <v>3133</v>
      </c>
      <c r="D60" s="27" t="s">
        <v>3134</v>
      </c>
      <c r="E60" s="27" t="s">
        <v>3135</v>
      </c>
      <c r="F60" s="27" t="s">
        <v>2964</v>
      </c>
      <c r="G60" s="28">
        <v>46.666666666666664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3132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3132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3132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3132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3132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3136</v>
      </c>
      <c r="C61" s="27" t="s">
        <v>3137</v>
      </c>
      <c r="D61" s="27" t="s">
        <v>1746</v>
      </c>
      <c r="E61" s="27" t="s">
        <v>3138</v>
      </c>
      <c r="F61" s="27" t="s">
        <v>2964</v>
      </c>
      <c r="G61" s="28">
        <v>36.333333333333336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3136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3136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3136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3136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3136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3139</v>
      </c>
      <c r="C62" s="27" t="s">
        <v>3140</v>
      </c>
      <c r="D62" s="27" t="s">
        <v>414</v>
      </c>
      <c r="E62" s="27" t="s">
        <v>3141</v>
      </c>
      <c r="F62" s="27" t="s">
        <v>2964</v>
      </c>
      <c r="G62" s="28">
        <v>29</v>
      </c>
      <c r="H62" s="29">
        <v>0.2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3139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3139</v>
      </c>
      <c r="AH62" s="29">
        <v>0.2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3139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3139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3139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3142</v>
      </c>
      <c r="C63" s="27" t="s">
        <v>3143</v>
      </c>
      <c r="D63" s="27" t="s">
        <v>537</v>
      </c>
      <c r="E63" s="27" t="s">
        <v>3144</v>
      </c>
      <c r="F63" s="27" t="s">
        <v>2964</v>
      </c>
      <c r="G63" s="28">
        <v>23.333333333333332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3142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3142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3142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3142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3142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3145</v>
      </c>
      <c r="C64" s="27" t="s">
        <v>3146</v>
      </c>
      <c r="D64" s="27" t="s">
        <v>3147</v>
      </c>
      <c r="E64" s="27" t="s">
        <v>3148</v>
      </c>
      <c r="F64" s="27" t="s">
        <v>2964</v>
      </c>
      <c r="G64" s="28">
        <v>24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3145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3145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3145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3145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3145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3149</v>
      </c>
      <c r="C65" s="27" t="s">
        <v>3150</v>
      </c>
      <c r="D65" s="27" t="s">
        <v>3151</v>
      </c>
      <c r="E65" s="27" t="s">
        <v>3152</v>
      </c>
      <c r="F65" s="27" t="s">
        <v>2964</v>
      </c>
      <c r="G65" s="28">
        <v>59.666666666666664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3149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3149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3149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3149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3149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3153</v>
      </c>
      <c r="C66" s="27" t="s">
        <v>3154</v>
      </c>
      <c r="D66" s="27" t="s">
        <v>3155</v>
      </c>
      <c r="E66" s="27" t="s">
        <v>3156</v>
      </c>
      <c r="F66" s="27" t="s">
        <v>2964</v>
      </c>
      <c r="G66" s="28">
        <v>49.333333333333336</v>
      </c>
      <c r="H66" s="29">
        <v>0.2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3153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3153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3153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3153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3153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3157</v>
      </c>
      <c r="C67" s="27" t="s">
        <v>3158</v>
      </c>
      <c r="D67" s="27" t="s">
        <v>3159</v>
      </c>
      <c r="E67" s="27" t="s">
        <v>3156</v>
      </c>
      <c r="F67" s="27" t="s">
        <v>2964</v>
      </c>
      <c r="G67" s="28">
        <v>127</v>
      </c>
      <c r="H67" s="29">
        <v>0.4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3157</v>
      </c>
      <c r="U67" s="29">
        <v>0.4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3157</v>
      </c>
      <c r="AH67" s="29">
        <v>0.4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3157</v>
      </c>
      <c r="AU67" s="29">
        <v>0.4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3157</v>
      </c>
      <c r="BH67" s="29">
        <v>0.4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3157</v>
      </c>
      <c r="BU67" s="29">
        <v>0.4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3160</v>
      </c>
      <c r="C68" s="27" t="s">
        <v>3161</v>
      </c>
      <c r="D68" s="27" t="s">
        <v>261</v>
      </c>
      <c r="E68" s="27" t="s">
        <v>3162</v>
      </c>
      <c r="F68" s="27" t="s">
        <v>2964</v>
      </c>
      <c r="G68" s="28">
        <v>27.333333333333332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3160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3160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3160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3160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3160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3163</v>
      </c>
      <c r="C69" s="27" t="s">
        <v>3164</v>
      </c>
      <c r="D69" s="27" t="s">
        <v>3165</v>
      </c>
      <c r="E69" s="27" t="s">
        <v>3166</v>
      </c>
      <c r="F69" s="27" t="s">
        <v>2964</v>
      </c>
      <c r="G69" s="28">
        <v>169.66666666666666</v>
      </c>
      <c r="H69" s="29">
        <v>0.4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3163</v>
      </c>
      <c r="U69" s="29">
        <v>0.4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3163</v>
      </c>
      <c r="AH69" s="29">
        <v>0.4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3163</v>
      </c>
      <c r="AU69" s="29">
        <v>0.4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3163</v>
      </c>
      <c r="BH69" s="29">
        <v>0.4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3163</v>
      </c>
      <c r="BU69" s="29">
        <v>0.4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3167</v>
      </c>
      <c r="C70" s="27" t="s">
        <v>3168</v>
      </c>
      <c r="D70" s="27" t="s">
        <v>3169</v>
      </c>
      <c r="E70" s="27" t="s">
        <v>3170</v>
      </c>
      <c r="F70" s="27" t="s">
        <v>2964</v>
      </c>
      <c r="G70" s="28">
        <v>28.666666666666668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3167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3167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3167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3167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3167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3171</v>
      </c>
      <c r="C71" s="27" t="s">
        <v>3172</v>
      </c>
      <c r="D71" s="27" t="s">
        <v>463</v>
      </c>
      <c r="E71" s="27" t="s">
        <v>3173</v>
      </c>
      <c r="F71" s="27" t="s">
        <v>2964</v>
      </c>
      <c r="G71" s="28">
        <v>27.666666666666668</v>
      </c>
      <c r="H71" s="29">
        <v>0.2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3171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3171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3171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3171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3171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3174</v>
      </c>
      <c r="C72" s="27" t="s">
        <v>3175</v>
      </c>
      <c r="D72" s="27" t="s">
        <v>3176</v>
      </c>
      <c r="E72" s="27" t="s">
        <v>3177</v>
      </c>
      <c r="F72" s="27" t="s">
        <v>2964</v>
      </c>
      <c r="G72" s="28">
        <v>24.666666666666668</v>
      </c>
      <c r="H72" s="29">
        <v>0.2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3174</v>
      </c>
      <c r="U72" s="29">
        <v>0.2</v>
      </c>
      <c r="V72" s="85"/>
      <c r="W72" s="49"/>
      <c r="X72" s="32">
        <f t="shared" ref="X72:X135" si="41">INT(W72/12*1720*V72)</f>
        <v>0</v>
      </c>
      <c r="Y72" s="85"/>
      <c r="Z72" s="49"/>
      <c r="AA72" s="32">
        <f t="shared" ref="AA72:AA135" si="42">INT(Z72/12*1720*Y72)</f>
        <v>0</v>
      </c>
      <c r="AB72" s="30">
        <f t="shared" ref="AB72:AB13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3174</v>
      </c>
      <c r="AH72" s="29">
        <v>0.2</v>
      </c>
      <c r="AI72" s="85"/>
      <c r="AJ72" s="49"/>
      <c r="AK72" s="32">
        <f t="shared" ref="AK72:AK135" si="44">INT(AJ72/12*1720*AI72)</f>
        <v>0</v>
      </c>
      <c r="AL72" s="85"/>
      <c r="AM72" s="49"/>
      <c r="AN72" s="32">
        <f t="shared" ref="AN72:AN135" si="45">INT(AM72/12*1720*AL72)</f>
        <v>0</v>
      </c>
      <c r="AO72" s="30">
        <f t="shared" ref="AO72:AO13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3174</v>
      </c>
      <c r="AU72" s="29">
        <v>0.2</v>
      </c>
      <c r="AV72" s="85"/>
      <c r="AW72" s="49"/>
      <c r="AX72" s="32">
        <f t="shared" ref="AX72:AX135" si="47">INT(AW72/12*1720*AV72)</f>
        <v>0</v>
      </c>
      <c r="AY72" s="85"/>
      <c r="AZ72" s="49"/>
      <c r="BA72" s="32">
        <f t="shared" ref="BA72:BA135" si="48">INT(AZ72/12*1720*AY72)</f>
        <v>0</v>
      </c>
      <c r="BB72" s="30">
        <f t="shared" ref="BB72:BB13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3174</v>
      </c>
      <c r="BH72" s="29">
        <v>0.2</v>
      </c>
      <c r="BI72" s="85"/>
      <c r="BJ72" s="49"/>
      <c r="BK72" s="32">
        <f t="shared" ref="BK72:BK135" si="50">INT(BJ72/12*1720*BI72)</f>
        <v>0</v>
      </c>
      <c r="BL72" s="85"/>
      <c r="BM72" s="49"/>
      <c r="BN72" s="32">
        <f t="shared" ref="BN72:BN135" si="51">INT(BM72/12*1720*BL72)</f>
        <v>0</v>
      </c>
      <c r="BO72" s="30">
        <f t="shared" ref="BO72:BO13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3174</v>
      </c>
      <c r="BU72" s="29">
        <v>0.2</v>
      </c>
      <c r="BV72" s="85"/>
      <c r="BW72" s="49"/>
      <c r="BX72" s="32">
        <f t="shared" ref="BX72:BX135" si="53">INT(BW72/12*1720*BV72)</f>
        <v>0</v>
      </c>
      <c r="BY72" s="85"/>
      <c r="BZ72" s="49"/>
      <c r="CA72" s="32">
        <f t="shared" ref="CA72:CA135" si="54">INT(BZ72/12*1720*BY72)</f>
        <v>0</v>
      </c>
      <c r="CB72" s="30">
        <f t="shared" ref="CB72:CB13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3178</v>
      </c>
      <c r="C73" s="27" t="s">
        <v>3179</v>
      </c>
      <c r="D73" s="27" t="s">
        <v>252</v>
      </c>
      <c r="E73" s="27" t="s">
        <v>3180</v>
      </c>
      <c r="F73" s="27" t="s">
        <v>2964</v>
      </c>
      <c r="G73" s="28">
        <v>127.33333333333333</v>
      </c>
      <c r="H73" s="29">
        <v>0.4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3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3178</v>
      </c>
      <c r="U73" s="29">
        <v>0.4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36" si="57">IF(AB73=1,IF(U73&gt;=V73+Y73,1,0),0)</f>
        <v>0</v>
      </c>
      <c r="AD73" s="23">
        <f t="shared" ref="AD73:AD136" si="58">IF(OR(AND(V73=0,W73&gt;0),AND(V73&gt;0,W73=0)),0,1)</f>
        <v>1</v>
      </c>
      <c r="AE73" s="23">
        <f t="shared" ref="AE73:AE136" si="59">IF(OR(AND(Y73=0,Z73&gt;0),AND(Y73&gt;0,Z73=0)),0,1)</f>
        <v>1</v>
      </c>
      <c r="AG73" s="33" t="s">
        <v>3178</v>
      </c>
      <c r="AH73" s="29">
        <v>0.4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36" si="60">IF(AO73=1,IF(AH73&gt;=AI73+AL73,1,0),0)</f>
        <v>0</v>
      </c>
      <c r="AQ73" s="23">
        <f t="shared" ref="AQ73:AQ136" si="61">IF(OR(AND(AI73=0,AJ73&gt;0),AND(AI73&gt;0,AJ73=0)),0,1)</f>
        <v>1</v>
      </c>
      <c r="AR73" s="23">
        <f t="shared" ref="AR73:AR136" si="62">IF(OR(AND(AL73=0,AM73&gt;0),AND(AL73&gt;0,AM73=0)),0,1)</f>
        <v>1</v>
      </c>
      <c r="AT73" s="33" t="s">
        <v>3178</v>
      </c>
      <c r="AU73" s="29">
        <v>0.4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36" si="63">IF(BB73=1,IF(AU73&gt;=AV73+AY73,1,0),0)</f>
        <v>0</v>
      </c>
      <c r="BD73" s="23">
        <f t="shared" ref="BD73:BD136" si="64">IF(OR(AND(AV73=0,AW73&gt;0),AND(AV73&gt;0,AW73=0)),0,1)</f>
        <v>1</v>
      </c>
      <c r="BE73" s="23">
        <f t="shared" ref="BE73:BE136" si="65">IF(OR(AND(AY73=0,AZ73&gt;0),AND(AY73&gt;0,AZ73=0)),0,1)</f>
        <v>1</v>
      </c>
      <c r="BG73" s="33" t="s">
        <v>3178</v>
      </c>
      <c r="BH73" s="29">
        <v>0.4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36" si="66">IF(BO73=1,IF(BH73&gt;=BI73+BL73,1,0),0)</f>
        <v>0</v>
      </c>
      <c r="BQ73" s="23">
        <f t="shared" ref="BQ73:BQ136" si="67">IF(OR(AND(BI73=0,BJ73&gt;0),AND(BI73&gt;0,BJ73=0)),0,1)</f>
        <v>1</v>
      </c>
      <c r="BR73" s="23">
        <f t="shared" ref="BR73:BR136" si="68">IF(OR(AND(BL73=0,BM73&gt;0),AND(BL73&gt;0,BM73=0)),0,1)</f>
        <v>1</v>
      </c>
      <c r="BT73" s="33" t="s">
        <v>3178</v>
      </c>
      <c r="BU73" s="29">
        <v>0.4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36" si="69">IF(CB73=1,IF(BU73&gt;=BV73+BY73,1,0),0)</f>
        <v>0</v>
      </c>
      <c r="CD73" s="23">
        <f t="shared" ref="CD73:CD136" si="70">IF(OR(AND(BV73=0,BW73&gt;0),AND(BV73&gt;0,BW73=0)),0,1)</f>
        <v>1</v>
      </c>
      <c r="CE73" s="23">
        <f t="shared" ref="CE73:CE136" si="71">IF(OR(AND(BY73=0,BZ73&gt;0),AND(BY73&gt;0,BZ73=0)),0,1)</f>
        <v>1</v>
      </c>
    </row>
    <row r="74" spans="2:83" ht="20.100000000000001" customHeight="1" x14ac:dyDescent="0.3">
      <c r="B74" s="33" t="s">
        <v>3181</v>
      </c>
      <c r="C74" s="27" t="s">
        <v>3182</v>
      </c>
      <c r="D74" s="27" t="s">
        <v>1746</v>
      </c>
      <c r="E74" s="27" t="s">
        <v>3183</v>
      </c>
      <c r="F74" s="27" t="s">
        <v>2964</v>
      </c>
      <c r="G74" s="28">
        <v>123.66666666666667</v>
      </c>
      <c r="H74" s="29">
        <v>0.4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3181</v>
      </c>
      <c r="U74" s="29">
        <v>0.4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3181</v>
      </c>
      <c r="AH74" s="29">
        <v>0.4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3181</v>
      </c>
      <c r="AU74" s="29">
        <v>0.4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3181</v>
      </c>
      <c r="BH74" s="29">
        <v>0.4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3181</v>
      </c>
      <c r="BU74" s="29">
        <v>0.4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3184</v>
      </c>
      <c r="C75" s="27" t="s">
        <v>3185</v>
      </c>
      <c r="D75" s="27" t="s">
        <v>1369</v>
      </c>
      <c r="E75" s="27" t="s">
        <v>1852</v>
      </c>
      <c r="F75" s="27" t="s">
        <v>2964</v>
      </c>
      <c r="G75" s="28">
        <v>23.333333333333332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3184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3184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3184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3184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3184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3186</v>
      </c>
      <c r="C76" s="27" t="s">
        <v>3187</v>
      </c>
      <c r="D76" s="27" t="s">
        <v>3188</v>
      </c>
      <c r="E76" s="27" t="s">
        <v>3189</v>
      </c>
      <c r="F76" s="27" t="s">
        <v>2964</v>
      </c>
      <c r="G76" s="28">
        <v>63.666666666666664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3186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3186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3186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3186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3186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3190</v>
      </c>
      <c r="C77" s="27" t="s">
        <v>3191</v>
      </c>
      <c r="D77" s="27" t="s">
        <v>3192</v>
      </c>
      <c r="E77" s="27" t="s">
        <v>3193</v>
      </c>
      <c r="F77" s="27" t="s">
        <v>2964</v>
      </c>
      <c r="G77" s="28">
        <v>21.333333333333332</v>
      </c>
      <c r="H77" s="29">
        <v>0.2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3190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3190</v>
      </c>
      <c r="AH77" s="29">
        <v>0.2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3190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3190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3190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3194</v>
      </c>
      <c r="C78" s="27" t="s">
        <v>3195</v>
      </c>
      <c r="D78" s="27" t="s">
        <v>1101</v>
      </c>
      <c r="E78" s="27" t="s">
        <v>1045</v>
      </c>
      <c r="F78" s="27" t="s">
        <v>2964</v>
      </c>
      <c r="G78" s="28">
        <v>138</v>
      </c>
      <c r="H78" s="29">
        <v>0.4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3194</v>
      </c>
      <c r="U78" s="29">
        <v>0.4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3194</v>
      </c>
      <c r="AH78" s="29">
        <v>0.4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3194</v>
      </c>
      <c r="AU78" s="29">
        <v>0.4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3194</v>
      </c>
      <c r="BH78" s="29">
        <v>0.4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3194</v>
      </c>
      <c r="BU78" s="29">
        <v>0.4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3196</v>
      </c>
      <c r="C79" s="27" t="s">
        <v>3197</v>
      </c>
      <c r="D79" s="27" t="s">
        <v>635</v>
      </c>
      <c r="E79" s="27" t="s">
        <v>3198</v>
      </c>
      <c r="F79" s="27" t="s">
        <v>2964</v>
      </c>
      <c r="G79" s="28">
        <v>41.333333333333336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3196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3196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3196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3196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3196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3199</v>
      </c>
      <c r="C80" s="27" t="s">
        <v>3200</v>
      </c>
      <c r="D80" s="27" t="s">
        <v>3201</v>
      </c>
      <c r="E80" s="27" t="s">
        <v>3202</v>
      </c>
      <c r="F80" s="27" t="s">
        <v>2964</v>
      </c>
      <c r="G80" s="28">
        <v>70.333333333333329</v>
      </c>
      <c r="H80" s="29">
        <v>0.2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3199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3199</v>
      </c>
      <c r="AH80" s="29">
        <v>0.2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3199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3199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3199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3203</v>
      </c>
      <c r="C81" s="27" t="s">
        <v>3204</v>
      </c>
      <c r="D81" s="27" t="s">
        <v>1076</v>
      </c>
      <c r="E81" s="27" t="s">
        <v>3205</v>
      </c>
      <c r="F81" s="27" t="s">
        <v>2964</v>
      </c>
      <c r="G81" s="28">
        <v>24.666666666666668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3203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3203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3203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3203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3203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3206</v>
      </c>
      <c r="C82" s="27" t="s">
        <v>3207</v>
      </c>
      <c r="D82" s="27" t="s">
        <v>1395</v>
      </c>
      <c r="E82" s="27" t="s">
        <v>3208</v>
      </c>
      <c r="F82" s="27" t="s">
        <v>2964</v>
      </c>
      <c r="G82" s="28">
        <v>67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3206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3206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3206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3206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3206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3209</v>
      </c>
      <c r="C83" s="27" t="s">
        <v>3210</v>
      </c>
      <c r="D83" s="27" t="s">
        <v>3211</v>
      </c>
      <c r="E83" s="27" t="s">
        <v>3212</v>
      </c>
      <c r="F83" s="27" t="s">
        <v>2964</v>
      </c>
      <c r="G83" s="28">
        <v>85.333333333333329</v>
      </c>
      <c r="H83" s="29">
        <v>0.2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3209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3209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3209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3209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3209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3213</v>
      </c>
      <c r="C84" s="27" t="s">
        <v>3214</v>
      </c>
      <c r="D84" s="27" t="s">
        <v>985</v>
      </c>
      <c r="E84" s="27" t="s">
        <v>3215</v>
      </c>
      <c r="F84" s="27" t="s">
        <v>2964</v>
      </c>
      <c r="G84" s="28">
        <v>25</v>
      </c>
      <c r="H84" s="29">
        <v>0.2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3213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3213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3213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3213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3213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3216</v>
      </c>
      <c r="C85" s="27" t="s">
        <v>3217</v>
      </c>
      <c r="D85" s="27" t="s">
        <v>475</v>
      </c>
      <c r="E85" s="27" t="s">
        <v>3218</v>
      </c>
      <c r="F85" s="27" t="s">
        <v>2964</v>
      </c>
      <c r="G85" s="28">
        <v>31.333333333333332</v>
      </c>
      <c r="H85" s="29">
        <v>0.2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3216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3216</v>
      </c>
      <c r="AH85" s="29">
        <v>0.2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3216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3216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3216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3219</v>
      </c>
      <c r="C86" s="27" t="s">
        <v>3220</v>
      </c>
      <c r="D86" s="27" t="s">
        <v>1269</v>
      </c>
      <c r="E86" s="27" t="s">
        <v>3221</v>
      </c>
      <c r="F86" s="27" t="s">
        <v>2964</v>
      </c>
      <c r="G86" s="28">
        <v>29.666666666666668</v>
      </c>
      <c r="H86" s="29">
        <v>0.2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3219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3219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3219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3219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3219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3222</v>
      </c>
      <c r="C87" s="27" t="s">
        <v>3223</v>
      </c>
      <c r="D87" s="27" t="s">
        <v>3224</v>
      </c>
      <c r="E87" s="27" t="s">
        <v>3225</v>
      </c>
      <c r="F87" s="27" t="s">
        <v>2964</v>
      </c>
      <c r="G87" s="28">
        <v>22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3222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3222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3222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3222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3222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3226</v>
      </c>
      <c r="C88" s="27" t="s">
        <v>3227</v>
      </c>
      <c r="D88" s="27" t="s">
        <v>3228</v>
      </c>
      <c r="E88" s="27" t="s">
        <v>3225</v>
      </c>
      <c r="F88" s="27" t="s">
        <v>2964</v>
      </c>
      <c r="G88" s="28">
        <v>34</v>
      </c>
      <c r="H88" s="29">
        <v>0.2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3226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3226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3226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3226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3226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3229</v>
      </c>
      <c r="C89" s="27" t="s">
        <v>3230</v>
      </c>
      <c r="D89" s="27" t="s">
        <v>3231</v>
      </c>
      <c r="E89" s="27" t="s">
        <v>3225</v>
      </c>
      <c r="F89" s="27" t="s">
        <v>2964</v>
      </c>
      <c r="G89" s="28">
        <v>85.666666666666671</v>
      </c>
      <c r="H89" s="29">
        <v>0.2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3229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3229</v>
      </c>
      <c r="AH89" s="29">
        <v>0.2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3229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3229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3229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3232</v>
      </c>
      <c r="C90" s="27" t="s">
        <v>3233</v>
      </c>
      <c r="D90" s="27" t="s">
        <v>3234</v>
      </c>
      <c r="E90" s="27" t="s">
        <v>3225</v>
      </c>
      <c r="F90" s="27" t="s">
        <v>2964</v>
      </c>
      <c r="G90" s="28">
        <v>71</v>
      </c>
      <c r="H90" s="29">
        <v>0.2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si="36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3232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3232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3232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3232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3232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3235</v>
      </c>
      <c r="C91" s="27" t="s">
        <v>3236</v>
      </c>
      <c r="D91" s="27" t="s">
        <v>3237</v>
      </c>
      <c r="E91" s="27" t="s">
        <v>3225</v>
      </c>
      <c r="F91" s="27" t="s">
        <v>2964</v>
      </c>
      <c r="G91" s="28">
        <v>158.66666666666666</v>
      </c>
      <c r="H91" s="29">
        <v>0.4</v>
      </c>
      <c r="I91" s="48"/>
      <c r="J91" s="49"/>
      <c r="K91" s="32">
        <f t="shared" si="37"/>
        <v>0</v>
      </c>
      <c r="L91" s="48"/>
      <c r="M91" s="49"/>
      <c r="N91" s="34">
        <f t="shared" si="38"/>
        <v>0</v>
      </c>
      <c r="O91" s="30">
        <f t="shared" si="36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3235</v>
      </c>
      <c r="U91" s="29">
        <v>0.4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3235</v>
      </c>
      <c r="AH91" s="29">
        <v>0.4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3235</v>
      </c>
      <c r="AU91" s="29">
        <v>0.4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3235</v>
      </c>
      <c r="BH91" s="29">
        <v>0.4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3235</v>
      </c>
      <c r="BU91" s="29">
        <v>0.4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3238</v>
      </c>
      <c r="C92" s="27" t="s">
        <v>3239</v>
      </c>
      <c r="D92" s="27" t="s">
        <v>3240</v>
      </c>
      <c r="E92" s="27" t="s">
        <v>3225</v>
      </c>
      <c r="F92" s="27" t="s">
        <v>2964</v>
      </c>
      <c r="G92" s="28">
        <v>84.666666666666671</v>
      </c>
      <c r="H92" s="29">
        <v>0.2</v>
      </c>
      <c r="I92" s="48"/>
      <c r="J92" s="49"/>
      <c r="K92" s="32">
        <f t="shared" si="37"/>
        <v>0</v>
      </c>
      <c r="L92" s="48"/>
      <c r="M92" s="49"/>
      <c r="N92" s="34">
        <f t="shared" si="38"/>
        <v>0</v>
      </c>
      <c r="O92" s="30">
        <f t="shared" si="36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3238</v>
      </c>
      <c r="U92" s="29">
        <v>0.2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3238</v>
      </c>
      <c r="AH92" s="29">
        <v>0.2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3238</v>
      </c>
      <c r="AU92" s="29">
        <v>0.2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3238</v>
      </c>
      <c r="BH92" s="29">
        <v>0.2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3238</v>
      </c>
      <c r="BU92" s="29">
        <v>0.2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3241</v>
      </c>
      <c r="C93" s="27" t="s">
        <v>3242</v>
      </c>
      <c r="D93" s="27" t="s">
        <v>549</v>
      </c>
      <c r="E93" s="27" t="s">
        <v>3243</v>
      </c>
      <c r="F93" s="27" t="s">
        <v>2964</v>
      </c>
      <c r="G93" s="28">
        <v>35.666666666666664</v>
      </c>
      <c r="H93" s="29">
        <v>0.2</v>
      </c>
      <c r="I93" s="48"/>
      <c r="J93" s="49"/>
      <c r="K93" s="32">
        <f t="shared" si="37"/>
        <v>0</v>
      </c>
      <c r="L93" s="48"/>
      <c r="M93" s="49"/>
      <c r="N93" s="34">
        <f t="shared" si="38"/>
        <v>0</v>
      </c>
      <c r="O93" s="30">
        <f t="shared" si="36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3241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3241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3241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3241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3241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3244</v>
      </c>
      <c r="C94" s="27" t="s">
        <v>3245</v>
      </c>
      <c r="D94" s="27" t="s">
        <v>3246</v>
      </c>
      <c r="E94" s="27" t="s">
        <v>1139</v>
      </c>
      <c r="F94" s="27" t="s">
        <v>2964</v>
      </c>
      <c r="G94" s="28">
        <v>42</v>
      </c>
      <c r="H94" s="29">
        <v>0.2</v>
      </c>
      <c r="I94" s="48"/>
      <c r="J94" s="49"/>
      <c r="K94" s="32">
        <f t="shared" si="37"/>
        <v>0</v>
      </c>
      <c r="L94" s="48"/>
      <c r="M94" s="49"/>
      <c r="N94" s="34">
        <f t="shared" si="38"/>
        <v>0</v>
      </c>
      <c r="O94" s="30">
        <f t="shared" si="36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3244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3244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3244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3244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3244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3247</v>
      </c>
      <c r="C95" s="27" t="s">
        <v>3248</v>
      </c>
      <c r="D95" s="27" t="s">
        <v>631</v>
      </c>
      <c r="E95" s="27" t="s">
        <v>3249</v>
      </c>
      <c r="F95" s="27" t="s">
        <v>2964</v>
      </c>
      <c r="G95" s="28">
        <v>83.333333333333329</v>
      </c>
      <c r="H95" s="29">
        <v>0.2</v>
      </c>
      <c r="I95" s="48"/>
      <c r="J95" s="49"/>
      <c r="K95" s="32">
        <f t="shared" si="37"/>
        <v>0</v>
      </c>
      <c r="L95" s="48"/>
      <c r="M95" s="49"/>
      <c r="N95" s="34">
        <f t="shared" si="38"/>
        <v>0</v>
      </c>
      <c r="O95" s="30">
        <f t="shared" si="36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3247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3247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3247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3247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3247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>
        <v>650028406</v>
      </c>
      <c r="C96" s="27" t="s">
        <v>3250</v>
      </c>
      <c r="D96" s="27" t="s">
        <v>365</v>
      </c>
      <c r="E96" s="27" t="s">
        <v>3251</v>
      </c>
      <c r="F96" s="27" t="s">
        <v>2964</v>
      </c>
      <c r="G96" s="28">
        <v>20.666666666666668</v>
      </c>
      <c r="H96" s="29">
        <v>0.2</v>
      </c>
      <c r="I96" s="48"/>
      <c r="J96" s="49"/>
      <c r="K96" s="32">
        <f t="shared" si="37"/>
        <v>0</v>
      </c>
      <c r="L96" s="48"/>
      <c r="M96" s="49"/>
      <c r="N96" s="34">
        <f t="shared" si="38"/>
        <v>0</v>
      </c>
      <c r="O96" s="30">
        <f t="shared" si="36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>
        <v>650028406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>
        <v>650028406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>
        <v>650028406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>
        <v>650028406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>
        <v>650028406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3252</v>
      </c>
      <c r="C97" s="27" t="s">
        <v>3253</v>
      </c>
      <c r="D97" s="27" t="s">
        <v>583</v>
      </c>
      <c r="E97" s="27" t="s">
        <v>3254</v>
      </c>
      <c r="F97" s="27" t="s">
        <v>2964</v>
      </c>
      <c r="G97" s="28">
        <v>65</v>
      </c>
      <c r="H97" s="29">
        <v>0.2</v>
      </c>
      <c r="I97" s="48"/>
      <c r="J97" s="49"/>
      <c r="K97" s="32">
        <f t="shared" si="37"/>
        <v>0</v>
      </c>
      <c r="L97" s="48"/>
      <c r="M97" s="49"/>
      <c r="N97" s="34">
        <f t="shared" si="38"/>
        <v>0</v>
      </c>
      <c r="O97" s="30">
        <f t="shared" si="36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3252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3252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3252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3252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3252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3255</v>
      </c>
      <c r="C98" s="27" t="s">
        <v>3256</v>
      </c>
      <c r="D98" s="27" t="s">
        <v>1246</v>
      </c>
      <c r="E98" s="27" t="s">
        <v>3257</v>
      </c>
      <c r="F98" s="27" t="s">
        <v>2964</v>
      </c>
      <c r="G98" s="28">
        <v>116</v>
      </c>
      <c r="H98" s="29">
        <v>0.4</v>
      </c>
      <c r="I98" s="48"/>
      <c r="J98" s="49"/>
      <c r="K98" s="32">
        <f t="shared" si="37"/>
        <v>0</v>
      </c>
      <c r="L98" s="48"/>
      <c r="M98" s="49"/>
      <c r="N98" s="34">
        <f t="shared" si="38"/>
        <v>0</v>
      </c>
      <c r="O98" s="30">
        <f t="shared" si="36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3255</v>
      </c>
      <c r="U98" s="29">
        <v>0.4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3255</v>
      </c>
      <c r="AH98" s="29">
        <v>0.4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3255</v>
      </c>
      <c r="AU98" s="29">
        <v>0.4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3255</v>
      </c>
      <c r="BH98" s="29">
        <v>0.4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3255</v>
      </c>
      <c r="BU98" s="29">
        <v>0.4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3258</v>
      </c>
      <c r="C99" s="27" t="s">
        <v>3259</v>
      </c>
      <c r="D99" s="27" t="s">
        <v>304</v>
      </c>
      <c r="E99" s="27" t="s">
        <v>2275</v>
      </c>
      <c r="F99" s="27" t="s">
        <v>2964</v>
      </c>
      <c r="G99" s="28">
        <v>32.333333333333336</v>
      </c>
      <c r="H99" s="29">
        <v>0.2</v>
      </c>
      <c r="I99" s="48"/>
      <c r="J99" s="49"/>
      <c r="K99" s="32">
        <f t="shared" si="37"/>
        <v>0</v>
      </c>
      <c r="L99" s="48"/>
      <c r="M99" s="49"/>
      <c r="N99" s="34">
        <f t="shared" si="38"/>
        <v>0</v>
      </c>
      <c r="O99" s="30">
        <f t="shared" si="36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3258</v>
      </c>
      <c r="U99" s="29">
        <v>0.2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3258</v>
      </c>
      <c r="AH99" s="29">
        <v>0.2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3258</v>
      </c>
      <c r="AU99" s="29">
        <v>0.2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3258</v>
      </c>
      <c r="BH99" s="29">
        <v>0.2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3258</v>
      </c>
      <c r="BU99" s="29">
        <v>0.2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3260</v>
      </c>
      <c r="C100" s="27" t="s">
        <v>3261</v>
      </c>
      <c r="D100" s="27" t="s">
        <v>3262</v>
      </c>
      <c r="E100" s="27" t="s">
        <v>3263</v>
      </c>
      <c r="F100" s="27" t="s">
        <v>2964</v>
      </c>
      <c r="G100" s="28">
        <v>49.333333333333336</v>
      </c>
      <c r="H100" s="29">
        <v>0.2</v>
      </c>
      <c r="I100" s="48"/>
      <c r="J100" s="49"/>
      <c r="K100" s="32">
        <f t="shared" si="37"/>
        <v>0</v>
      </c>
      <c r="L100" s="48"/>
      <c r="M100" s="49"/>
      <c r="N100" s="34">
        <f t="shared" si="38"/>
        <v>0</v>
      </c>
      <c r="O100" s="30">
        <f t="shared" si="36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3260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3260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3260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3260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3260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3264</v>
      </c>
      <c r="C101" s="27" t="s">
        <v>3265</v>
      </c>
      <c r="D101" s="27" t="s">
        <v>3266</v>
      </c>
      <c r="E101" s="27" t="s">
        <v>2776</v>
      </c>
      <c r="F101" s="27" t="s">
        <v>2964</v>
      </c>
      <c r="G101" s="28">
        <v>65.333333333333329</v>
      </c>
      <c r="H101" s="29">
        <v>0.2</v>
      </c>
      <c r="I101" s="48"/>
      <c r="J101" s="49"/>
      <c r="K101" s="32">
        <f t="shared" si="37"/>
        <v>0</v>
      </c>
      <c r="L101" s="48"/>
      <c r="M101" s="49"/>
      <c r="N101" s="34">
        <f t="shared" si="38"/>
        <v>0</v>
      </c>
      <c r="O101" s="30">
        <f t="shared" si="36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3264</v>
      </c>
      <c r="U101" s="29">
        <v>0.2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3264</v>
      </c>
      <c r="AH101" s="29">
        <v>0.2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3264</v>
      </c>
      <c r="AU101" s="29">
        <v>0.2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3264</v>
      </c>
      <c r="BH101" s="29">
        <v>0.2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3264</v>
      </c>
      <c r="BU101" s="29">
        <v>0.2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3267</v>
      </c>
      <c r="C102" s="27" t="s">
        <v>3268</v>
      </c>
      <c r="D102" s="27" t="s">
        <v>3269</v>
      </c>
      <c r="E102" s="27" t="s">
        <v>3270</v>
      </c>
      <c r="F102" s="27" t="s">
        <v>2964</v>
      </c>
      <c r="G102" s="28">
        <v>26.333333333333332</v>
      </c>
      <c r="H102" s="29">
        <v>0.2</v>
      </c>
      <c r="I102" s="48"/>
      <c r="J102" s="49"/>
      <c r="K102" s="32">
        <f t="shared" si="37"/>
        <v>0</v>
      </c>
      <c r="L102" s="48"/>
      <c r="M102" s="49"/>
      <c r="N102" s="34">
        <f t="shared" si="38"/>
        <v>0</v>
      </c>
      <c r="O102" s="30">
        <f t="shared" si="36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3267</v>
      </c>
      <c r="U102" s="29">
        <v>0.2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3267</v>
      </c>
      <c r="AH102" s="29">
        <v>0.2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3267</v>
      </c>
      <c r="AU102" s="29">
        <v>0.2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3267</v>
      </c>
      <c r="BH102" s="29">
        <v>0.2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3267</v>
      </c>
      <c r="BU102" s="29">
        <v>0.2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3271</v>
      </c>
      <c r="C103" s="27" t="s">
        <v>3272</v>
      </c>
      <c r="D103" s="27" t="s">
        <v>3273</v>
      </c>
      <c r="E103" s="27" t="s">
        <v>3274</v>
      </c>
      <c r="F103" s="27" t="s">
        <v>2964</v>
      </c>
      <c r="G103" s="28">
        <v>125.66666666666667</v>
      </c>
      <c r="H103" s="29">
        <v>0.4</v>
      </c>
      <c r="I103" s="48"/>
      <c r="J103" s="49"/>
      <c r="K103" s="32">
        <f t="shared" si="37"/>
        <v>0</v>
      </c>
      <c r="L103" s="48"/>
      <c r="M103" s="49"/>
      <c r="N103" s="34">
        <f t="shared" si="38"/>
        <v>0</v>
      </c>
      <c r="O103" s="30">
        <f t="shared" si="36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3271</v>
      </c>
      <c r="U103" s="29">
        <v>0.4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3271</v>
      </c>
      <c r="AH103" s="29">
        <v>0.4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3271</v>
      </c>
      <c r="AU103" s="29">
        <v>0.4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3271</v>
      </c>
      <c r="BH103" s="29">
        <v>0.4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3271</v>
      </c>
      <c r="BU103" s="29">
        <v>0.4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3275</v>
      </c>
      <c r="C104" s="27" t="s">
        <v>3276</v>
      </c>
      <c r="D104" s="27" t="s">
        <v>1425</v>
      </c>
      <c r="E104" s="27" t="s">
        <v>3277</v>
      </c>
      <c r="F104" s="27" t="s">
        <v>2964</v>
      </c>
      <c r="G104" s="28">
        <v>34</v>
      </c>
      <c r="H104" s="29">
        <v>0.2</v>
      </c>
      <c r="I104" s="48"/>
      <c r="J104" s="49"/>
      <c r="K104" s="32">
        <f t="shared" si="37"/>
        <v>0</v>
      </c>
      <c r="L104" s="48"/>
      <c r="M104" s="49"/>
      <c r="N104" s="34">
        <f t="shared" si="38"/>
        <v>0</v>
      </c>
      <c r="O104" s="30">
        <f t="shared" si="36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3275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3275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3275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3275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3275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3278</v>
      </c>
      <c r="C105" s="27" t="s">
        <v>3279</v>
      </c>
      <c r="D105" s="27" t="s">
        <v>3280</v>
      </c>
      <c r="E105" s="27" t="s">
        <v>3281</v>
      </c>
      <c r="F105" s="27" t="s">
        <v>2964</v>
      </c>
      <c r="G105" s="28">
        <v>77</v>
      </c>
      <c r="H105" s="29">
        <v>0.2</v>
      </c>
      <c r="I105" s="48"/>
      <c r="J105" s="49"/>
      <c r="K105" s="32">
        <f t="shared" si="37"/>
        <v>0</v>
      </c>
      <c r="L105" s="48"/>
      <c r="M105" s="49"/>
      <c r="N105" s="34">
        <f t="shared" si="38"/>
        <v>0</v>
      </c>
      <c r="O105" s="30">
        <f t="shared" si="36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3278</v>
      </c>
      <c r="U105" s="29">
        <v>0.2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3278</v>
      </c>
      <c r="AH105" s="29">
        <v>0.2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3278</v>
      </c>
      <c r="AU105" s="29">
        <v>0.2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3278</v>
      </c>
      <c r="BH105" s="29">
        <v>0.2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3278</v>
      </c>
      <c r="BU105" s="29">
        <v>0.2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3282</v>
      </c>
      <c r="C106" s="27" t="s">
        <v>3283</v>
      </c>
      <c r="D106" s="27" t="s">
        <v>3284</v>
      </c>
      <c r="E106" s="27" t="s">
        <v>3285</v>
      </c>
      <c r="F106" s="27" t="s">
        <v>2964</v>
      </c>
      <c r="G106" s="28">
        <v>44</v>
      </c>
      <c r="H106" s="29">
        <v>0.2</v>
      </c>
      <c r="I106" s="48"/>
      <c r="J106" s="49"/>
      <c r="K106" s="32">
        <f t="shared" si="37"/>
        <v>0</v>
      </c>
      <c r="L106" s="48"/>
      <c r="M106" s="49"/>
      <c r="N106" s="34">
        <f t="shared" si="38"/>
        <v>0</v>
      </c>
      <c r="O106" s="30">
        <f t="shared" si="36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3282</v>
      </c>
      <c r="U106" s="29">
        <v>0.2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3282</v>
      </c>
      <c r="AH106" s="29">
        <v>0.2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3282</v>
      </c>
      <c r="AU106" s="29">
        <v>0.2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3282</v>
      </c>
      <c r="BH106" s="29">
        <v>0.2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3282</v>
      </c>
      <c r="BU106" s="29">
        <v>0.2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3286</v>
      </c>
      <c r="C107" s="27" t="s">
        <v>3287</v>
      </c>
      <c r="D107" s="27" t="s">
        <v>3288</v>
      </c>
      <c r="E107" s="27" t="s">
        <v>3289</v>
      </c>
      <c r="F107" s="27" t="s">
        <v>2964</v>
      </c>
      <c r="G107" s="28">
        <v>114.66666666666667</v>
      </c>
      <c r="H107" s="29">
        <v>0.4</v>
      </c>
      <c r="I107" s="48"/>
      <c r="J107" s="49"/>
      <c r="K107" s="32">
        <f t="shared" si="37"/>
        <v>0</v>
      </c>
      <c r="L107" s="48"/>
      <c r="M107" s="49"/>
      <c r="N107" s="34">
        <f t="shared" si="38"/>
        <v>0</v>
      </c>
      <c r="O107" s="30">
        <f t="shared" si="36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3286</v>
      </c>
      <c r="U107" s="29">
        <v>0.4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3286</v>
      </c>
      <c r="AH107" s="29">
        <v>0.4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3286</v>
      </c>
      <c r="AU107" s="29">
        <v>0.4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3286</v>
      </c>
      <c r="BH107" s="29">
        <v>0.4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3286</v>
      </c>
      <c r="BU107" s="29">
        <v>0.4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3290</v>
      </c>
      <c r="C108" s="27" t="s">
        <v>3291</v>
      </c>
      <c r="D108" s="27" t="s">
        <v>3292</v>
      </c>
      <c r="E108" s="27" t="s">
        <v>3293</v>
      </c>
      <c r="F108" s="27" t="s">
        <v>2964</v>
      </c>
      <c r="G108" s="28">
        <v>174.66666666666666</v>
      </c>
      <c r="H108" s="29">
        <v>0.4</v>
      </c>
      <c r="I108" s="48"/>
      <c r="J108" s="49"/>
      <c r="K108" s="32">
        <f t="shared" si="37"/>
        <v>0</v>
      </c>
      <c r="L108" s="48"/>
      <c r="M108" s="49"/>
      <c r="N108" s="34">
        <f t="shared" si="38"/>
        <v>0</v>
      </c>
      <c r="O108" s="30">
        <f t="shared" si="36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3290</v>
      </c>
      <c r="U108" s="29">
        <v>0.4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3290</v>
      </c>
      <c r="AH108" s="29">
        <v>0.4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3290</v>
      </c>
      <c r="AU108" s="29">
        <v>0.4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3290</v>
      </c>
      <c r="BH108" s="29">
        <v>0.4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3290</v>
      </c>
      <c r="BU108" s="29">
        <v>0.4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3294</v>
      </c>
      <c r="C109" s="27" t="s">
        <v>3295</v>
      </c>
      <c r="D109" s="27" t="s">
        <v>302</v>
      </c>
      <c r="E109" s="27" t="s">
        <v>3296</v>
      </c>
      <c r="F109" s="27" t="s">
        <v>2964</v>
      </c>
      <c r="G109" s="28">
        <v>60</v>
      </c>
      <c r="H109" s="29">
        <v>0.2</v>
      </c>
      <c r="I109" s="48"/>
      <c r="J109" s="49"/>
      <c r="K109" s="32">
        <f t="shared" si="37"/>
        <v>0</v>
      </c>
      <c r="L109" s="48"/>
      <c r="M109" s="49"/>
      <c r="N109" s="34">
        <f t="shared" si="38"/>
        <v>0</v>
      </c>
      <c r="O109" s="30">
        <f t="shared" si="36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3294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3294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3294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3294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3294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3297</v>
      </c>
      <c r="C110" s="27" t="s">
        <v>3298</v>
      </c>
      <c r="D110" s="27" t="s">
        <v>2796</v>
      </c>
      <c r="E110" s="27" t="s">
        <v>3299</v>
      </c>
      <c r="F110" s="27" t="s">
        <v>2964</v>
      </c>
      <c r="G110" s="28">
        <v>83.333333333333329</v>
      </c>
      <c r="H110" s="29">
        <v>0.2</v>
      </c>
      <c r="I110" s="48"/>
      <c r="J110" s="49"/>
      <c r="K110" s="32">
        <f t="shared" si="37"/>
        <v>0</v>
      </c>
      <c r="L110" s="48"/>
      <c r="M110" s="49"/>
      <c r="N110" s="34">
        <f t="shared" si="38"/>
        <v>0</v>
      </c>
      <c r="O110" s="30">
        <f t="shared" si="36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3297</v>
      </c>
      <c r="U110" s="29">
        <v>0.2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3297</v>
      </c>
      <c r="AH110" s="29">
        <v>0.2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3297</v>
      </c>
      <c r="AU110" s="29">
        <v>0.2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3297</v>
      </c>
      <c r="BH110" s="29">
        <v>0.2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3297</v>
      </c>
      <c r="BU110" s="29">
        <v>0.2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3300</v>
      </c>
      <c r="C111" s="27" t="s">
        <v>3301</v>
      </c>
      <c r="D111" s="27" t="s">
        <v>3302</v>
      </c>
      <c r="E111" s="27" t="s">
        <v>3303</v>
      </c>
      <c r="F111" s="27" t="s">
        <v>2964</v>
      </c>
      <c r="G111" s="28">
        <v>21</v>
      </c>
      <c r="H111" s="29">
        <v>0.2</v>
      </c>
      <c r="I111" s="48"/>
      <c r="J111" s="49"/>
      <c r="K111" s="32">
        <f t="shared" si="37"/>
        <v>0</v>
      </c>
      <c r="L111" s="48"/>
      <c r="M111" s="49"/>
      <c r="N111" s="34">
        <f t="shared" si="38"/>
        <v>0</v>
      </c>
      <c r="O111" s="30">
        <f t="shared" si="36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3300</v>
      </c>
      <c r="U111" s="29">
        <v>0.2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3300</v>
      </c>
      <c r="AH111" s="29">
        <v>0.2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3300</v>
      </c>
      <c r="AU111" s="29">
        <v>0.2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3300</v>
      </c>
      <c r="BH111" s="29">
        <v>0.2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3300</v>
      </c>
      <c r="BU111" s="29">
        <v>0.2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3304</v>
      </c>
      <c r="C112" s="27" t="s">
        <v>3305</v>
      </c>
      <c r="D112" s="27" t="s">
        <v>467</v>
      </c>
      <c r="E112" s="27" t="s">
        <v>3306</v>
      </c>
      <c r="F112" s="27" t="s">
        <v>2964</v>
      </c>
      <c r="G112" s="28">
        <v>49</v>
      </c>
      <c r="H112" s="29">
        <v>0.2</v>
      </c>
      <c r="I112" s="48"/>
      <c r="J112" s="49"/>
      <c r="K112" s="32">
        <f t="shared" si="37"/>
        <v>0</v>
      </c>
      <c r="L112" s="48"/>
      <c r="M112" s="49"/>
      <c r="N112" s="34">
        <f t="shared" si="38"/>
        <v>0</v>
      </c>
      <c r="O112" s="30">
        <f t="shared" si="36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3304</v>
      </c>
      <c r="U112" s="29">
        <v>0.2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3304</v>
      </c>
      <c r="AH112" s="29">
        <v>0.2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3304</v>
      </c>
      <c r="AU112" s="29">
        <v>0.2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3304</v>
      </c>
      <c r="BH112" s="29">
        <v>0.2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3304</v>
      </c>
      <c r="BU112" s="29">
        <v>0.2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3307</v>
      </c>
      <c r="C113" s="27" t="s">
        <v>3308</v>
      </c>
      <c r="D113" s="27" t="s">
        <v>3309</v>
      </c>
      <c r="E113" s="27" t="s">
        <v>3310</v>
      </c>
      <c r="F113" s="27" t="s">
        <v>2964</v>
      </c>
      <c r="G113" s="28">
        <v>71.333333333333329</v>
      </c>
      <c r="H113" s="29">
        <v>0.2</v>
      </c>
      <c r="I113" s="48"/>
      <c r="J113" s="49"/>
      <c r="K113" s="32">
        <f t="shared" si="37"/>
        <v>0</v>
      </c>
      <c r="L113" s="48"/>
      <c r="M113" s="49"/>
      <c r="N113" s="34">
        <f t="shared" si="38"/>
        <v>0</v>
      </c>
      <c r="O113" s="30">
        <f t="shared" ref="O113:O155" si="72">IF(K113+N113&gt;0,1,0)</f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3307</v>
      </c>
      <c r="U113" s="29">
        <v>0.2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3307</v>
      </c>
      <c r="AH113" s="29">
        <v>0.2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3307</v>
      </c>
      <c r="AU113" s="29">
        <v>0.2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3307</v>
      </c>
      <c r="BH113" s="29">
        <v>0.2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3307</v>
      </c>
      <c r="BU113" s="29">
        <v>0.2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3311</v>
      </c>
      <c r="C114" s="27" t="s">
        <v>3312</v>
      </c>
      <c r="D114" s="27" t="s">
        <v>3029</v>
      </c>
      <c r="E114" s="27" t="s">
        <v>3313</v>
      </c>
      <c r="F114" s="27" t="s">
        <v>2964</v>
      </c>
      <c r="G114" s="28">
        <v>49.333333333333336</v>
      </c>
      <c r="H114" s="29">
        <v>0.2</v>
      </c>
      <c r="I114" s="48"/>
      <c r="J114" s="49"/>
      <c r="K114" s="32">
        <f t="shared" ref="K114:K155" si="73">INT(J114/12*1720*I114)</f>
        <v>0</v>
      </c>
      <c r="L114" s="48"/>
      <c r="M114" s="49"/>
      <c r="N114" s="34">
        <f t="shared" ref="N114:N155" si="74">INT(M114/12*1720*L114)</f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3311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3311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3311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3311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3311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3314</v>
      </c>
      <c r="C115" s="27" t="s">
        <v>3315</v>
      </c>
      <c r="D115" s="27" t="s">
        <v>2891</v>
      </c>
      <c r="E115" s="27" t="s">
        <v>3316</v>
      </c>
      <c r="F115" s="27" t="s">
        <v>2964</v>
      </c>
      <c r="G115" s="28">
        <v>76</v>
      </c>
      <c r="H115" s="29">
        <v>0.2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3314</v>
      </c>
      <c r="U115" s="29">
        <v>0.2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3314</v>
      </c>
      <c r="AH115" s="29">
        <v>0.2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3314</v>
      </c>
      <c r="AU115" s="29">
        <v>0.2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3314</v>
      </c>
      <c r="BH115" s="29">
        <v>0.2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3314</v>
      </c>
      <c r="BU115" s="29">
        <v>0.2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3317</v>
      </c>
      <c r="C116" s="27" t="s">
        <v>3318</v>
      </c>
      <c r="D116" s="27" t="s">
        <v>2079</v>
      </c>
      <c r="E116" s="45" t="s">
        <v>3319</v>
      </c>
      <c r="F116" s="27" t="s">
        <v>2964</v>
      </c>
      <c r="G116" s="28">
        <v>49</v>
      </c>
      <c r="H116" s="29">
        <v>0.2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3317</v>
      </c>
      <c r="U116" s="29">
        <v>0.2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3317</v>
      </c>
      <c r="AH116" s="29">
        <v>0.2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3317</v>
      </c>
      <c r="AU116" s="29">
        <v>0.2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3317</v>
      </c>
      <c r="BH116" s="29">
        <v>0.2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3317</v>
      </c>
      <c r="BU116" s="29">
        <v>0.2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3320</v>
      </c>
      <c r="C117" s="27" t="s">
        <v>3321</v>
      </c>
      <c r="D117" s="27" t="s">
        <v>3322</v>
      </c>
      <c r="E117" s="27" t="s">
        <v>3323</v>
      </c>
      <c r="F117" s="27" t="s">
        <v>2964</v>
      </c>
      <c r="G117" s="28">
        <v>32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3320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3320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3320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3320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3320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3324</v>
      </c>
      <c r="C118" s="27" t="s">
        <v>3325</v>
      </c>
      <c r="D118" s="27" t="s">
        <v>3326</v>
      </c>
      <c r="E118" s="27" t="s">
        <v>3327</v>
      </c>
      <c r="F118" s="27" t="s">
        <v>2964</v>
      </c>
      <c r="G118" s="28">
        <v>34.666666666666664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3324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3324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3324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3324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3324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3328</v>
      </c>
      <c r="C119" s="27" t="s">
        <v>3329</v>
      </c>
      <c r="D119" s="27" t="s">
        <v>3330</v>
      </c>
      <c r="E119" s="27" t="s">
        <v>3331</v>
      </c>
      <c r="F119" s="27" t="s">
        <v>2964</v>
      </c>
      <c r="G119" s="28">
        <v>68</v>
      </c>
      <c r="H119" s="29">
        <v>0.2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3328</v>
      </c>
      <c r="U119" s="29">
        <v>0.2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3328</v>
      </c>
      <c r="AH119" s="29">
        <v>0.2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3328</v>
      </c>
      <c r="AU119" s="29">
        <v>0.2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3328</v>
      </c>
      <c r="BH119" s="29">
        <v>0.2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3328</v>
      </c>
      <c r="BU119" s="29">
        <v>0.2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3332</v>
      </c>
      <c r="C120" s="27" t="s">
        <v>3333</v>
      </c>
      <c r="D120" s="27" t="s">
        <v>410</v>
      </c>
      <c r="E120" s="27" t="s">
        <v>3334</v>
      </c>
      <c r="F120" s="27" t="s">
        <v>2964</v>
      </c>
      <c r="G120" s="28">
        <v>84.666666666666671</v>
      </c>
      <c r="H120" s="29">
        <v>0.2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3332</v>
      </c>
      <c r="U120" s="29">
        <v>0.2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3332</v>
      </c>
      <c r="AH120" s="29">
        <v>0.2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3332</v>
      </c>
      <c r="AU120" s="29">
        <v>0.2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3332</v>
      </c>
      <c r="BH120" s="29">
        <v>0.2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3332</v>
      </c>
      <c r="BU120" s="29">
        <v>0.2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3335</v>
      </c>
      <c r="C121" s="27" t="s">
        <v>3336</v>
      </c>
      <c r="D121" s="27" t="s">
        <v>3337</v>
      </c>
      <c r="E121" s="27" t="s">
        <v>3338</v>
      </c>
      <c r="F121" s="27" t="s">
        <v>2964</v>
      </c>
      <c r="G121" s="28">
        <v>55.333333333333336</v>
      </c>
      <c r="H121" s="29">
        <v>0.2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3335</v>
      </c>
      <c r="U121" s="29">
        <v>0.2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3335</v>
      </c>
      <c r="AH121" s="29">
        <v>0.2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3335</v>
      </c>
      <c r="AU121" s="29">
        <v>0.2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3335</v>
      </c>
      <c r="BH121" s="29">
        <v>0.2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3335</v>
      </c>
      <c r="BU121" s="29">
        <v>0.2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3339</v>
      </c>
      <c r="C122" s="27" t="s">
        <v>3340</v>
      </c>
      <c r="D122" s="27" t="s">
        <v>549</v>
      </c>
      <c r="E122" s="27" t="s">
        <v>3341</v>
      </c>
      <c r="F122" s="27" t="s">
        <v>2964</v>
      </c>
      <c r="G122" s="28">
        <v>147</v>
      </c>
      <c r="H122" s="29">
        <v>0.4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3339</v>
      </c>
      <c r="U122" s="29">
        <v>0.4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3339</v>
      </c>
      <c r="AH122" s="29">
        <v>0.4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3339</v>
      </c>
      <c r="AU122" s="29">
        <v>0.4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3339</v>
      </c>
      <c r="BH122" s="29">
        <v>0.4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3339</v>
      </c>
      <c r="BU122" s="29">
        <v>0.4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3342</v>
      </c>
      <c r="C123" s="27" t="s">
        <v>3343</v>
      </c>
      <c r="D123" s="27" t="s">
        <v>3344</v>
      </c>
      <c r="E123" s="27" t="s">
        <v>3345</v>
      </c>
      <c r="F123" s="27" t="s">
        <v>2964</v>
      </c>
      <c r="G123" s="28">
        <v>74.333333333333329</v>
      </c>
      <c r="H123" s="29">
        <v>0.2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3342</v>
      </c>
      <c r="U123" s="29">
        <v>0.2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3342</v>
      </c>
      <c r="AH123" s="29">
        <v>0.2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3342</v>
      </c>
      <c r="AU123" s="29">
        <v>0.2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3342</v>
      </c>
      <c r="BH123" s="29">
        <v>0.2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3342</v>
      </c>
      <c r="BU123" s="29">
        <v>0.2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3346</v>
      </c>
      <c r="C124" s="27" t="s">
        <v>3347</v>
      </c>
      <c r="D124" s="27" t="s">
        <v>2026</v>
      </c>
      <c r="E124" s="27" t="s">
        <v>3348</v>
      </c>
      <c r="F124" s="27" t="s">
        <v>2964</v>
      </c>
      <c r="G124" s="28">
        <v>114</v>
      </c>
      <c r="H124" s="29">
        <v>0.4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3346</v>
      </c>
      <c r="U124" s="29">
        <v>0.4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3346</v>
      </c>
      <c r="AH124" s="29">
        <v>0.4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3346</v>
      </c>
      <c r="AU124" s="29">
        <v>0.4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3346</v>
      </c>
      <c r="BH124" s="29">
        <v>0.4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3346</v>
      </c>
      <c r="BU124" s="29">
        <v>0.4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3349</v>
      </c>
      <c r="C125" s="27" t="s">
        <v>3350</v>
      </c>
      <c r="D125" s="27" t="s">
        <v>1105</v>
      </c>
      <c r="E125" s="27" t="s">
        <v>3351</v>
      </c>
      <c r="F125" s="27" t="s">
        <v>2964</v>
      </c>
      <c r="G125" s="28">
        <v>23.333333333333332</v>
      </c>
      <c r="H125" s="29">
        <v>0.2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3349</v>
      </c>
      <c r="U125" s="29">
        <v>0.2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3349</v>
      </c>
      <c r="AH125" s="29">
        <v>0.2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3349</v>
      </c>
      <c r="AU125" s="29">
        <v>0.2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3349</v>
      </c>
      <c r="BH125" s="29">
        <v>0.2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3349</v>
      </c>
      <c r="BU125" s="29">
        <v>0.2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3352</v>
      </c>
      <c r="C126" s="27" t="s">
        <v>3353</v>
      </c>
      <c r="D126" s="27" t="s">
        <v>670</v>
      </c>
      <c r="E126" s="27" t="s">
        <v>2841</v>
      </c>
      <c r="F126" s="27" t="s">
        <v>2964</v>
      </c>
      <c r="G126" s="28">
        <v>36.666666666666664</v>
      </c>
      <c r="H126" s="29">
        <v>0.2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3352</v>
      </c>
      <c r="U126" s="29">
        <v>0.2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3352</v>
      </c>
      <c r="AH126" s="29">
        <v>0.2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3352</v>
      </c>
      <c r="AU126" s="29">
        <v>0.2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3352</v>
      </c>
      <c r="BH126" s="29">
        <v>0.2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3352</v>
      </c>
      <c r="BU126" s="29">
        <v>0.2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3354</v>
      </c>
      <c r="C127" s="27" t="s">
        <v>3355</v>
      </c>
      <c r="D127" s="27" t="s">
        <v>3356</v>
      </c>
      <c r="E127" s="27" t="s">
        <v>2845</v>
      </c>
      <c r="F127" s="27" t="s">
        <v>2964</v>
      </c>
      <c r="G127" s="28">
        <v>168</v>
      </c>
      <c r="H127" s="29">
        <v>0.4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55" si="75">IF(OR(AND(I127=0,J127&gt;0),AND(I127&gt;0,J127=0)),0,1)</f>
        <v>1</v>
      </c>
      <c r="R127" s="23">
        <f t="shared" ref="R127:R155" si="76">IF(OR(AND(L127=0,M127&gt;0),AND(L127&gt;0,M127=0)),0,1)</f>
        <v>1</v>
      </c>
      <c r="T127" s="33" t="s">
        <v>3354</v>
      </c>
      <c r="U127" s="29">
        <v>0.4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3354</v>
      </c>
      <c r="AH127" s="29">
        <v>0.4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3354</v>
      </c>
      <c r="AU127" s="29">
        <v>0.4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3354</v>
      </c>
      <c r="BH127" s="29">
        <v>0.4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3354</v>
      </c>
      <c r="BU127" s="29">
        <v>0.4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3357</v>
      </c>
      <c r="C128" s="27" t="s">
        <v>3358</v>
      </c>
      <c r="D128" s="27" t="s">
        <v>252</v>
      </c>
      <c r="E128" s="27" t="s">
        <v>3359</v>
      </c>
      <c r="F128" s="27" t="s">
        <v>2964</v>
      </c>
      <c r="G128" s="28">
        <v>26.666666666666668</v>
      </c>
      <c r="H128" s="29">
        <v>0.2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3357</v>
      </c>
      <c r="U128" s="29">
        <v>0.2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3357</v>
      </c>
      <c r="AH128" s="29">
        <v>0.2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3357</v>
      </c>
      <c r="AU128" s="29">
        <v>0.2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3357</v>
      </c>
      <c r="BH128" s="29">
        <v>0.2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3357</v>
      </c>
      <c r="BU128" s="29">
        <v>0.2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x14ac:dyDescent="0.3">
      <c r="B129" s="33" t="s">
        <v>3360</v>
      </c>
      <c r="C129" s="27" t="s">
        <v>3361</v>
      </c>
      <c r="D129" s="27" t="s">
        <v>3362</v>
      </c>
      <c r="E129" s="27" t="s">
        <v>3363</v>
      </c>
      <c r="F129" s="27" t="s">
        <v>2964</v>
      </c>
      <c r="G129" s="28">
        <v>118</v>
      </c>
      <c r="H129" s="29">
        <v>0.4</v>
      </c>
      <c r="I129" s="48"/>
      <c r="J129" s="49"/>
      <c r="K129" s="32">
        <f t="shared" si="73"/>
        <v>0</v>
      </c>
      <c r="L129" s="48"/>
      <c r="M129" s="49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3" t="s">
        <v>3360</v>
      </c>
      <c r="U129" s="29">
        <v>0.4</v>
      </c>
      <c r="V129" s="85"/>
      <c r="W129" s="49"/>
      <c r="X129" s="32">
        <f t="shared" si="41"/>
        <v>0</v>
      </c>
      <c r="Y129" s="85"/>
      <c r="Z129" s="49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3" t="s">
        <v>3360</v>
      </c>
      <c r="AH129" s="29">
        <v>0.4</v>
      </c>
      <c r="AI129" s="85"/>
      <c r="AJ129" s="49"/>
      <c r="AK129" s="32">
        <f t="shared" si="44"/>
        <v>0</v>
      </c>
      <c r="AL129" s="85"/>
      <c r="AM129" s="49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3" t="s">
        <v>3360</v>
      </c>
      <c r="AU129" s="29">
        <v>0.4</v>
      </c>
      <c r="AV129" s="85"/>
      <c r="AW129" s="49"/>
      <c r="AX129" s="32">
        <f t="shared" si="47"/>
        <v>0</v>
      </c>
      <c r="AY129" s="85"/>
      <c r="AZ129" s="49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3" t="s">
        <v>3360</v>
      </c>
      <c r="BH129" s="29">
        <v>0.4</v>
      </c>
      <c r="BI129" s="85"/>
      <c r="BJ129" s="49"/>
      <c r="BK129" s="32">
        <f t="shared" si="50"/>
        <v>0</v>
      </c>
      <c r="BL129" s="85"/>
      <c r="BM129" s="49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3" t="s">
        <v>3360</v>
      </c>
      <c r="BU129" s="29">
        <v>0.4</v>
      </c>
      <c r="BV129" s="85"/>
      <c r="BW129" s="49"/>
      <c r="BX129" s="32">
        <f t="shared" si="53"/>
        <v>0</v>
      </c>
      <c r="BY129" s="85"/>
      <c r="BZ129" s="49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20.100000000000001" customHeight="1" x14ac:dyDescent="0.3">
      <c r="B130" s="33" t="s">
        <v>3364</v>
      </c>
      <c r="C130" s="27" t="s">
        <v>3365</v>
      </c>
      <c r="D130" s="27" t="s">
        <v>1350</v>
      </c>
      <c r="E130" s="27" t="s">
        <v>3366</v>
      </c>
      <c r="F130" s="27" t="s">
        <v>2964</v>
      </c>
      <c r="G130" s="28">
        <v>153.33333333333334</v>
      </c>
      <c r="H130" s="29">
        <v>0.4</v>
      </c>
      <c r="I130" s="48"/>
      <c r="J130" s="49"/>
      <c r="K130" s="32">
        <f t="shared" si="73"/>
        <v>0</v>
      </c>
      <c r="L130" s="48"/>
      <c r="M130" s="49"/>
      <c r="N130" s="34">
        <f t="shared" si="74"/>
        <v>0</v>
      </c>
      <c r="O130" s="30">
        <f t="shared" si="72"/>
        <v>0</v>
      </c>
      <c r="P130" s="30">
        <f t="shared" si="56"/>
        <v>0</v>
      </c>
      <c r="Q130" s="23">
        <f t="shared" si="75"/>
        <v>1</v>
      </c>
      <c r="R130" s="23">
        <f t="shared" si="76"/>
        <v>1</v>
      </c>
      <c r="T130" s="33" t="s">
        <v>3364</v>
      </c>
      <c r="U130" s="29">
        <v>0.4</v>
      </c>
      <c r="V130" s="85"/>
      <c r="W130" s="49"/>
      <c r="X130" s="32">
        <f t="shared" si="41"/>
        <v>0</v>
      </c>
      <c r="Y130" s="85"/>
      <c r="Z130" s="49"/>
      <c r="AA130" s="32">
        <f t="shared" si="42"/>
        <v>0</v>
      </c>
      <c r="AB130" s="30">
        <f t="shared" si="43"/>
        <v>0</v>
      </c>
      <c r="AC130" s="30">
        <f t="shared" si="57"/>
        <v>0</v>
      </c>
      <c r="AD130" s="23">
        <f t="shared" si="58"/>
        <v>1</v>
      </c>
      <c r="AE130" s="23">
        <f t="shared" si="59"/>
        <v>1</v>
      </c>
      <c r="AG130" s="33" t="s">
        <v>3364</v>
      </c>
      <c r="AH130" s="29">
        <v>0.4</v>
      </c>
      <c r="AI130" s="85"/>
      <c r="AJ130" s="49"/>
      <c r="AK130" s="32">
        <f t="shared" si="44"/>
        <v>0</v>
      </c>
      <c r="AL130" s="85"/>
      <c r="AM130" s="49"/>
      <c r="AN130" s="32">
        <f t="shared" si="45"/>
        <v>0</v>
      </c>
      <c r="AO130" s="30">
        <f t="shared" si="46"/>
        <v>0</v>
      </c>
      <c r="AP130" s="30">
        <f t="shared" si="60"/>
        <v>0</v>
      </c>
      <c r="AQ130" s="23">
        <f t="shared" si="61"/>
        <v>1</v>
      </c>
      <c r="AR130" s="23">
        <f t="shared" si="62"/>
        <v>1</v>
      </c>
      <c r="AT130" s="33" t="s">
        <v>3364</v>
      </c>
      <c r="AU130" s="29">
        <v>0.4</v>
      </c>
      <c r="AV130" s="85"/>
      <c r="AW130" s="49"/>
      <c r="AX130" s="32">
        <f t="shared" si="47"/>
        <v>0</v>
      </c>
      <c r="AY130" s="85"/>
      <c r="AZ130" s="49"/>
      <c r="BA130" s="32">
        <f t="shared" si="48"/>
        <v>0</v>
      </c>
      <c r="BB130" s="30">
        <f t="shared" si="49"/>
        <v>0</v>
      </c>
      <c r="BC130" s="30">
        <f t="shared" si="63"/>
        <v>0</v>
      </c>
      <c r="BD130" s="23">
        <f t="shared" si="64"/>
        <v>1</v>
      </c>
      <c r="BE130" s="23">
        <f t="shared" si="65"/>
        <v>1</v>
      </c>
      <c r="BG130" s="33" t="s">
        <v>3364</v>
      </c>
      <c r="BH130" s="29">
        <v>0.4</v>
      </c>
      <c r="BI130" s="85"/>
      <c r="BJ130" s="49"/>
      <c r="BK130" s="32">
        <f t="shared" si="50"/>
        <v>0</v>
      </c>
      <c r="BL130" s="85"/>
      <c r="BM130" s="49"/>
      <c r="BN130" s="32">
        <f t="shared" si="51"/>
        <v>0</v>
      </c>
      <c r="BO130" s="30">
        <f t="shared" si="52"/>
        <v>0</v>
      </c>
      <c r="BP130" s="30">
        <f t="shared" si="66"/>
        <v>0</v>
      </c>
      <c r="BQ130" s="23">
        <f t="shared" si="67"/>
        <v>1</v>
      </c>
      <c r="BR130" s="23">
        <f t="shared" si="68"/>
        <v>1</v>
      </c>
      <c r="BT130" s="33" t="s">
        <v>3364</v>
      </c>
      <c r="BU130" s="29">
        <v>0.4</v>
      </c>
      <c r="BV130" s="85"/>
      <c r="BW130" s="49"/>
      <c r="BX130" s="32">
        <f t="shared" si="53"/>
        <v>0</v>
      </c>
      <c r="BY130" s="85"/>
      <c r="BZ130" s="49"/>
      <c r="CA130" s="32">
        <f t="shared" si="54"/>
        <v>0</v>
      </c>
      <c r="CB130" s="30">
        <f t="shared" si="55"/>
        <v>0</v>
      </c>
      <c r="CC130" s="30">
        <f t="shared" si="69"/>
        <v>0</v>
      </c>
      <c r="CD130" s="23">
        <f t="shared" si="70"/>
        <v>1</v>
      </c>
      <c r="CE130" s="23">
        <f t="shared" si="71"/>
        <v>1</v>
      </c>
    </row>
    <row r="131" spans="2:83" ht="20.100000000000001" customHeight="1" x14ac:dyDescent="0.3">
      <c r="B131" s="33" t="s">
        <v>3367</v>
      </c>
      <c r="C131" s="27" t="s">
        <v>3368</v>
      </c>
      <c r="D131" s="27" t="s">
        <v>579</v>
      </c>
      <c r="E131" s="27" t="s">
        <v>3369</v>
      </c>
      <c r="F131" s="27" t="s">
        <v>2964</v>
      </c>
      <c r="G131" s="28">
        <v>86.333333333333329</v>
      </c>
      <c r="H131" s="29">
        <v>0.2</v>
      </c>
      <c r="I131" s="48"/>
      <c r="J131" s="49"/>
      <c r="K131" s="32">
        <f t="shared" si="73"/>
        <v>0</v>
      </c>
      <c r="L131" s="48"/>
      <c r="M131" s="49"/>
      <c r="N131" s="34">
        <f t="shared" si="74"/>
        <v>0</v>
      </c>
      <c r="O131" s="30">
        <f t="shared" si="72"/>
        <v>0</v>
      </c>
      <c r="P131" s="30">
        <f t="shared" si="56"/>
        <v>0</v>
      </c>
      <c r="Q131" s="23">
        <f t="shared" si="75"/>
        <v>1</v>
      </c>
      <c r="R131" s="23">
        <f t="shared" si="76"/>
        <v>1</v>
      </c>
      <c r="T131" s="33" t="s">
        <v>3367</v>
      </c>
      <c r="U131" s="29">
        <v>0.2</v>
      </c>
      <c r="V131" s="85"/>
      <c r="W131" s="49"/>
      <c r="X131" s="32">
        <f t="shared" si="41"/>
        <v>0</v>
      </c>
      <c r="Y131" s="85"/>
      <c r="Z131" s="49"/>
      <c r="AA131" s="32">
        <f t="shared" si="42"/>
        <v>0</v>
      </c>
      <c r="AB131" s="30">
        <f t="shared" si="43"/>
        <v>0</v>
      </c>
      <c r="AC131" s="30">
        <f t="shared" si="57"/>
        <v>0</v>
      </c>
      <c r="AD131" s="23">
        <f t="shared" si="58"/>
        <v>1</v>
      </c>
      <c r="AE131" s="23">
        <f t="shared" si="59"/>
        <v>1</v>
      </c>
      <c r="AG131" s="33" t="s">
        <v>3367</v>
      </c>
      <c r="AH131" s="29">
        <v>0.2</v>
      </c>
      <c r="AI131" s="85"/>
      <c r="AJ131" s="49"/>
      <c r="AK131" s="32">
        <f t="shared" si="44"/>
        <v>0</v>
      </c>
      <c r="AL131" s="85"/>
      <c r="AM131" s="49"/>
      <c r="AN131" s="32">
        <f t="shared" si="45"/>
        <v>0</v>
      </c>
      <c r="AO131" s="30">
        <f t="shared" si="46"/>
        <v>0</v>
      </c>
      <c r="AP131" s="30">
        <f t="shared" si="60"/>
        <v>0</v>
      </c>
      <c r="AQ131" s="23">
        <f t="shared" si="61"/>
        <v>1</v>
      </c>
      <c r="AR131" s="23">
        <f t="shared" si="62"/>
        <v>1</v>
      </c>
      <c r="AT131" s="33" t="s">
        <v>3367</v>
      </c>
      <c r="AU131" s="29">
        <v>0.2</v>
      </c>
      <c r="AV131" s="85"/>
      <c r="AW131" s="49"/>
      <c r="AX131" s="32">
        <f t="shared" si="47"/>
        <v>0</v>
      </c>
      <c r="AY131" s="85"/>
      <c r="AZ131" s="49"/>
      <c r="BA131" s="32">
        <f t="shared" si="48"/>
        <v>0</v>
      </c>
      <c r="BB131" s="30">
        <f t="shared" si="49"/>
        <v>0</v>
      </c>
      <c r="BC131" s="30">
        <f t="shared" si="63"/>
        <v>0</v>
      </c>
      <c r="BD131" s="23">
        <f t="shared" si="64"/>
        <v>1</v>
      </c>
      <c r="BE131" s="23">
        <f t="shared" si="65"/>
        <v>1</v>
      </c>
      <c r="BG131" s="33" t="s">
        <v>3367</v>
      </c>
      <c r="BH131" s="29">
        <v>0.2</v>
      </c>
      <c r="BI131" s="85"/>
      <c r="BJ131" s="49"/>
      <c r="BK131" s="32">
        <f t="shared" si="50"/>
        <v>0</v>
      </c>
      <c r="BL131" s="85"/>
      <c r="BM131" s="49"/>
      <c r="BN131" s="32">
        <f t="shared" si="51"/>
        <v>0</v>
      </c>
      <c r="BO131" s="30">
        <f t="shared" si="52"/>
        <v>0</v>
      </c>
      <c r="BP131" s="30">
        <f t="shared" si="66"/>
        <v>0</v>
      </c>
      <c r="BQ131" s="23">
        <f t="shared" si="67"/>
        <v>1</v>
      </c>
      <c r="BR131" s="23">
        <f t="shared" si="68"/>
        <v>1</v>
      </c>
      <c r="BT131" s="33" t="s">
        <v>3367</v>
      </c>
      <c r="BU131" s="29">
        <v>0.2</v>
      </c>
      <c r="BV131" s="85"/>
      <c r="BW131" s="49"/>
      <c r="BX131" s="32">
        <f t="shared" si="53"/>
        <v>0</v>
      </c>
      <c r="BY131" s="85"/>
      <c r="BZ131" s="49"/>
      <c r="CA131" s="32">
        <f t="shared" si="54"/>
        <v>0</v>
      </c>
      <c r="CB131" s="30">
        <f t="shared" si="55"/>
        <v>0</v>
      </c>
      <c r="CC131" s="30">
        <f t="shared" si="69"/>
        <v>0</v>
      </c>
      <c r="CD131" s="23">
        <f t="shared" si="70"/>
        <v>1</v>
      </c>
      <c r="CE131" s="23">
        <f t="shared" si="71"/>
        <v>1</v>
      </c>
    </row>
    <row r="132" spans="2:83" ht="20.100000000000001" customHeight="1" x14ac:dyDescent="0.3">
      <c r="B132" s="33" t="s">
        <v>3370</v>
      </c>
      <c r="C132" s="27" t="s">
        <v>3371</v>
      </c>
      <c r="D132" s="27" t="s">
        <v>1024</v>
      </c>
      <c r="E132" s="27" t="s">
        <v>3372</v>
      </c>
      <c r="F132" s="27" t="s">
        <v>2964</v>
      </c>
      <c r="G132" s="28">
        <v>30</v>
      </c>
      <c r="H132" s="29">
        <v>0.2</v>
      </c>
      <c r="I132" s="48"/>
      <c r="J132" s="49"/>
      <c r="K132" s="32">
        <f t="shared" si="73"/>
        <v>0</v>
      </c>
      <c r="L132" s="48"/>
      <c r="M132" s="49"/>
      <c r="N132" s="34">
        <f t="shared" si="74"/>
        <v>0</v>
      </c>
      <c r="O132" s="30">
        <f t="shared" si="72"/>
        <v>0</v>
      </c>
      <c r="P132" s="30">
        <f t="shared" si="56"/>
        <v>0</v>
      </c>
      <c r="Q132" s="23">
        <f t="shared" si="75"/>
        <v>1</v>
      </c>
      <c r="R132" s="23">
        <f t="shared" si="76"/>
        <v>1</v>
      </c>
      <c r="T132" s="33" t="s">
        <v>3370</v>
      </c>
      <c r="U132" s="29">
        <v>0.2</v>
      </c>
      <c r="V132" s="85"/>
      <c r="W132" s="49"/>
      <c r="X132" s="32">
        <f t="shared" si="41"/>
        <v>0</v>
      </c>
      <c r="Y132" s="85"/>
      <c r="Z132" s="49"/>
      <c r="AA132" s="32">
        <f t="shared" si="42"/>
        <v>0</v>
      </c>
      <c r="AB132" s="30">
        <f t="shared" si="43"/>
        <v>0</v>
      </c>
      <c r="AC132" s="30">
        <f t="shared" si="57"/>
        <v>0</v>
      </c>
      <c r="AD132" s="23">
        <f t="shared" si="58"/>
        <v>1</v>
      </c>
      <c r="AE132" s="23">
        <f t="shared" si="59"/>
        <v>1</v>
      </c>
      <c r="AG132" s="33" t="s">
        <v>3370</v>
      </c>
      <c r="AH132" s="29">
        <v>0.2</v>
      </c>
      <c r="AI132" s="85"/>
      <c r="AJ132" s="49"/>
      <c r="AK132" s="32">
        <f t="shared" si="44"/>
        <v>0</v>
      </c>
      <c r="AL132" s="85"/>
      <c r="AM132" s="49"/>
      <c r="AN132" s="32">
        <f t="shared" si="45"/>
        <v>0</v>
      </c>
      <c r="AO132" s="30">
        <f t="shared" si="46"/>
        <v>0</v>
      </c>
      <c r="AP132" s="30">
        <f t="shared" si="60"/>
        <v>0</v>
      </c>
      <c r="AQ132" s="23">
        <f t="shared" si="61"/>
        <v>1</v>
      </c>
      <c r="AR132" s="23">
        <f t="shared" si="62"/>
        <v>1</v>
      </c>
      <c r="AT132" s="33" t="s">
        <v>3370</v>
      </c>
      <c r="AU132" s="29">
        <v>0.2</v>
      </c>
      <c r="AV132" s="85"/>
      <c r="AW132" s="49"/>
      <c r="AX132" s="32">
        <f t="shared" si="47"/>
        <v>0</v>
      </c>
      <c r="AY132" s="85"/>
      <c r="AZ132" s="49"/>
      <c r="BA132" s="32">
        <f t="shared" si="48"/>
        <v>0</v>
      </c>
      <c r="BB132" s="30">
        <f t="shared" si="49"/>
        <v>0</v>
      </c>
      <c r="BC132" s="30">
        <f t="shared" si="63"/>
        <v>0</v>
      </c>
      <c r="BD132" s="23">
        <f t="shared" si="64"/>
        <v>1</v>
      </c>
      <c r="BE132" s="23">
        <f t="shared" si="65"/>
        <v>1</v>
      </c>
      <c r="BG132" s="33" t="s">
        <v>3370</v>
      </c>
      <c r="BH132" s="29">
        <v>0.2</v>
      </c>
      <c r="BI132" s="85"/>
      <c r="BJ132" s="49"/>
      <c r="BK132" s="32">
        <f t="shared" si="50"/>
        <v>0</v>
      </c>
      <c r="BL132" s="85"/>
      <c r="BM132" s="49"/>
      <c r="BN132" s="32">
        <f t="shared" si="51"/>
        <v>0</v>
      </c>
      <c r="BO132" s="30">
        <f t="shared" si="52"/>
        <v>0</v>
      </c>
      <c r="BP132" s="30">
        <f t="shared" si="66"/>
        <v>0</v>
      </c>
      <c r="BQ132" s="23">
        <f t="shared" si="67"/>
        <v>1</v>
      </c>
      <c r="BR132" s="23">
        <f t="shared" si="68"/>
        <v>1</v>
      </c>
      <c r="BT132" s="33" t="s">
        <v>3370</v>
      </c>
      <c r="BU132" s="29">
        <v>0.2</v>
      </c>
      <c r="BV132" s="85"/>
      <c r="BW132" s="49"/>
      <c r="BX132" s="32">
        <f t="shared" si="53"/>
        <v>0</v>
      </c>
      <c r="BY132" s="85"/>
      <c r="BZ132" s="49"/>
      <c r="CA132" s="32">
        <f t="shared" si="54"/>
        <v>0</v>
      </c>
      <c r="CB132" s="30">
        <f t="shared" si="55"/>
        <v>0</v>
      </c>
      <c r="CC132" s="30">
        <f t="shared" si="69"/>
        <v>0</v>
      </c>
      <c r="CD132" s="23">
        <f t="shared" si="70"/>
        <v>1</v>
      </c>
      <c r="CE132" s="23">
        <f t="shared" si="71"/>
        <v>1</v>
      </c>
    </row>
    <row r="133" spans="2:83" ht="20.100000000000001" customHeight="1" x14ac:dyDescent="0.3">
      <c r="B133" s="33" t="s">
        <v>3373</v>
      </c>
      <c r="C133" s="27" t="s">
        <v>3374</v>
      </c>
      <c r="D133" s="27" t="s">
        <v>3375</v>
      </c>
      <c r="E133" s="27" t="s">
        <v>3376</v>
      </c>
      <c r="F133" s="27" t="s">
        <v>2964</v>
      </c>
      <c r="G133" s="28">
        <v>24</v>
      </c>
      <c r="H133" s="29">
        <v>0.2</v>
      </c>
      <c r="I133" s="48"/>
      <c r="J133" s="49"/>
      <c r="K133" s="32">
        <f t="shared" si="73"/>
        <v>0</v>
      </c>
      <c r="L133" s="48"/>
      <c r="M133" s="49"/>
      <c r="N133" s="34">
        <f t="shared" si="74"/>
        <v>0</v>
      </c>
      <c r="O133" s="30">
        <f t="shared" si="72"/>
        <v>0</v>
      </c>
      <c r="P133" s="30">
        <f t="shared" si="56"/>
        <v>0</v>
      </c>
      <c r="Q133" s="23">
        <f t="shared" si="75"/>
        <v>1</v>
      </c>
      <c r="R133" s="23">
        <f t="shared" si="76"/>
        <v>1</v>
      </c>
      <c r="T133" s="33" t="s">
        <v>3373</v>
      </c>
      <c r="U133" s="29">
        <v>0.2</v>
      </c>
      <c r="V133" s="85"/>
      <c r="W133" s="49"/>
      <c r="X133" s="32">
        <f t="shared" si="41"/>
        <v>0</v>
      </c>
      <c r="Y133" s="85"/>
      <c r="Z133" s="49"/>
      <c r="AA133" s="32">
        <f t="shared" si="42"/>
        <v>0</v>
      </c>
      <c r="AB133" s="30">
        <f t="shared" si="43"/>
        <v>0</v>
      </c>
      <c r="AC133" s="30">
        <f t="shared" si="57"/>
        <v>0</v>
      </c>
      <c r="AD133" s="23">
        <f t="shared" si="58"/>
        <v>1</v>
      </c>
      <c r="AE133" s="23">
        <f t="shared" si="59"/>
        <v>1</v>
      </c>
      <c r="AG133" s="33" t="s">
        <v>3373</v>
      </c>
      <c r="AH133" s="29">
        <v>0.2</v>
      </c>
      <c r="AI133" s="85"/>
      <c r="AJ133" s="49"/>
      <c r="AK133" s="32">
        <f t="shared" si="44"/>
        <v>0</v>
      </c>
      <c r="AL133" s="85"/>
      <c r="AM133" s="49"/>
      <c r="AN133" s="32">
        <f t="shared" si="45"/>
        <v>0</v>
      </c>
      <c r="AO133" s="30">
        <f t="shared" si="46"/>
        <v>0</v>
      </c>
      <c r="AP133" s="30">
        <f t="shared" si="60"/>
        <v>0</v>
      </c>
      <c r="AQ133" s="23">
        <f t="shared" si="61"/>
        <v>1</v>
      </c>
      <c r="AR133" s="23">
        <f t="shared" si="62"/>
        <v>1</v>
      </c>
      <c r="AT133" s="33" t="s">
        <v>3373</v>
      </c>
      <c r="AU133" s="29">
        <v>0.2</v>
      </c>
      <c r="AV133" s="85"/>
      <c r="AW133" s="49"/>
      <c r="AX133" s="32">
        <f t="shared" si="47"/>
        <v>0</v>
      </c>
      <c r="AY133" s="85"/>
      <c r="AZ133" s="49"/>
      <c r="BA133" s="32">
        <f t="shared" si="48"/>
        <v>0</v>
      </c>
      <c r="BB133" s="30">
        <f t="shared" si="49"/>
        <v>0</v>
      </c>
      <c r="BC133" s="30">
        <f t="shared" si="63"/>
        <v>0</v>
      </c>
      <c r="BD133" s="23">
        <f t="shared" si="64"/>
        <v>1</v>
      </c>
      <c r="BE133" s="23">
        <f t="shared" si="65"/>
        <v>1</v>
      </c>
      <c r="BG133" s="33" t="s">
        <v>3373</v>
      </c>
      <c r="BH133" s="29">
        <v>0.2</v>
      </c>
      <c r="BI133" s="85"/>
      <c r="BJ133" s="49"/>
      <c r="BK133" s="32">
        <f t="shared" si="50"/>
        <v>0</v>
      </c>
      <c r="BL133" s="85"/>
      <c r="BM133" s="49"/>
      <c r="BN133" s="32">
        <f t="shared" si="51"/>
        <v>0</v>
      </c>
      <c r="BO133" s="30">
        <f t="shared" si="52"/>
        <v>0</v>
      </c>
      <c r="BP133" s="30">
        <f t="shared" si="66"/>
        <v>0</v>
      </c>
      <c r="BQ133" s="23">
        <f t="shared" si="67"/>
        <v>1</v>
      </c>
      <c r="BR133" s="23">
        <f t="shared" si="68"/>
        <v>1</v>
      </c>
      <c r="BT133" s="33" t="s">
        <v>3373</v>
      </c>
      <c r="BU133" s="29">
        <v>0.2</v>
      </c>
      <c r="BV133" s="85"/>
      <c r="BW133" s="49"/>
      <c r="BX133" s="32">
        <f t="shared" si="53"/>
        <v>0</v>
      </c>
      <c r="BY133" s="85"/>
      <c r="BZ133" s="49"/>
      <c r="CA133" s="32">
        <f t="shared" si="54"/>
        <v>0</v>
      </c>
      <c r="CB133" s="30">
        <f t="shared" si="55"/>
        <v>0</v>
      </c>
      <c r="CC133" s="30">
        <f t="shared" si="69"/>
        <v>0</v>
      </c>
      <c r="CD133" s="23">
        <f t="shared" si="70"/>
        <v>1</v>
      </c>
      <c r="CE133" s="23">
        <f t="shared" si="71"/>
        <v>1</v>
      </c>
    </row>
    <row r="134" spans="2:83" ht="20.100000000000001" customHeight="1" x14ac:dyDescent="0.3">
      <c r="B134" s="33" t="s">
        <v>3377</v>
      </c>
      <c r="C134" s="27" t="s">
        <v>3378</v>
      </c>
      <c r="D134" s="27" t="s">
        <v>2958</v>
      </c>
      <c r="E134" s="27" t="s">
        <v>3379</v>
      </c>
      <c r="F134" s="27" t="s">
        <v>2964</v>
      </c>
      <c r="G134" s="28">
        <v>142</v>
      </c>
      <c r="H134" s="29">
        <v>0.4</v>
      </c>
      <c r="I134" s="48"/>
      <c r="J134" s="49"/>
      <c r="K134" s="32">
        <f t="shared" si="73"/>
        <v>0</v>
      </c>
      <c r="L134" s="48"/>
      <c r="M134" s="49"/>
      <c r="N134" s="34">
        <f t="shared" si="74"/>
        <v>0</v>
      </c>
      <c r="O134" s="30">
        <f t="shared" si="72"/>
        <v>0</v>
      </c>
      <c r="P134" s="30">
        <f t="shared" si="56"/>
        <v>0</v>
      </c>
      <c r="Q134" s="23">
        <f t="shared" si="75"/>
        <v>1</v>
      </c>
      <c r="R134" s="23">
        <f t="shared" si="76"/>
        <v>1</v>
      </c>
      <c r="T134" s="33" t="s">
        <v>3377</v>
      </c>
      <c r="U134" s="29">
        <v>0.4</v>
      </c>
      <c r="V134" s="85"/>
      <c r="W134" s="49"/>
      <c r="X134" s="32">
        <f t="shared" si="41"/>
        <v>0</v>
      </c>
      <c r="Y134" s="85"/>
      <c r="Z134" s="49"/>
      <c r="AA134" s="32">
        <f t="shared" si="42"/>
        <v>0</v>
      </c>
      <c r="AB134" s="30">
        <f t="shared" si="43"/>
        <v>0</v>
      </c>
      <c r="AC134" s="30">
        <f t="shared" si="57"/>
        <v>0</v>
      </c>
      <c r="AD134" s="23">
        <f t="shared" si="58"/>
        <v>1</v>
      </c>
      <c r="AE134" s="23">
        <f t="shared" si="59"/>
        <v>1</v>
      </c>
      <c r="AG134" s="33" t="s">
        <v>3377</v>
      </c>
      <c r="AH134" s="29">
        <v>0.4</v>
      </c>
      <c r="AI134" s="85"/>
      <c r="AJ134" s="49"/>
      <c r="AK134" s="32">
        <f t="shared" si="44"/>
        <v>0</v>
      </c>
      <c r="AL134" s="85"/>
      <c r="AM134" s="49"/>
      <c r="AN134" s="32">
        <f t="shared" si="45"/>
        <v>0</v>
      </c>
      <c r="AO134" s="30">
        <f t="shared" si="46"/>
        <v>0</v>
      </c>
      <c r="AP134" s="30">
        <f t="shared" si="60"/>
        <v>0</v>
      </c>
      <c r="AQ134" s="23">
        <f t="shared" si="61"/>
        <v>1</v>
      </c>
      <c r="AR134" s="23">
        <f t="shared" si="62"/>
        <v>1</v>
      </c>
      <c r="AT134" s="33" t="s">
        <v>3377</v>
      </c>
      <c r="AU134" s="29">
        <v>0.4</v>
      </c>
      <c r="AV134" s="85"/>
      <c r="AW134" s="49"/>
      <c r="AX134" s="32">
        <f t="shared" si="47"/>
        <v>0</v>
      </c>
      <c r="AY134" s="85"/>
      <c r="AZ134" s="49"/>
      <c r="BA134" s="32">
        <f t="shared" si="48"/>
        <v>0</v>
      </c>
      <c r="BB134" s="30">
        <f t="shared" si="49"/>
        <v>0</v>
      </c>
      <c r="BC134" s="30">
        <f t="shared" si="63"/>
        <v>0</v>
      </c>
      <c r="BD134" s="23">
        <f t="shared" si="64"/>
        <v>1</v>
      </c>
      <c r="BE134" s="23">
        <f t="shared" si="65"/>
        <v>1</v>
      </c>
      <c r="BG134" s="33" t="s">
        <v>3377</v>
      </c>
      <c r="BH134" s="29">
        <v>0.4</v>
      </c>
      <c r="BI134" s="85"/>
      <c r="BJ134" s="49"/>
      <c r="BK134" s="32">
        <f t="shared" si="50"/>
        <v>0</v>
      </c>
      <c r="BL134" s="85"/>
      <c r="BM134" s="49"/>
      <c r="BN134" s="32">
        <f t="shared" si="51"/>
        <v>0</v>
      </c>
      <c r="BO134" s="30">
        <f t="shared" si="52"/>
        <v>0</v>
      </c>
      <c r="BP134" s="30">
        <f t="shared" si="66"/>
        <v>0</v>
      </c>
      <c r="BQ134" s="23">
        <f t="shared" si="67"/>
        <v>1</v>
      </c>
      <c r="BR134" s="23">
        <f t="shared" si="68"/>
        <v>1</v>
      </c>
      <c r="BT134" s="33" t="s">
        <v>3377</v>
      </c>
      <c r="BU134" s="29">
        <v>0.4</v>
      </c>
      <c r="BV134" s="85"/>
      <c r="BW134" s="49"/>
      <c r="BX134" s="32">
        <f t="shared" si="53"/>
        <v>0</v>
      </c>
      <c r="BY134" s="85"/>
      <c r="BZ134" s="49"/>
      <c r="CA134" s="32">
        <f t="shared" si="54"/>
        <v>0</v>
      </c>
      <c r="CB134" s="30">
        <f t="shared" si="55"/>
        <v>0</v>
      </c>
      <c r="CC134" s="30">
        <f t="shared" si="69"/>
        <v>0</v>
      </c>
      <c r="CD134" s="23">
        <f t="shared" si="70"/>
        <v>1</v>
      </c>
      <c r="CE134" s="23">
        <f t="shared" si="71"/>
        <v>1</v>
      </c>
    </row>
    <row r="135" spans="2:83" ht="20.100000000000001" customHeight="1" x14ac:dyDescent="0.3">
      <c r="B135" s="33" t="s">
        <v>3380</v>
      </c>
      <c r="C135" s="27" t="s">
        <v>3381</v>
      </c>
      <c r="D135" s="27" t="s">
        <v>294</v>
      </c>
      <c r="E135" s="27" t="s">
        <v>3382</v>
      </c>
      <c r="F135" s="27" t="s">
        <v>2964</v>
      </c>
      <c r="G135" s="28">
        <v>152</v>
      </c>
      <c r="H135" s="29">
        <v>0.4</v>
      </c>
      <c r="I135" s="48"/>
      <c r="J135" s="49"/>
      <c r="K135" s="32">
        <f t="shared" si="73"/>
        <v>0</v>
      </c>
      <c r="L135" s="48"/>
      <c r="M135" s="49"/>
      <c r="N135" s="34">
        <f t="shared" si="74"/>
        <v>0</v>
      </c>
      <c r="O135" s="30">
        <f t="shared" si="72"/>
        <v>0</v>
      </c>
      <c r="P135" s="30">
        <f t="shared" si="56"/>
        <v>0</v>
      </c>
      <c r="Q135" s="23">
        <f t="shared" si="75"/>
        <v>1</v>
      </c>
      <c r="R135" s="23">
        <f t="shared" si="76"/>
        <v>1</v>
      </c>
      <c r="T135" s="33" t="s">
        <v>3380</v>
      </c>
      <c r="U135" s="29">
        <v>0.4</v>
      </c>
      <c r="V135" s="85"/>
      <c r="W135" s="49"/>
      <c r="X135" s="32">
        <f t="shared" si="41"/>
        <v>0</v>
      </c>
      <c r="Y135" s="85"/>
      <c r="Z135" s="49"/>
      <c r="AA135" s="32">
        <f t="shared" si="42"/>
        <v>0</v>
      </c>
      <c r="AB135" s="30">
        <f t="shared" si="43"/>
        <v>0</v>
      </c>
      <c r="AC135" s="30">
        <f t="shared" si="57"/>
        <v>0</v>
      </c>
      <c r="AD135" s="23">
        <f t="shared" si="58"/>
        <v>1</v>
      </c>
      <c r="AE135" s="23">
        <f t="shared" si="59"/>
        <v>1</v>
      </c>
      <c r="AG135" s="33" t="s">
        <v>3380</v>
      </c>
      <c r="AH135" s="29">
        <v>0.4</v>
      </c>
      <c r="AI135" s="85"/>
      <c r="AJ135" s="49"/>
      <c r="AK135" s="32">
        <f t="shared" si="44"/>
        <v>0</v>
      </c>
      <c r="AL135" s="85"/>
      <c r="AM135" s="49"/>
      <c r="AN135" s="32">
        <f t="shared" si="45"/>
        <v>0</v>
      </c>
      <c r="AO135" s="30">
        <f t="shared" si="46"/>
        <v>0</v>
      </c>
      <c r="AP135" s="30">
        <f t="shared" si="60"/>
        <v>0</v>
      </c>
      <c r="AQ135" s="23">
        <f t="shared" si="61"/>
        <v>1</v>
      </c>
      <c r="AR135" s="23">
        <f t="shared" si="62"/>
        <v>1</v>
      </c>
      <c r="AT135" s="33" t="s">
        <v>3380</v>
      </c>
      <c r="AU135" s="29">
        <v>0.4</v>
      </c>
      <c r="AV135" s="85"/>
      <c r="AW135" s="49"/>
      <c r="AX135" s="32">
        <f t="shared" si="47"/>
        <v>0</v>
      </c>
      <c r="AY135" s="85"/>
      <c r="AZ135" s="49"/>
      <c r="BA135" s="32">
        <f t="shared" si="48"/>
        <v>0</v>
      </c>
      <c r="BB135" s="30">
        <f t="shared" si="49"/>
        <v>0</v>
      </c>
      <c r="BC135" s="30">
        <f t="shared" si="63"/>
        <v>0</v>
      </c>
      <c r="BD135" s="23">
        <f t="shared" si="64"/>
        <v>1</v>
      </c>
      <c r="BE135" s="23">
        <f t="shared" si="65"/>
        <v>1</v>
      </c>
      <c r="BG135" s="33" t="s">
        <v>3380</v>
      </c>
      <c r="BH135" s="29">
        <v>0.4</v>
      </c>
      <c r="BI135" s="85"/>
      <c r="BJ135" s="49"/>
      <c r="BK135" s="32">
        <f t="shared" si="50"/>
        <v>0</v>
      </c>
      <c r="BL135" s="85"/>
      <c r="BM135" s="49"/>
      <c r="BN135" s="32">
        <f t="shared" si="51"/>
        <v>0</v>
      </c>
      <c r="BO135" s="30">
        <f t="shared" si="52"/>
        <v>0</v>
      </c>
      <c r="BP135" s="30">
        <f t="shared" si="66"/>
        <v>0</v>
      </c>
      <c r="BQ135" s="23">
        <f t="shared" si="67"/>
        <v>1</v>
      </c>
      <c r="BR135" s="23">
        <f t="shared" si="68"/>
        <v>1</v>
      </c>
      <c r="BT135" s="33" t="s">
        <v>3380</v>
      </c>
      <c r="BU135" s="29">
        <v>0.4</v>
      </c>
      <c r="BV135" s="85"/>
      <c r="BW135" s="49"/>
      <c r="BX135" s="32">
        <f t="shared" si="53"/>
        <v>0</v>
      </c>
      <c r="BY135" s="85"/>
      <c r="BZ135" s="49"/>
      <c r="CA135" s="32">
        <f t="shared" si="54"/>
        <v>0</v>
      </c>
      <c r="CB135" s="30">
        <f t="shared" si="55"/>
        <v>0</v>
      </c>
      <c r="CC135" s="30">
        <f t="shared" si="69"/>
        <v>0</v>
      </c>
      <c r="CD135" s="23">
        <f t="shared" si="70"/>
        <v>1</v>
      </c>
      <c r="CE135" s="23">
        <f t="shared" si="71"/>
        <v>1</v>
      </c>
    </row>
    <row r="136" spans="2:83" ht="20.100000000000001" customHeight="1" x14ac:dyDescent="0.3">
      <c r="B136" s="33" t="s">
        <v>3383</v>
      </c>
      <c r="C136" s="27" t="s">
        <v>3384</v>
      </c>
      <c r="D136" s="27" t="s">
        <v>3385</v>
      </c>
      <c r="E136" s="27" t="s">
        <v>3386</v>
      </c>
      <c r="F136" s="27" t="s">
        <v>2964</v>
      </c>
      <c r="G136" s="28">
        <v>179.33333333333334</v>
      </c>
      <c r="H136" s="29">
        <v>0.4</v>
      </c>
      <c r="I136" s="48"/>
      <c r="J136" s="49"/>
      <c r="K136" s="32">
        <f t="shared" si="73"/>
        <v>0</v>
      </c>
      <c r="L136" s="48"/>
      <c r="M136" s="49"/>
      <c r="N136" s="34">
        <f t="shared" si="74"/>
        <v>0</v>
      </c>
      <c r="O136" s="30">
        <f t="shared" si="72"/>
        <v>0</v>
      </c>
      <c r="P136" s="30">
        <f t="shared" si="56"/>
        <v>0</v>
      </c>
      <c r="Q136" s="23">
        <f t="shared" si="75"/>
        <v>1</v>
      </c>
      <c r="R136" s="23">
        <f t="shared" si="76"/>
        <v>1</v>
      </c>
      <c r="T136" s="33" t="s">
        <v>3383</v>
      </c>
      <c r="U136" s="29">
        <v>0.4</v>
      </c>
      <c r="V136" s="85"/>
      <c r="W136" s="49"/>
      <c r="X136" s="32">
        <f t="shared" ref="X136:X155" si="77">INT(W136/12*1720*V136)</f>
        <v>0</v>
      </c>
      <c r="Y136" s="85"/>
      <c r="Z136" s="49"/>
      <c r="AA136" s="32">
        <f t="shared" ref="AA136:AA155" si="78">INT(Z136/12*1720*Y136)</f>
        <v>0</v>
      </c>
      <c r="AB136" s="30">
        <f t="shared" ref="AB136:AB155" si="79">IF(X136+AA136&gt;0,1,0)</f>
        <v>0</v>
      </c>
      <c r="AC136" s="30">
        <f t="shared" si="57"/>
        <v>0</v>
      </c>
      <c r="AD136" s="23">
        <f t="shared" si="58"/>
        <v>1</v>
      </c>
      <c r="AE136" s="23">
        <f t="shared" si="59"/>
        <v>1</v>
      </c>
      <c r="AG136" s="33" t="s">
        <v>3383</v>
      </c>
      <c r="AH136" s="29">
        <v>0.4</v>
      </c>
      <c r="AI136" s="85"/>
      <c r="AJ136" s="49"/>
      <c r="AK136" s="32">
        <f t="shared" ref="AK136:AK155" si="80">INT(AJ136/12*1720*AI136)</f>
        <v>0</v>
      </c>
      <c r="AL136" s="85"/>
      <c r="AM136" s="49"/>
      <c r="AN136" s="32">
        <f t="shared" ref="AN136:AN155" si="81">INT(AM136/12*1720*AL136)</f>
        <v>0</v>
      </c>
      <c r="AO136" s="30">
        <f t="shared" ref="AO136:AO155" si="82">IF(AK136+AN136&gt;0,1,0)</f>
        <v>0</v>
      </c>
      <c r="AP136" s="30">
        <f t="shared" si="60"/>
        <v>0</v>
      </c>
      <c r="AQ136" s="23">
        <f t="shared" si="61"/>
        <v>1</v>
      </c>
      <c r="AR136" s="23">
        <f t="shared" si="62"/>
        <v>1</v>
      </c>
      <c r="AT136" s="33" t="s">
        <v>3383</v>
      </c>
      <c r="AU136" s="29">
        <v>0.4</v>
      </c>
      <c r="AV136" s="85"/>
      <c r="AW136" s="49"/>
      <c r="AX136" s="32">
        <f t="shared" ref="AX136:AX155" si="83">INT(AW136/12*1720*AV136)</f>
        <v>0</v>
      </c>
      <c r="AY136" s="85"/>
      <c r="AZ136" s="49"/>
      <c r="BA136" s="32">
        <f t="shared" ref="BA136:BA155" si="84">INT(AZ136/12*1720*AY136)</f>
        <v>0</v>
      </c>
      <c r="BB136" s="30">
        <f t="shared" ref="BB136:BB155" si="85">IF(AX136+BA136&gt;0,1,0)</f>
        <v>0</v>
      </c>
      <c r="BC136" s="30">
        <f t="shared" si="63"/>
        <v>0</v>
      </c>
      <c r="BD136" s="23">
        <f t="shared" si="64"/>
        <v>1</v>
      </c>
      <c r="BE136" s="23">
        <f t="shared" si="65"/>
        <v>1</v>
      </c>
      <c r="BG136" s="33" t="s">
        <v>3383</v>
      </c>
      <c r="BH136" s="29">
        <v>0.4</v>
      </c>
      <c r="BI136" s="85"/>
      <c r="BJ136" s="49"/>
      <c r="BK136" s="32">
        <f t="shared" ref="BK136:BK155" si="86">INT(BJ136/12*1720*BI136)</f>
        <v>0</v>
      </c>
      <c r="BL136" s="85"/>
      <c r="BM136" s="49"/>
      <c r="BN136" s="32">
        <f t="shared" ref="BN136:BN155" si="87">INT(BM136/12*1720*BL136)</f>
        <v>0</v>
      </c>
      <c r="BO136" s="30">
        <f t="shared" ref="BO136:BO155" si="88">IF(BK136+BN136&gt;0,1,0)</f>
        <v>0</v>
      </c>
      <c r="BP136" s="30">
        <f t="shared" si="66"/>
        <v>0</v>
      </c>
      <c r="BQ136" s="23">
        <f t="shared" si="67"/>
        <v>1</v>
      </c>
      <c r="BR136" s="23">
        <f t="shared" si="68"/>
        <v>1</v>
      </c>
      <c r="BT136" s="33" t="s">
        <v>3383</v>
      </c>
      <c r="BU136" s="29">
        <v>0.4</v>
      </c>
      <c r="BV136" s="85"/>
      <c r="BW136" s="49"/>
      <c r="BX136" s="32">
        <f t="shared" ref="BX136:BX155" si="89">INT(BW136/12*1720*BV136)</f>
        <v>0</v>
      </c>
      <c r="BY136" s="85"/>
      <c r="BZ136" s="49"/>
      <c r="CA136" s="32">
        <f t="shared" ref="CA136:CA155" si="90">INT(BZ136/12*1720*BY136)</f>
        <v>0</v>
      </c>
      <c r="CB136" s="30">
        <f t="shared" ref="CB136:CB155" si="91">IF(BX136+CA136&gt;0,1,0)</f>
        <v>0</v>
      </c>
      <c r="CC136" s="30">
        <f t="shared" si="69"/>
        <v>0</v>
      </c>
      <c r="CD136" s="23">
        <f t="shared" si="70"/>
        <v>1</v>
      </c>
      <c r="CE136" s="23">
        <f t="shared" si="71"/>
        <v>1</v>
      </c>
    </row>
    <row r="137" spans="2:83" ht="20.100000000000001" customHeight="1" x14ac:dyDescent="0.3">
      <c r="B137" s="33" t="s">
        <v>3387</v>
      </c>
      <c r="C137" s="27" t="s">
        <v>3388</v>
      </c>
      <c r="D137" s="27" t="s">
        <v>3389</v>
      </c>
      <c r="E137" s="27" t="s">
        <v>3390</v>
      </c>
      <c r="F137" s="27" t="s">
        <v>2964</v>
      </c>
      <c r="G137" s="28">
        <v>24.666666666666668</v>
      </c>
      <c r="H137" s="29">
        <v>0.2</v>
      </c>
      <c r="I137" s="48"/>
      <c r="J137" s="49"/>
      <c r="K137" s="32">
        <f t="shared" si="73"/>
        <v>0</v>
      </c>
      <c r="L137" s="48"/>
      <c r="M137" s="49"/>
      <c r="N137" s="34">
        <f t="shared" si="74"/>
        <v>0</v>
      </c>
      <c r="O137" s="30">
        <f t="shared" si="72"/>
        <v>0</v>
      </c>
      <c r="P137" s="30">
        <f t="shared" ref="P137:P155" si="92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3387</v>
      </c>
      <c r="U137" s="29">
        <v>0.2</v>
      </c>
      <c r="V137" s="85"/>
      <c r="W137" s="49"/>
      <c r="X137" s="32">
        <f t="shared" si="77"/>
        <v>0</v>
      </c>
      <c r="Y137" s="85"/>
      <c r="Z137" s="49"/>
      <c r="AA137" s="32">
        <f t="shared" si="78"/>
        <v>0</v>
      </c>
      <c r="AB137" s="30">
        <f t="shared" si="79"/>
        <v>0</v>
      </c>
      <c r="AC137" s="30">
        <f t="shared" ref="AC137:AC155" si="93">IF(AB137=1,IF(U137&gt;=V137+Y137,1,0),0)</f>
        <v>0</v>
      </c>
      <c r="AD137" s="23">
        <f t="shared" ref="AD137:AD155" si="94">IF(OR(AND(V137=0,W137&gt;0),AND(V137&gt;0,W137=0)),0,1)</f>
        <v>1</v>
      </c>
      <c r="AE137" s="23">
        <f t="shared" ref="AE137:AE155" si="95">IF(OR(AND(Y137=0,Z137&gt;0),AND(Y137&gt;0,Z137=0)),0,1)</f>
        <v>1</v>
      </c>
      <c r="AG137" s="33" t="s">
        <v>3387</v>
      </c>
      <c r="AH137" s="29">
        <v>0.2</v>
      </c>
      <c r="AI137" s="85"/>
      <c r="AJ137" s="49"/>
      <c r="AK137" s="32">
        <f t="shared" si="80"/>
        <v>0</v>
      </c>
      <c r="AL137" s="85"/>
      <c r="AM137" s="49"/>
      <c r="AN137" s="32">
        <f t="shared" si="81"/>
        <v>0</v>
      </c>
      <c r="AO137" s="30">
        <f t="shared" si="82"/>
        <v>0</v>
      </c>
      <c r="AP137" s="30">
        <f t="shared" ref="AP137:AP155" si="96">IF(AO137=1,IF(AH137&gt;=AI137+AL137,1,0),0)</f>
        <v>0</v>
      </c>
      <c r="AQ137" s="23">
        <f t="shared" ref="AQ137:AQ155" si="97">IF(OR(AND(AI137=0,AJ137&gt;0),AND(AI137&gt;0,AJ137=0)),0,1)</f>
        <v>1</v>
      </c>
      <c r="AR137" s="23">
        <f t="shared" ref="AR137:AR155" si="98">IF(OR(AND(AL137=0,AM137&gt;0),AND(AL137&gt;0,AM137=0)),0,1)</f>
        <v>1</v>
      </c>
      <c r="AT137" s="33" t="s">
        <v>3387</v>
      </c>
      <c r="AU137" s="29">
        <v>0.2</v>
      </c>
      <c r="AV137" s="85"/>
      <c r="AW137" s="49"/>
      <c r="AX137" s="32">
        <f t="shared" si="83"/>
        <v>0</v>
      </c>
      <c r="AY137" s="85"/>
      <c r="AZ137" s="49"/>
      <c r="BA137" s="32">
        <f t="shared" si="84"/>
        <v>0</v>
      </c>
      <c r="BB137" s="30">
        <f t="shared" si="85"/>
        <v>0</v>
      </c>
      <c r="BC137" s="30">
        <f t="shared" ref="BC137:BC155" si="99">IF(BB137=1,IF(AU137&gt;=AV137+AY137,1,0),0)</f>
        <v>0</v>
      </c>
      <c r="BD137" s="23">
        <f t="shared" ref="BD137:BD155" si="100">IF(OR(AND(AV137=0,AW137&gt;0),AND(AV137&gt;0,AW137=0)),0,1)</f>
        <v>1</v>
      </c>
      <c r="BE137" s="23">
        <f t="shared" ref="BE137:BE155" si="101">IF(OR(AND(AY137=0,AZ137&gt;0),AND(AY137&gt;0,AZ137=0)),0,1)</f>
        <v>1</v>
      </c>
      <c r="BG137" s="33" t="s">
        <v>3387</v>
      </c>
      <c r="BH137" s="29">
        <v>0.2</v>
      </c>
      <c r="BI137" s="85"/>
      <c r="BJ137" s="49"/>
      <c r="BK137" s="32">
        <f t="shared" si="86"/>
        <v>0</v>
      </c>
      <c r="BL137" s="85"/>
      <c r="BM137" s="49"/>
      <c r="BN137" s="32">
        <f t="shared" si="87"/>
        <v>0</v>
      </c>
      <c r="BO137" s="30">
        <f t="shared" si="88"/>
        <v>0</v>
      </c>
      <c r="BP137" s="30">
        <f t="shared" ref="BP137:BP155" si="102">IF(BO137=1,IF(BH137&gt;=BI137+BL137,1,0),0)</f>
        <v>0</v>
      </c>
      <c r="BQ137" s="23">
        <f t="shared" ref="BQ137:BQ155" si="103">IF(OR(AND(BI137=0,BJ137&gt;0),AND(BI137&gt;0,BJ137=0)),0,1)</f>
        <v>1</v>
      </c>
      <c r="BR137" s="23">
        <f t="shared" ref="BR137:BR155" si="104">IF(OR(AND(BL137=0,BM137&gt;0),AND(BL137&gt;0,BM137=0)),0,1)</f>
        <v>1</v>
      </c>
      <c r="BT137" s="33" t="s">
        <v>3387</v>
      </c>
      <c r="BU137" s="29">
        <v>0.2</v>
      </c>
      <c r="BV137" s="85"/>
      <c r="BW137" s="49"/>
      <c r="BX137" s="32">
        <f t="shared" si="89"/>
        <v>0</v>
      </c>
      <c r="BY137" s="85"/>
      <c r="BZ137" s="49"/>
      <c r="CA137" s="32">
        <f t="shared" si="90"/>
        <v>0</v>
      </c>
      <c r="CB137" s="30">
        <f t="shared" si="91"/>
        <v>0</v>
      </c>
      <c r="CC137" s="30">
        <f t="shared" ref="CC137:CC155" si="105">IF(CB137=1,IF(BU137&gt;=BV137+BY137,1,0),0)</f>
        <v>0</v>
      </c>
      <c r="CD137" s="23">
        <f t="shared" ref="CD137:CD155" si="106">IF(OR(AND(BV137=0,BW137&gt;0),AND(BV137&gt;0,BW137=0)),0,1)</f>
        <v>1</v>
      </c>
      <c r="CE137" s="23">
        <f t="shared" ref="CE137:CE155" si="107">IF(OR(AND(BY137=0,BZ137&gt;0),AND(BY137&gt;0,BZ137=0)),0,1)</f>
        <v>1</v>
      </c>
    </row>
    <row r="138" spans="2:83" ht="20.100000000000001" customHeight="1" x14ac:dyDescent="0.3">
      <c r="B138" s="33" t="s">
        <v>3391</v>
      </c>
      <c r="C138" s="27" t="s">
        <v>3392</v>
      </c>
      <c r="D138" s="27" t="s">
        <v>1347</v>
      </c>
      <c r="E138" s="27" t="s">
        <v>3393</v>
      </c>
      <c r="F138" s="27" t="s">
        <v>2964</v>
      </c>
      <c r="G138" s="28">
        <v>117.33333333333333</v>
      </c>
      <c r="H138" s="29">
        <v>0.4</v>
      </c>
      <c r="I138" s="48"/>
      <c r="J138" s="49"/>
      <c r="K138" s="32">
        <f t="shared" si="73"/>
        <v>0</v>
      </c>
      <c r="L138" s="48"/>
      <c r="M138" s="49"/>
      <c r="N138" s="34">
        <f t="shared" si="74"/>
        <v>0</v>
      </c>
      <c r="O138" s="30">
        <f t="shared" si="72"/>
        <v>0</v>
      </c>
      <c r="P138" s="30">
        <f t="shared" si="92"/>
        <v>0</v>
      </c>
      <c r="Q138" s="23">
        <f t="shared" si="75"/>
        <v>1</v>
      </c>
      <c r="R138" s="23">
        <f t="shared" si="76"/>
        <v>1</v>
      </c>
      <c r="T138" s="33" t="s">
        <v>3391</v>
      </c>
      <c r="U138" s="29">
        <v>0.4</v>
      </c>
      <c r="V138" s="85"/>
      <c r="W138" s="49"/>
      <c r="X138" s="32">
        <f t="shared" si="77"/>
        <v>0</v>
      </c>
      <c r="Y138" s="85"/>
      <c r="Z138" s="49"/>
      <c r="AA138" s="32">
        <f t="shared" si="78"/>
        <v>0</v>
      </c>
      <c r="AB138" s="30">
        <f t="shared" si="79"/>
        <v>0</v>
      </c>
      <c r="AC138" s="30">
        <f t="shared" si="93"/>
        <v>0</v>
      </c>
      <c r="AD138" s="23">
        <f t="shared" si="94"/>
        <v>1</v>
      </c>
      <c r="AE138" s="23">
        <f t="shared" si="95"/>
        <v>1</v>
      </c>
      <c r="AG138" s="33" t="s">
        <v>3391</v>
      </c>
      <c r="AH138" s="29">
        <v>0.4</v>
      </c>
      <c r="AI138" s="85"/>
      <c r="AJ138" s="49"/>
      <c r="AK138" s="32">
        <f t="shared" si="80"/>
        <v>0</v>
      </c>
      <c r="AL138" s="85"/>
      <c r="AM138" s="49"/>
      <c r="AN138" s="32">
        <f t="shared" si="81"/>
        <v>0</v>
      </c>
      <c r="AO138" s="30">
        <f t="shared" si="82"/>
        <v>0</v>
      </c>
      <c r="AP138" s="30">
        <f t="shared" si="96"/>
        <v>0</v>
      </c>
      <c r="AQ138" s="23">
        <f t="shared" si="97"/>
        <v>1</v>
      </c>
      <c r="AR138" s="23">
        <f t="shared" si="98"/>
        <v>1</v>
      </c>
      <c r="AT138" s="33" t="s">
        <v>3391</v>
      </c>
      <c r="AU138" s="29">
        <v>0.4</v>
      </c>
      <c r="AV138" s="85"/>
      <c r="AW138" s="49"/>
      <c r="AX138" s="32">
        <f t="shared" si="83"/>
        <v>0</v>
      </c>
      <c r="AY138" s="85"/>
      <c r="AZ138" s="49"/>
      <c r="BA138" s="32">
        <f t="shared" si="84"/>
        <v>0</v>
      </c>
      <c r="BB138" s="30">
        <f t="shared" si="85"/>
        <v>0</v>
      </c>
      <c r="BC138" s="30">
        <f t="shared" si="99"/>
        <v>0</v>
      </c>
      <c r="BD138" s="23">
        <f t="shared" si="100"/>
        <v>1</v>
      </c>
      <c r="BE138" s="23">
        <f t="shared" si="101"/>
        <v>1</v>
      </c>
      <c r="BG138" s="33" t="s">
        <v>3391</v>
      </c>
      <c r="BH138" s="29">
        <v>0.4</v>
      </c>
      <c r="BI138" s="85"/>
      <c r="BJ138" s="49"/>
      <c r="BK138" s="32">
        <f t="shared" si="86"/>
        <v>0</v>
      </c>
      <c r="BL138" s="85"/>
      <c r="BM138" s="49"/>
      <c r="BN138" s="32">
        <f t="shared" si="87"/>
        <v>0</v>
      </c>
      <c r="BO138" s="30">
        <f t="shared" si="88"/>
        <v>0</v>
      </c>
      <c r="BP138" s="30">
        <f t="shared" si="102"/>
        <v>0</v>
      </c>
      <c r="BQ138" s="23">
        <f t="shared" si="103"/>
        <v>1</v>
      </c>
      <c r="BR138" s="23">
        <f t="shared" si="104"/>
        <v>1</v>
      </c>
      <c r="BT138" s="33" t="s">
        <v>3391</v>
      </c>
      <c r="BU138" s="29">
        <v>0.4</v>
      </c>
      <c r="BV138" s="85"/>
      <c r="BW138" s="49"/>
      <c r="BX138" s="32">
        <f t="shared" si="89"/>
        <v>0</v>
      </c>
      <c r="BY138" s="85"/>
      <c r="BZ138" s="49"/>
      <c r="CA138" s="32">
        <f t="shared" si="90"/>
        <v>0</v>
      </c>
      <c r="CB138" s="30">
        <f t="shared" si="91"/>
        <v>0</v>
      </c>
      <c r="CC138" s="30">
        <f t="shared" si="105"/>
        <v>0</v>
      </c>
      <c r="CD138" s="23">
        <f t="shared" si="106"/>
        <v>1</v>
      </c>
      <c r="CE138" s="23">
        <f t="shared" si="107"/>
        <v>1</v>
      </c>
    </row>
    <row r="139" spans="2:83" ht="20.100000000000001" customHeight="1" x14ac:dyDescent="0.3">
      <c r="B139" s="33" t="s">
        <v>3394</v>
      </c>
      <c r="C139" s="27" t="s">
        <v>3395</v>
      </c>
      <c r="D139" s="27" t="s">
        <v>3396</v>
      </c>
      <c r="E139" s="27" t="s">
        <v>3397</v>
      </c>
      <c r="F139" s="27" t="s">
        <v>2964</v>
      </c>
      <c r="G139" s="28">
        <v>129.66666666666666</v>
      </c>
      <c r="H139" s="29">
        <v>0.4</v>
      </c>
      <c r="I139" s="48"/>
      <c r="J139" s="49"/>
      <c r="K139" s="32">
        <f t="shared" si="73"/>
        <v>0</v>
      </c>
      <c r="L139" s="48"/>
      <c r="M139" s="49"/>
      <c r="N139" s="34">
        <f t="shared" si="74"/>
        <v>0</v>
      </c>
      <c r="O139" s="30">
        <f t="shared" si="72"/>
        <v>0</v>
      </c>
      <c r="P139" s="30">
        <f t="shared" si="92"/>
        <v>0</v>
      </c>
      <c r="Q139" s="23">
        <f t="shared" si="75"/>
        <v>1</v>
      </c>
      <c r="R139" s="23">
        <f t="shared" si="76"/>
        <v>1</v>
      </c>
      <c r="T139" s="33" t="s">
        <v>3394</v>
      </c>
      <c r="U139" s="29">
        <v>0.4</v>
      </c>
      <c r="V139" s="85"/>
      <c r="W139" s="49"/>
      <c r="X139" s="32">
        <f t="shared" si="77"/>
        <v>0</v>
      </c>
      <c r="Y139" s="85"/>
      <c r="Z139" s="49"/>
      <c r="AA139" s="32">
        <f t="shared" si="78"/>
        <v>0</v>
      </c>
      <c r="AB139" s="30">
        <f t="shared" si="79"/>
        <v>0</v>
      </c>
      <c r="AC139" s="30">
        <f t="shared" si="93"/>
        <v>0</v>
      </c>
      <c r="AD139" s="23">
        <f t="shared" si="94"/>
        <v>1</v>
      </c>
      <c r="AE139" s="23">
        <f t="shared" si="95"/>
        <v>1</v>
      </c>
      <c r="AG139" s="33" t="s">
        <v>3394</v>
      </c>
      <c r="AH139" s="29">
        <v>0.4</v>
      </c>
      <c r="AI139" s="85"/>
      <c r="AJ139" s="49"/>
      <c r="AK139" s="32">
        <f t="shared" si="80"/>
        <v>0</v>
      </c>
      <c r="AL139" s="85"/>
      <c r="AM139" s="49"/>
      <c r="AN139" s="32">
        <f t="shared" si="81"/>
        <v>0</v>
      </c>
      <c r="AO139" s="30">
        <f t="shared" si="82"/>
        <v>0</v>
      </c>
      <c r="AP139" s="30">
        <f t="shared" si="96"/>
        <v>0</v>
      </c>
      <c r="AQ139" s="23">
        <f t="shared" si="97"/>
        <v>1</v>
      </c>
      <c r="AR139" s="23">
        <f t="shared" si="98"/>
        <v>1</v>
      </c>
      <c r="AT139" s="33" t="s">
        <v>3394</v>
      </c>
      <c r="AU139" s="29">
        <v>0.4</v>
      </c>
      <c r="AV139" s="85"/>
      <c r="AW139" s="49"/>
      <c r="AX139" s="32">
        <f t="shared" si="83"/>
        <v>0</v>
      </c>
      <c r="AY139" s="85"/>
      <c r="AZ139" s="49"/>
      <c r="BA139" s="32">
        <f t="shared" si="84"/>
        <v>0</v>
      </c>
      <c r="BB139" s="30">
        <f t="shared" si="85"/>
        <v>0</v>
      </c>
      <c r="BC139" s="30">
        <f t="shared" si="99"/>
        <v>0</v>
      </c>
      <c r="BD139" s="23">
        <f t="shared" si="100"/>
        <v>1</v>
      </c>
      <c r="BE139" s="23">
        <f t="shared" si="101"/>
        <v>1</v>
      </c>
      <c r="BG139" s="33" t="s">
        <v>3394</v>
      </c>
      <c r="BH139" s="29">
        <v>0.4</v>
      </c>
      <c r="BI139" s="85"/>
      <c r="BJ139" s="49"/>
      <c r="BK139" s="32">
        <f t="shared" si="86"/>
        <v>0</v>
      </c>
      <c r="BL139" s="85"/>
      <c r="BM139" s="49"/>
      <c r="BN139" s="32">
        <f t="shared" si="87"/>
        <v>0</v>
      </c>
      <c r="BO139" s="30">
        <f t="shared" si="88"/>
        <v>0</v>
      </c>
      <c r="BP139" s="30">
        <f t="shared" si="102"/>
        <v>0</v>
      </c>
      <c r="BQ139" s="23">
        <f t="shared" si="103"/>
        <v>1</v>
      </c>
      <c r="BR139" s="23">
        <f t="shared" si="104"/>
        <v>1</v>
      </c>
      <c r="BT139" s="33" t="s">
        <v>3394</v>
      </c>
      <c r="BU139" s="29">
        <v>0.4</v>
      </c>
      <c r="BV139" s="85"/>
      <c r="BW139" s="49"/>
      <c r="BX139" s="32">
        <f t="shared" si="89"/>
        <v>0</v>
      </c>
      <c r="BY139" s="85"/>
      <c r="BZ139" s="49"/>
      <c r="CA139" s="32">
        <f t="shared" si="90"/>
        <v>0</v>
      </c>
      <c r="CB139" s="30">
        <f t="shared" si="91"/>
        <v>0</v>
      </c>
      <c r="CC139" s="30">
        <f t="shared" si="105"/>
        <v>0</v>
      </c>
      <c r="CD139" s="23">
        <f t="shared" si="106"/>
        <v>1</v>
      </c>
      <c r="CE139" s="23">
        <f t="shared" si="107"/>
        <v>1</v>
      </c>
    </row>
    <row r="140" spans="2:83" ht="20.100000000000001" customHeight="1" x14ac:dyDescent="0.3">
      <c r="B140" s="33" t="s">
        <v>3398</v>
      </c>
      <c r="C140" s="27" t="s">
        <v>3399</v>
      </c>
      <c r="D140" s="27" t="s">
        <v>880</v>
      </c>
      <c r="E140" s="27" t="s">
        <v>3400</v>
      </c>
      <c r="F140" s="27" t="s">
        <v>2964</v>
      </c>
      <c r="G140" s="28">
        <v>37</v>
      </c>
      <c r="H140" s="29">
        <v>0.2</v>
      </c>
      <c r="I140" s="48"/>
      <c r="J140" s="49"/>
      <c r="K140" s="32">
        <f t="shared" si="73"/>
        <v>0</v>
      </c>
      <c r="L140" s="48"/>
      <c r="M140" s="49"/>
      <c r="N140" s="34">
        <f t="shared" si="74"/>
        <v>0</v>
      </c>
      <c r="O140" s="30">
        <f t="shared" si="72"/>
        <v>0</v>
      </c>
      <c r="P140" s="30">
        <f t="shared" si="92"/>
        <v>0</v>
      </c>
      <c r="Q140" s="23">
        <f t="shared" si="75"/>
        <v>1</v>
      </c>
      <c r="R140" s="23">
        <f t="shared" si="76"/>
        <v>1</v>
      </c>
      <c r="T140" s="33" t="s">
        <v>3398</v>
      </c>
      <c r="U140" s="29">
        <v>0.2</v>
      </c>
      <c r="V140" s="85"/>
      <c r="W140" s="49"/>
      <c r="X140" s="32">
        <f t="shared" si="77"/>
        <v>0</v>
      </c>
      <c r="Y140" s="85"/>
      <c r="Z140" s="49"/>
      <c r="AA140" s="32">
        <f t="shared" si="78"/>
        <v>0</v>
      </c>
      <c r="AB140" s="30">
        <f t="shared" si="79"/>
        <v>0</v>
      </c>
      <c r="AC140" s="30">
        <f t="shared" si="93"/>
        <v>0</v>
      </c>
      <c r="AD140" s="23">
        <f t="shared" si="94"/>
        <v>1</v>
      </c>
      <c r="AE140" s="23">
        <f t="shared" si="95"/>
        <v>1</v>
      </c>
      <c r="AG140" s="33" t="s">
        <v>3398</v>
      </c>
      <c r="AH140" s="29">
        <v>0.2</v>
      </c>
      <c r="AI140" s="85"/>
      <c r="AJ140" s="49"/>
      <c r="AK140" s="32">
        <f t="shared" si="80"/>
        <v>0</v>
      </c>
      <c r="AL140" s="85"/>
      <c r="AM140" s="49"/>
      <c r="AN140" s="32">
        <f t="shared" si="81"/>
        <v>0</v>
      </c>
      <c r="AO140" s="30">
        <f t="shared" si="82"/>
        <v>0</v>
      </c>
      <c r="AP140" s="30">
        <f t="shared" si="96"/>
        <v>0</v>
      </c>
      <c r="AQ140" s="23">
        <f t="shared" si="97"/>
        <v>1</v>
      </c>
      <c r="AR140" s="23">
        <f t="shared" si="98"/>
        <v>1</v>
      </c>
      <c r="AT140" s="33" t="s">
        <v>3398</v>
      </c>
      <c r="AU140" s="29">
        <v>0.2</v>
      </c>
      <c r="AV140" s="85"/>
      <c r="AW140" s="49"/>
      <c r="AX140" s="32">
        <f t="shared" si="83"/>
        <v>0</v>
      </c>
      <c r="AY140" s="85"/>
      <c r="AZ140" s="49"/>
      <c r="BA140" s="32">
        <f t="shared" si="84"/>
        <v>0</v>
      </c>
      <c r="BB140" s="30">
        <f t="shared" si="85"/>
        <v>0</v>
      </c>
      <c r="BC140" s="30">
        <f t="shared" si="99"/>
        <v>0</v>
      </c>
      <c r="BD140" s="23">
        <f t="shared" si="100"/>
        <v>1</v>
      </c>
      <c r="BE140" s="23">
        <f t="shared" si="101"/>
        <v>1</v>
      </c>
      <c r="BG140" s="33" t="s">
        <v>3398</v>
      </c>
      <c r="BH140" s="29">
        <v>0.2</v>
      </c>
      <c r="BI140" s="85"/>
      <c r="BJ140" s="49"/>
      <c r="BK140" s="32">
        <f t="shared" si="86"/>
        <v>0</v>
      </c>
      <c r="BL140" s="85"/>
      <c r="BM140" s="49"/>
      <c r="BN140" s="32">
        <f t="shared" si="87"/>
        <v>0</v>
      </c>
      <c r="BO140" s="30">
        <f t="shared" si="88"/>
        <v>0</v>
      </c>
      <c r="BP140" s="30">
        <f t="shared" si="102"/>
        <v>0</v>
      </c>
      <c r="BQ140" s="23">
        <f t="shared" si="103"/>
        <v>1</v>
      </c>
      <c r="BR140" s="23">
        <f t="shared" si="104"/>
        <v>1</v>
      </c>
      <c r="BT140" s="33" t="s">
        <v>3398</v>
      </c>
      <c r="BU140" s="29">
        <v>0.2</v>
      </c>
      <c r="BV140" s="85"/>
      <c r="BW140" s="49"/>
      <c r="BX140" s="32">
        <f t="shared" si="89"/>
        <v>0</v>
      </c>
      <c r="BY140" s="85"/>
      <c r="BZ140" s="49"/>
      <c r="CA140" s="32">
        <f t="shared" si="90"/>
        <v>0</v>
      </c>
      <c r="CB140" s="30">
        <f t="shared" si="91"/>
        <v>0</v>
      </c>
      <c r="CC140" s="30">
        <f t="shared" si="105"/>
        <v>0</v>
      </c>
      <c r="CD140" s="23">
        <f t="shared" si="106"/>
        <v>1</v>
      </c>
      <c r="CE140" s="23">
        <f t="shared" si="107"/>
        <v>1</v>
      </c>
    </row>
    <row r="141" spans="2:83" ht="20.100000000000001" customHeight="1" x14ac:dyDescent="0.3">
      <c r="B141" s="33" t="s">
        <v>3401</v>
      </c>
      <c r="C141" s="27" t="s">
        <v>3402</v>
      </c>
      <c r="D141" s="27" t="s">
        <v>3403</v>
      </c>
      <c r="E141" s="27" t="s">
        <v>3404</v>
      </c>
      <c r="F141" s="27" t="s">
        <v>2964</v>
      </c>
      <c r="G141" s="28">
        <v>164</v>
      </c>
      <c r="H141" s="29">
        <v>0.4</v>
      </c>
      <c r="I141" s="48"/>
      <c r="J141" s="49"/>
      <c r="K141" s="32">
        <f t="shared" si="73"/>
        <v>0</v>
      </c>
      <c r="L141" s="48"/>
      <c r="M141" s="49"/>
      <c r="N141" s="34">
        <f t="shared" si="74"/>
        <v>0</v>
      </c>
      <c r="O141" s="30">
        <f t="shared" si="72"/>
        <v>0</v>
      </c>
      <c r="P141" s="30">
        <f t="shared" si="92"/>
        <v>0</v>
      </c>
      <c r="Q141" s="23">
        <f t="shared" si="75"/>
        <v>1</v>
      </c>
      <c r="R141" s="23">
        <f t="shared" si="76"/>
        <v>1</v>
      </c>
      <c r="T141" s="33" t="s">
        <v>3401</v>
      </c>
      <c r="U141" s="29">
        <v>0.4</v>
      </c>
      <c r="V141" s="85"/>
      <c r="W141" s="49"/>
      <c r="X141" s="32">
        <f t="shared" si="77"/>
        <v>0</v>
      </c>
      <c r="Y141" s="85"/>
      <c r="Z141" s="49"/>
      <c r="AA141" s="32">
        <f t="shared" si="78"/>
        <v>0</v>
      </c>
      <c r="AB141" s="30">
        <f t="shared" si="79"/>
        <v>0</v>
      </c>
      <c r="AC141" s="30">
        <f t="shared" si="93"/>
        <v>0</v>
      </c>
      <c r="AD141" s="23">
        <f t="shared" si="94"/>
        <v>1</v>
      </c>
      <c r="AE141" s="23">
        <f t="shared" si="95"/>
        <v>1</v>
      </c>
      <c r="AG141" s="33" t="s">
        <v>3401</v>
      </c>
      <c r="AH141" s="29">
        <v>0.4</v>
      </c>
      <c r="AI141" s="85"/>
      <c r="AJ141" s="49"/>
      <c r="AK141" s="32">
        <f t="shared" si="80"/>
        <v>0</v>
      </c>
      <c r="AL141" s="85"/>
      <c r="AM141" s="49"/>
      <c r="AN141" s="32">
        <f t="shared" si="81"/>
        <v>0</v>
      </c>
      <c r="AO141" s="30">
        <f t="shared" si="82"/>
        <v>0</v>
      </c>
      <c r="AP141" s="30">
        <f t="shared" si="96"/>
        <v>0</v>
      </c>
      <c r="AQ141" s="23">
        <f t="shared" si="97"/>
        <v>1</v>
      </c>
      <c r="AR141" s="23">
        <f t="shared" si="98"/>
        <v>1</v>
      </c>
      <c r="AT141" s="33" t="s">
        <v>3401</v>
      </c>
      <c r="AU141" s="29">
        <v>0.4</v>
      </c>
      <c r="AV141" s="85"/>
      <c r="AW141" s="49"/>
      <c r="AX141" s="32">
        <f t="shared" si="83"/>
        <v>0</v>
      </c>
      <c r="AY141" s="85"/>
      <c r="AZ141" s="49"/>
      <c r="BA141" s="32">
        <f t="shared" si="84"/>
        <v>0</v>
      </c>
      <c r="BB141" s="30">
        <f t="shared" si="85"/>
        <v>0</v>
      </c>
      <c r="BC141" s="30">
        <f t="shared" si="99"/>
        <v>0</v>
      </c>
      <c r="BD141" s="23">
        <f t="shared" si="100"/>
        <v>1</v>
      </c>
      <c r="BE141" s="23">
        <f t="shared" si="101"/>
        <v>1</v>
      </c>
      <c r="BG141" s="33" t="s">
        <v>3401</v>
      </c>
      <c r="BH141" s="29">
        <v>0.4</v>
      </c>
      <c r="BI141" s="85"/>
      <c r="BJ141" s="49"/>
      <c r="BK141" s="32">
        <f t="shared" si="86"/>
        <v>0</v>
      </c>
      <c r="BL141" s="85"/>
      <c r="BM141" s="49"/>
      <c r="BN141" s="32">
        <f t="shared" si="87"/>
        <v>0</v>
      </c>
      <c r="BO141" s="30">
        <f t="shared" si="88"/>
        <v>0</v>
      </c>
      <c r="BP141" s="30">
        <f t="shared" si="102"/>
        <v>0</v>
      </c>
      <c r="BQ141" s="23">
        <f t="shared" si="103"/>
        <v>1</v>
      </c>
      <c r="BR141" s="23">
        <f t="shared" si="104"/>
        <v>1</v>
      </c>
      <c r="BT141" s="33" t="s">
        <v>3401</v>
      </c>
      <c r="BU141" s="29">
        <v>0.4</v>
      </c>
      <c r="BV141" s="85"/>
      <c r="BW141" s="49"/>
      <c r="BX141" s="32">
        <f t="shared" si="89"/>
        <v>0</v>
      </c>
      <c r="BY141" s="85"/>
      <c r="BZ141" s="49"/>
      <c r="CA141" s="32">
        <f t="shared" si="90"/>
        <v>0</v>
      </c>
      <c r="CB141" s="30">
        <f t="shared" si="91"/>
        <v>0</v>
      </c>
      <c r="CC141" s="30">
        <f t="shared" si="105"/>
        <v>0</v>
      </c>
      <c r="CD141" s="23">
        <f t="shared" si="106"/>
        <v>1</v>
      </c>
      <c r="CE141" s="23">
        <f t="shared" si="107"/>
        <v>1</v>
      </c>
    </row>
    <row r="142" spans="2:83" ht="20.100000000000001" customHeight="1" x14ac:dyDescent="0.3">
      <c r="B142" s="33" t="s">
        <v>3405</v>
      </c>
      <c r="C142" s="27" t="s">
        <v>3406</v>
      </c>
      <c r="D142" s="27" t="s">
        <v>325</v>
      </c>
      <c r="E142" s="27" t="s">
        <v>3407</v>
      </c>
      <c r="F142" s="27" t="s">
        <v>2964</v>
      </c>
      <c r="G142" s="28">
        <v>26</v>
      </c>
      <c r="H142" s="29">
        <v>0.2</v>
      </c>
      <c r="I142" s="48"/>
      <c r="J142" s="49"/>
      <c r="K142" s="32">
        <f t="shared" si="73"/>
        <v>0</v>
      </c>
      <c r="L142" s="48"/>
      <c r="M142" s="49"/>
      <c r="N142" s="34">
        <f t="shared" si="74"/>
        <v>0</v>
      </c>
      <c r="O142" s="30">
        <f t="shared" si="72"/>
        <v>0</v>
      </c>
      <c r="P142" s="30">
        <f t="shared" si="92"/>
        <v>0</v>
      </c>
      <c r="Q142" s="23">
        <f t="shared" si="75"/>
        <v>1</v>
      </c>
      <c r="R142" s="23">
        <f t="shared" si="76"/>
        <v>1</v>
      </c>
      <c r="T142" s="33" t="s">
        <v>3405</v>
      </c>
      <c r="U142" s="29">
        <v>0.2</v>
      </c>
      <c r="V142" s="85"/>
      <c r="W142" s="49"/>
      <c r="X142" s="32">
        <f t="shared" si="77"/>
        <v>0</v>
      </c>
      <c r="Y142" s="85"/>
      <c r="Z142" s="49"/>
      <c r="AA142" s="32">
        <f t="shared" si="78"/>
        <v>0</v>
      </c>
      <c r="AB142" s="30">
        <f t="shared" si="79"/>
        <v>0</v>
      </c>
      <c r="AC142" s="30">
        <f t="shared" si="93"/>
        <v>0</v>
      </c>
      <c r="AD142" s="23">
        <f t="shared" si="94"/>
        <v>1</v>
      </c>
      <c r="AE142" s="23">
        <f t="shared" si="95"/>
        <v>1</v>
      </c>
      <c r="AG142" s="33" t="s">
        <v>3405</v>
      </c>
      <c r="AH142" s="29">
        <v>0.2</v>
      </c>
      <c r="AI142" s="85"/>
      <c r="AJ142" s="49"/>
      <c r="AK142" s="32">
        <f t="shared" si="80"/>
        <v>0</v>
      </c>
      <c r="AL142" s="85"/>
      <c r="AM142" s="49"/>
      <c r="AN142" s="32">
        <f t="shared" si="81"/>
        <v>0</v>
      </c>
      <c r="AO142" s="30">
        <f t="shared" si="82"/>
        <v>0</v>
      </c>
      <c r="AP142" s="30">
        <f t="shared" si="96"/>
        <v>0</v>
      </c>
      <c r="AQ142" s="23">
        <f t="shared" si="97"/>
        <v>1</v>
      </c>
      <c r="AR142" s="23">
        <f t="shared" si="98"/>
        <v>1</v>
      </c>
      <c r="AT142" s="33" t="s">
        <v>3405</v>
      </c>
      <c r="AU142" s="29">
        <v>0.2</v>
      </c>
      <c r="AV142" s="85"/>
      <c r="AW142" s="49"/>
      <c r="AX142" s="32">
        <f t="shared" si="83"/>
        <v>0</v>
      </c>
      <c r="AY142" s="85"/>
      <c r="AZ142" s="49"/>
      <c r="BA142" s="32">
        <f t="shared" si="84"/>
        <v>0</v>
      </c>
      <c r="BB142" s="30">
        <f t="shared" si="85"/>
        <v>0</v>
      </c>
      <c r="BC142" s="30">
        <f t="shared" si="99"/>
        <v>0</v>
      </c>
      <c r="BD142" s="23">
        <f t="shared" si="100"/>
        <v>1</v>
      </c>
      <c r="BE142" s="23">
        <f t="shared" si="101"/>
        <v>1</v>
      </c>
      <c r="BG142" s="33" t="s">
        <v>3405</v>
      </c>
      <c r="BH142" s="29">
        <v>0.2</v>
      </c>
      <c r="BI142" s="85"/>
      <c r="BJ142" s="49"/>
      <c r="BK142" s="32">
        <f t="shared" si="86"/>
        <v>0</v>
      </c>
      <c r="BL142" s="85"/>
      <c r="BM142" s="49"/>
      <c r="BN142" s="32">
        <f t="shared" si="87"/>
        <v>0</v>
      </c>
      <c r="BO142" s="30">
        <f t="shared" si="88"/>
        <v>0</v>
      </c>
      <c r="BP142" s="30">
        <f t="shared" si="102"/>
        <v>0</v>
      </c>
      <c r="BQ142" s="23">
        <f t="shared" si="103"/>
        <v>1</v>
      </c>
      <c r="BR142" s="23">
        <f t="shared" si="104"/>
        <v>1</v>
      </c>
      <c r="BT142" s="33" t="s">
        <v>3405</v>
      </c>
      <c r="BU142" s="29">
        <v>0.2</v>
      </c>
      <c r="BV142" s="85"/>
      <c r="BW142" s="49"/>
      <c r="BX142" s="32">
        <f t="shared" si="89"/>
        <v>0</v>
      </c>
      <c r="BY142" s="85"/>
      <c r="BZ142" s="49"/>
      <c r="CA142" s="32">
        <f t="shared" si="90"/>
        <v>0</v>
      </c>
      <c r="CB142" s="30">
        <f t="shared" si="91"/>
        <v>0</v>
      </c>
      <c r="CC142" s="30">
        <f t="shared" si="105"/>
        <v>0</v>
      </c>
      <c r="CD142" s="23">
        <f t="shared" si="106"/>
        <v>1</v>
      </c>
      <c r="CE142" s="23">
        <f t="shared" si="107"/>
        <v>1</v>
      </c>
    </row>
    <row r="143" spans="2:83" ht="20.100000000000001" customHeight="1" x14ac:dyDescent="0.3">
      <c r="B143" s="33" t="s">
        <v>3408</v>
      </c>
      <c r="C143" s="27" t="s">
        <v>3409</v>
      </c>
      <c r="D143" s="27" t="s">
        <v>985</v>
      </c>
      <c r="E143" s="27" t="s">
        <v>3410</v>
      </c>
      <c r="F143" s="27" t="s">
        <v>2964</v>
      </c>
      <c r="G143" s="28">
        <v>26</v>
      </c>
      <c r="H143" s="29">
        <v>0.2</v>
      </c>
      <c r="I143" s="48"/>
      <c r="J143" s="49"/>
      <c r="K143" s="32">
        <f t="shared" si="73"/>
        <v>0</v>
      </c>
      <c r="L143" s="48"/>
      <c r="M143" s="49"/>
      <c r="N143" s="34">
        <f t="shared" si="74"/>
        <v>0</v>
      </c>
      <c r="O143" s="30">
        <f t="shared" si="72"/>
        <v>0</v>
      </c>
      <c r="P143" s="30">
        <f t="shared" si="92"/>
        <v>0</v>
      </c>
      <c r="Q143" s="23">
        <f t="shared" si="75"/>
        <v>1</v>
      </c>
      <c r="R143" s="23">
        <f t="shared" si="76"/>
        <v>1</v>
      </c>
      <c r="T143" s="33" t="s">
        <v>3408</v>
      </c>
      <c r="U143" s="29">
        <v>0.2</v>
      </c>
      <c r="V143" s="85"/>
      <c r="W143" s="49"/>
      <c r="X143" s="32">
        <f t="shared" si="77"/>
        <v>0</v>
      </c>
      <c r="Y143" s="85"/>
      <c r="Z143" s="49"/>
      <c r="AA143" s="32">
        <f t="shared" si="78"/>
        <v>0</v>
      </c>
      <c r="AB143" s="30">
        <f t="shared" si="79"/>
        <v>0</v>
      </c>
      <c r="AC143" s="30">
        <f t="shared" si="93"/>
        <v>0</v>
      </c>
      <c r="AD143" s="23">
        <f t="shared" si="94"/>
        <v>1</v>
      </c>
      <c r="AE143" s="23">
        <f t="shared" si="95"/>
        <v>1</v>
      </c>
      <c r="AG143" s="33" t="s">
        <v>3408</v>
      </c>
      <c r="AH143" s="29">
        <v>0.2</v>
      </c>
      <c r="AI143" s="85"/>
      <c r="AJ143" s="49"/>
      <c r="AK143" s="32">
        <f t="shared" si="80"/>
        <v>0</v>
      </c>
      <c r="AL143" s="85"/>
      <c r="AM143" s="49"/>
      <c r="AN143" s="32">
        <f t="shared" si="81"/>
        <v>0</v>
      </c>
      <c r="AO143" s="30">
        <f t="shared" si="82"/>
        <v>0</v>
      </c>
      <c r="AP143" s="30">
        <f t="shared" si="96"/>
        <v>0</v>
      </c>
      <c r="AQ143" s="23">
        <f t="shared" si="97"/>
        <v>1</v>
      </c>
      <c r="AR143" s="23">
        <f t="shared" si="98"/>
        <v>1</v>
      </c>
      <c r="AT143" s="33" t="s">
        <v>3408</v>
      </c>
      <c r="AU143" s="29">
        <v>0.2</v>
      </c>
      <c r="AV143" s="85"/>
      <c r="AW143" s="49"/>
      <c r="AX143" s="32">
        <f t="shared" si="83"/>
        <v>0</v>
      </c>
      <c r="AY143" s="85"/>
      <c r="AZ143" s="49"/>
      <c r="BA143" s="32">
        <f t="shared" si="84"/>
        <v>0</v>
      </c>
      <c r="BB143" s="30">
        <f t="shared" si="85"/>
        <v>0</v>
      </c>
      <c r="BC143" s="30">
        <f t="shared" si="99"/>
        <v>0</v>
      </c>
      <c r="BD143" s="23">
        <f t="shared" si="100"/>
        <v>1</v>
      </c>
      <c r="BE143" s="23">
        <f t="shared" si="101"/>
        <v>1</v>
      </c>
      <c r="BG143" s="33" t="s">
        <v>3408</v>
      </c>
      <c r="BH143" s="29">
        <v>0.2</v>
      </c>
      <c r="BI143" s="85"/>
      <c r="BJ143" s="49"/>
      <c r="BK143" s="32">
        <f t="shared" si="86"/>
        <v>0</v>
      </c>
      <c r="BL143" s="85"/>
      <c r="BM143" s="49"/>
      <c r="BN143" s="32">
        <f t="shared" si="87"/>
        <v>0</v>
      </c>
      <c r="BO143" s="30">
        <f t="shared" si="88"/>
        <v>0</v>
      </c>
      <c r="BP143" s="30">
        <f t="shared" si="102"/>
        <v>0</v>
      </c>
      <c r="BQ143" s="23">
        <f t="shared" si="103"/>
        <v>1</v>
      </c>
      <c r="BR143" s="23">
        <f t="shared" si="104"/>
        <v>1</v>
      </c>
      <c r="BT143" s="33" t="s">
        <v>3408</v>
      </c>
      <c r="BU143" s="29">
        <v>0.2</v>
      </c>
      <c r="BV143" s="85"/>
      <c r="BW143" s="49"/>
      <c r="BX143" s="32">
        <f t="shared" si="89"/>
        <v>0</v>
      </c>
      <c r="BY143" s="85"/>
      <c r="BZ143" s="49"/>
      <c r="CA143" s="32">
        <f t="shared" si="90"/>
        <v>0</v>
      </c>
      <c r="CB143" s="30">
        <f t="shared" si="91"/>
        <v>0</v>
      </c>
      <c r="CC143" s="30">
        <f t="shared" si="105"/>
        <v>0</v>
      </c>
      <c r="CD143" s="23">
        <f t="shared" si="106"/>
        <v>1</v>
      </c>
      <c r="CE143" s="23">
        <f t="shared" si="107"/>
        <v>1</v>
      </c>
    </row>
    <row r="144" spans="2:83" ht="20.100000000000001" customHeight="1" x14ac:dyDescent="0.3">
      <c r="B144" s="33" t="s">
        <v>3411</v>
      </c>
      <c r="C144" s="27" t="s">
        <v>3412</v>
      </c>
      <c r="D144" s="27" t="s">
        <v>3413</v>
      </c>
      <c r="E144" s="27" t="s">
        <v>3414</v>
      </c>
      <c r="F144" s="27" t="s">
        <v>2964</v>
      </c>
      <c r="G144" s="28">
        <v>177.33333333333334</v>
      </c>
      <c r="H144" s="29">
        <v>0.4</v>
      </c>
      <c r="I144" s="48"/>
      <c r="J144" s="49"/>
      <c r="K144" s="32">
        <f t="shared" si="73"/>
        <v>0</v>
      </c>
      <c r="L144" s="48"/>
      <c r="M144" s="49"/>
      <c r="N144" s="34">
        <f t="shared" si="74"/>
        <v>0</v>
      </c>
      <c r="O144" s="30">
        <f t="shared" si="72"/>
        <v>0</v>
      </c>
      <c r="P144" s="30">
        <f t="shared" si="92"/>
        <v>0</v>
      </c>
      <c r="Q144" s="23">
        <f t="shared" si="75"/>
        <v>1</v>
      </c>
      <c r="R144" s="23">
        <f t="shared" si="76"/>
        <v>1</v>
      </c>
      <c r="T144" s="33" t="s">
        <v>3411</v>
      </c>
      <c r="U144" s="29">
        <v>0.4</v>
      </c>
      <c r="V144" s="85"/>
      <c r="W144" s="49"/>
      <c r="X144" s="32">
        <f t="shared" si="77"/>
        <v>0</v>
      </c>
      <c r="Y144" s="85"/>
      <c r="Z144" s="49"/>
      <c r="AA144" s="32">
        <f t="shared" si="78"/>
        <v>0</v>
      </c>
      <c r="AB144" s="30">
        <f t="shared" si="79"/>
        <v>0</v>
      </c>
      <c r="AC144" s="30">
        <f t="shared" si="93"/>
        <v>0</v>
      </c>
      <c r="AD144" s="23">
        <f t="shared" si="94"/>
        <v>1</v>
      </c>
      <c r="AE144" s="23">
        <f t="shared" si="95"/>
        <v>1</v>
      </c>
      <c r="AG144" s="33" t="s">
        <v>3411</v>
      </c>
      <c r="AH144" s="29">
        <v>0.4</v>
      </c>
      <c r="AI144" s="85"/>
      <c r="AJ144" s="49"/>
      <c r="AK144" s="32">
        <f t="shared" si="80"/>
        <v>0</v>
      </c>
      <c r="AL144" s="85"/>
      <c r="AM144" s="49"/>
      <c r="AN144" s="32">
        <f t="shared" si="81"/>
        <v>0</v>
      </c>
      <c r="AO144" s="30">
        <f t="shared" si="82"/>
        <v>0</v>
      </c>
      <c r="AP144" s="30">
        <f t="shared" si="96"/>
        <v>0</v>
      </c>
      <c r="AQ144" s="23">
        <f t="shared" si="97"/>
        <v>1</v>
      </c>
      <c r="AR144" s="23">
        <f t="shared" si="98"/>
        <v>1</v>
      </c>
      <c r="AT144" s="33" t="s">
        <v>3411</v>
      </c>
      <c r="AU144" s="29">
        <v>0.4</v>
      </c>
      <c r="AV144" s="85"/>
      <c r="AW144" s="49"/>
      <c r="AX144" s="32">
        <f t="shared" si="83"/>
        <v>0</v>
      </c>
      <c r="AY144" s="85"/>
      <c r="AZ144" s="49"/>
      <c r="BA144" s="32">
        <f t="shared" si="84"/>
        <v>0</v>
      </c>
      <c r="BB144" s="30">
        <f t="shared" si="85"/>
        <v>0</v>
      </c>
      <c r="BC144" s="30">
        <f t="shared" si="99"/>
        <v>0</v>
      </c>
      <c r="BD144" s="23">
        <f t="shared" si="100"/>
        <v>1</v>
      </c>
      <c r="BE144" s="23">
        <f t="shared" si="101"/>
        <v>1</v>
      </c>
      <c r="BG144" s="33" t="s">
        <v>3411</v>
      </c>
      <c r="BH144" s="29">
        <v>0.4</v>
      </c>
      <c r="BI144" s="85"/>
      <c r="BJ144" s="49"/>
      <c r="BK144" s="32">
        <f t="shared" si="86"/>
        <v>0</v>
      </c>
      <c r="BL144" s="85"/>
      <c r="BM144" s="49"/>
      <c r="BN144" s="32">
        <f t="shared" si="87"/>
        <v>0</v>
      </c>
      <c r="BO144" s="30">
        <f t="shared" si="88"/>
        <v>0</v>
      </c>
      <c r="BP144" s="30">
        <f t="shared" si="102"/>
        <v>0</v>
      </c>
      <c r="BQ144" s="23">
        <f t="shared" si="103"/>
        <v>1</v>
      </c>
      <c r="BR144" s="23">
        <f t="shared" si="104"/>
        <v>1</v>
      </c>
      <c r="BT144" s="33" t="s">
        <v>3411</v>
      </c>
      <c r="BU144" s="29">
        <v>0.4</v>
      </c>
      <c r="BV144" s="85"/>
      <c r="BW144" s="49"/>
      <c r="BX144" s="32">
        <f t="shared" si="89"/>
        <v>0</v>
      </c>
      <c r="BY144" s="85"/>
      <c r="BZ144" s="49"/>
      <c r="CA144" s="32">
        <f t="shared" si="90"/>
        <v>0</v>
      </c>
      <c r="CB144" s="30">
        <f t="shared" si="91"/>
        <v>0</v>
      </c>
      <c r="CC144" s="30">
        <f t="shared" si="105"/>
        <v>0</v>
      </c>
      <c r="CD144" s="23">
        <f t="shared" si="106"/>
        <v>1</v>
      </c>
      <c r="CE144" s="23">
        <f t="shared" si="107"/>
        <v>1</v>
      </c>
    </row>
    <row r="145" spans="2:83" ht="20.100000000000001" customHeight="1" x14ac:dyDescent="0.3">
      <c r="B145" s="33" t="s">
        <v>3415</v>
      </c>
      <c r="C145" s="27" t="s">
        <v>3416</v>
      </c>
      <c r="D145" s="27" t="s">
        <v>3417</v>
      </c>
      <c r="E145" s="27" t="s">
        <v>3418</v>
      </c>
      <c r="F145" s="27" t="s">
        <v>2964</v>
      </c>
      <c r="G145" s="28">
        <v>81.666666666666671</v>
      </c>
      <c r="H145" s="29">
        <v>0.2</v>
      </c>
      <c r="I145" s="48"/>
      <c r="J145" s="49"/>
      <c r="K145" s="32">
        <f t="shared" si="73"/>
        <v>0</v>
      </c>
      <c r="L145" s="48"/>
      <c r="M145" s="49"/>
      <c r="N145" s="34">
        <f t="shared" si="74"/>
        <v>0</v>
      </c>
      <c r="O145" s="30">
        <f t="shared" si="72"/>
        <v>0</v>
      </c>
      <c r="P145" s="30">
        <f t="shared" si="92"/>
        <v>0</v>
      </c>
      <c r="Q145" s="23">
        <f t="shared" si="75"/>
        <v>1</v>
      </c>
      <c r="R145" s="23">
        <f t="shared" si="76"/>
        <v>1</v>
      </c>
      <c r="T145" s="33" t="s">
        <v>3415</v>
      </c>
      <c r="U145" s="29">
        <v>0.2</v>
      </c>
      <c r="V145" s="85"/>
      <c r="W145" s="49"/>
      <c r="X145" s="32">
        <f t="shared" si="77"/>
        <v>0</v>
      </c>
      <c r="Y145" s="85"/>
      <c r="Z145" s="49"/>
      <c r="AA145" s="32">
        <f t="shared" si="78"/>
        <v>0</v>
      </c>
      <c r="AB145" s="30">
        <f t="shared" si="79"/>
        <v>0</v>
      </c>
      <c r="AC145" s="30">
        <f t="shared" si="93"/>
        <v>0</v>
      </c>
      <c r="AD145" s="23">
        <f t="shared" si="94"/>
        <v>1</v>
      </c>
      <c r="AE145" s="23">
        <f t="shared" si="95"/>
        <v>1</v>
      </c>
      <c r="AG145" s="33" t="s">
        <v>3415</v>
      </c>
      <c r="AH145" s="29">
        <v>0.2</v>
      </c>
      <c r="AI145" s="85"/>
      <c r="AJ145" s="49"/>
      <c r="AK145" s="32">
        <f t="shared" si="80"/>
        <v>0</v>
      </c>
      <c r="AL145" s="85"/>
      <c r="AM145" s="49"/>
      <c r="AN145" s="32">
        <f t="shared" si="81"/>
        <v>0</v>
      </c>
      <c r="AO145" s="30">
        <f t="shared" si="82"/>
        <v>0</v>
      </c>
      <c r="AP145" s="30">
        <f t="shared" si="96"/>
        <v>0</v>
      </c>
      <c r="AQ145" s="23">
        <f t="shared" si="97"/>
        <v>1</v>
      </c>
      <c r="AR145" s="23">
        <f t="shared" si="98"/>
        <v>1</v>
      </c>
      <c r="AT145" s="33" t="s">
        <v>3415</v>
      </c>
      <c r="AU145" s="29">
        <v>0.2</v>
      </c>
      <c r="AV145" s="85"/>
      <c r="AW145" s="49"/>
      <c r="AX145" s="32">
        <f t="shared" si="83"/>
        <v>0</v>
      </c>
      <c r="AY145" s="85"/>
      <c r="AZ145" s="49"/>
      <c r="BA145" s="32">
        <f t="shared" si="84"/>
        <v>0</v>
      </c>
      <c r="BB145" s="30">
        <f t="shared" si="85"/>
        <v>0</v>
      </c>
      <c r="BC145" s="30">
        <f t="shared" si="99"/>
        <v>0</v>
      </c>
      <c r="BD145" s="23">
        <f t="shared" si="100"/>
        <v>1</v>
      </c>
      <c r="BE145" s="23">
        <f t="shared" si="101"/>
        <v>1</v>
      </c>
      <c r="BG145" s="33" t="s">
        <v>3415</v>
      </c>
      <c r="BH145" s="29">
        <v>0.2</v>
      </c>
      <c r="BI145" s="85"/>
      <c r="BJ145" s="49"/>
      <c r="BK145" s="32">
        <f t="shared" si="86"/>
        <v>0</v>
      </c>
      <c r="BL145" s="85"/>
      <c r="BM145" s="49"/>
      <c r="BN145" s="32">
        <f t="shared" si="87"/>
        <v>0</v>
      </c>
      <c r="BO145" s="30">
        <f t="shared" si="88"/>
        <v>0</v>
      </c>
      <c r="BP145" s="30">
        <f t="shared" si="102"/>
        <v>0</v>
      </c>
      <c r="BQ145" s="23">
        <f t="shared" si="103"/>
        <v>1</v>
      </c>
      <c r="BR145" s="23">
        <f t="shared" si="104"/>
        <v>1</v>
      </c>
      <c r="BT145" s="33" t="s">
        <v>3415</v>
      </c>
      <c r="BU145" s="29">
        <v>0.2</v>
      </c>
      <c r="BV145" s="85"/>
      <c r="BW145" s="49"/>
      <c r="BX145" s="32">
        <f t="shared" si="89"/>
        <v>0</v>
      </c>
      <c r="BY145" s="85"/>
      <c r="BZ145" s="49"/>
      <c r="CA145" s="32">
        <f t="shared" si="90"/>
        <v>0</v>
      </c>
      <c r="CB145" s="30">
        <f t="shared" si="91"/>
        <v>0</v>
      </c>
      <c r="CC145" s="30">
        <f t="shared" si="105"/>
        <v>0</v>
      </c>
      <c r="CD145" s="23">
        <f t="shared" si="106"/>
        <v>1</v>
      </c>
      <c r="CE145" s="23">
        <f t="shared" si="107"/>
        <v>1</v>
      </c>
    </row>
    <row r="146" spans="2:83" ht="20.100000000000001" customHeight="1" x14ac:dyDescent="0.3">
      <c r="B146" s="33" t="s">
        <v>3419</v>
      </c>
      <c r="C146" s="27" t="s">
        <v>3420</v>
      </c>
      <c r="D146" s="27" t="s">
        <v>338</v>
      </c>
      <c r="E146" s="27" t="s">
        <v>3421</v>
      </c>
      <c r="F146" s="27" t="s">
        <v>2964</v>
      </c>
      <c r="G146" s="28">
        <v>41.666666666666664</v>
      </c>
      <c r="H146" s="29">
        <v>0.2</v>
      </c>
      <c r="I146" s="48"/>
      <c r="J146" s="49"/>
      <c r="K146" s="32">
        <f t="shared" si="73"/>
        <v>0</v>
      </c>
      <c r="L146" s="48"/>
      <c r="M146" s="49"/>
      <c r="N146" s="34">
        <f t="shared" si="74"/>
        <v>0</v>
      </c>
      <c r="O146" s="30">
        <f t="shared" si="72"/>
        <v>0</v>
      </c>
      <c r="P146" s="30">
        <f t="shared" si="92"/>
        <v>0</v>
      </c>
      <c r="Q146" s="23">
        <f t="shared" si="75"/>
        <v>1</v>
      </c>
      <c r="R146" s="23">
        <f t="shared" si="76"/>
        <v>1</v>
      </c>
      <c r="T146" s="33" t="s">
        <v>3419</v>
      </c>
      <c r="U146" s="29">
        <v>0.2</v>
      </c>
      <c r="V146" s="85"/>
      <c r="W146" s="49"/>
      <c r="X146" s="32">
        <f t="shared" si="77"/>
        <v>0</v>
      </c>
      <c r="Y146" s="85"/>
      <c r="Z146" s="49"/>
      <c r="AA146" s="32">
        <f t="shared" si="78"/>
        <v>0</v>
      </c>
      <c r="AB146" s="30">
        <f t="shared" si="79"/>
        <v>0</v>
      </c>
      <c r="AC146" s="30">
        <f t="shared" si="93"/>
        <v>0</v>
      </c>
      <c r="AD146" s="23">
        <f t="shared" si="94"/>
        <v>1</v>
      </c>
      <c r="AE146" s="23">
        <f t="shared" si="95"/>
        <v>1</v>
      </c>
      <c r="AG146" s="33" t="s">
        <v>3419</v>
      </c>
      <c r="AH146" s="29">
        <v>0.2</v>
      </c>
      <c r="AI146" s="85"/>
      <c r="AJ146" s="49"/>
      <c r="AK146" s="32">
        <f t="shared" si="80"/>
        <v>0</v>
      </c>
      <c r="AL146" s="85"/>
      <c r="AM146" s="49"/>
      <c r="AN146" s="32">
        <f t="shared" si="81"/>
        <v>0</v>
      </c>
      <c r="AO146" s="30">
        <f t="shared" si="82"/>
        <v>0</v>
      </c>
      <c r="AP146" s="30">
        <f t="shared" si="96"/>
        <v>0</v>
      </c>
      <c r="AQ146" s="23">
        <f t="shared" si="97"/>
        <v>1</v>
      </c>
      <c r="AR146" s="23">
        <f t="shared" si="98"/>
        <v>1</v>
      </c>
      <c r="AT146" s="33" t="s">
        <v>3419</v>
      </c>
      <c r="AU146" s="29">
        <v>0.2</v>
      </c>
      <c r="AV146" s="85"/>
      <c r="AW146" s="49"/>
      <c r="AX146" s="32">
        <f t="shared" si="83"/>
        <v>0</v>
      </c>
      <c r="AY146" s="85"/>
      <c r="AZ146" s="49"/>
      <c r="BA146" s="32">
        <f t="shared" si="84"/>
        <v>0</v>
      </c>
      <c r="BB146" s="30">
        <f t="shared" si="85"/>
        <v>0</v>
      </c>
      <c r="BC146" s="30">
        <f t="shared" si="99"/>
        <v>0</v>
      </c>
      <c r="BD146" s="23">
        <f t="shared" si="100"/>
        <v>1</v>
      </c>
      <c r="BE146" s="23">
        <f t="shared" si="101"/>
        <v>1</v>
      </c>
      <c r="BG146" s="33" t="s">
        <v>3419</v>
      </c>
      <c r="BH146" s="29">
        <v>0.2</v>
      </c>
      <c r="BI146" s="85"/>
      <c r="BJ146" s="49"/>
      <c r="BK146" s="32">
        <f t="shared" si="86"/>
        <v>0</v>
      </c>
      <c r="BL146" s="85"/>
      <c r="BM146" s="49"/>
      <c r="BN146" s="32">
        <f t="shared" si="87"/>
        <v>0</v>
      </c>
      <c r="BO146" s="30">
        <f t="shared" si="88"/>
        <v>0</v>
      </c>
      <c r="BP146" s="30">
        <f t="shared" si="102"/>
        <v>0</v>
      </c>
      <c r="BQ146" s="23">
        <f t="shared" si="103"/>
        <v>1</v>
      </c>
      <c r="BR146" s="23">
        <f t="shared" si="104"/>
        <v>1</v>
      </c>
      <c r="BT146" s="33" t="s">
        <v>3419</v>
      </c>
      <c r="BU146" s="29">
        <v>0.2</v>
      </c>
      <c r="BV146" s="85"/>
      <c r="BW146" s="49"/>
      <c r="BX146" s="32">
        <f t="shared" si="89"/>
        <v>0</v>
      </c>
      <c r="BY146" s="85"/>
      <c r="BZ146" s="49"/>
      <c r="CA146" s="32">
        <f t="shared" si="90"/>
        <v>0</v>
      </c>
      <c r="CB146" s="30">
        <f t="shared" si="91"/>
        <v>0</v>
      </c>
      <c r="CC146" s="30">
        <f t="shared" si="105"/>
        <v>0</v>
      </c>
      <c r="CD146" s="23">
        <f t="shared" si="106"/>
        <v>1</v>
      </c>
      <c r="CE146" s="23">
        <f t="shared" si="107"/>
        <v>1</v>
      </c>
    </row>
    <row r="147" spans="2:83" ht="20.100000000000001" customHeight="1" x14ac:dyDescent="0.3">
      <c r="B147" s="33" t="s">
        <v>3422</v>
      </c>
      <c r="C147" s="27" t="s">
        <v>3423</v>
      </c>
      <c r="D147" s="27" t="s">
        <v>3424</v>
      </c>
      <c r="E147" s="27" t="s">
        <v>1418</v>
      </c>
      <c r="F147" s="27" t="s">
        <v>2964</v>
      </c>
      <c r="G147" s="28">
        <v>34.666666666666664</v>
      </c>
      <c r="H147" s="29">
        <v>0.2</v>
      </c>
      <c r="I147" s="48"/>
      <c r="J147" s="49"/>
      <c r="K147" s="32">
        <f t="shared" si="73"/>
        <v>0</v>
      </c>
      <c r="L147" s="48"/>
      <c r="M147" s="49"/>
      <c r="N147" s="34">
        <f t="shared" si="74"/>
        <v>0</v>
      </c>
      <c r="O147" s="30">
        <f t="shared" si="72"/>
        <v>0</v>
      </c>
      <c r="P147" s="30">
        <f t="shared" si="92"/>
        <v>0</v>
      </c>
      <c r="Q147" s="23">
        <f t="shared" si="75"/>
        <v>1</v>
      </c>
      <c r="R147" s="23">
        <f t="shared" si="76"/>
        <v>1</v>
      </c>
      <c r="T147" s="33" t="s">
        <v>3422</v>
      </c>
      <c r="U147" s="29">
        <v>0.2</v>
      </c>
      <c r="V147" s="85"/>
      <c r="W147" s="49"/>
      <c r="X147" s="32">
        <f t="shared" si="77"/>
        <v>0</v>
      </c>
      <c r="Y147" s="85"/>
      <c r="Z147" s="49"/>
      <c r="AA147" s="32">
        <f t="shared" si="78"/>
        <v>0</v>
      </c>
      <c r="AB147" s="30">
        <f t="shared" si="79"/>
        <v>0</v>
      </c>
      <c r="AC147" s="30">
        <f t="shared" si="93"/>
        <v>0</v>
      </c>
      <c r="AD147" s="23">
        <f t="shared" si="94"/>
        <v>1</v>
      </c>
      <c r="AE147" s="23">
        <f t="shared" si="95"/>
        <v>1</v>
      </c>
      <c r="AG147" s="33" t="s">
        <v>3422</v>
      </c>
      <c r="AH147" s="29">
        <v>0.2</v>
      </c>
      <c r="AI147" s="85"/>
      <c r="AJ147" s="49"/>
      <c r="AK147" s="32">
        <f t="shared" si="80"/>
        <v>0</v>
      </c>
      <c r="AL147" s="85"/>
      <c r="AM147" s="49"/>
      <c r="AN147" s="32">
        <f t="shared" si="81"/>
        <v>0</v>
      </c>
      <c r="AO147" s="30">
        <f t="shared" si="82"/>
        <v>0</v>
      </c>
      <c r="AP147" s="30">
        <f t="shared" si="96"/>
        <v>0</v>
      </c>
      <c r="AQ147" s="23">
        <f t="shared" si="97"/>
        <v>1</v>
      </c>
      <c r="AR147" s="23">
        <f t="shared" si="98"/>
        <v>1</v>
      </c>
      <c r="AT147" s="33" t="s">
        <v>3422</v>
      </c>
      <c r="AU147" s="29">
        <v>0.2</v>
      </c>
      <c r="AV147" s="85"/>
      <c r="AW147" s="49"/>
      <c r="AX147" s="32">
        <f t="shared" si="83"/>
        <v>0</v>
      </c>
      <c r="AY147" s="85"/>
      <c r="AZ147" s="49"/>
      <c r="BA147" s="32">
        <f t="shared" si="84"/>
        <v>0</v>
      </c>
      <c r="BB147" s="30">
        <f t="shared" si="85"/>
        <v>0</v>
      </c>
      <c r="BC147" s="30">
        <f t="shared" si="99"/>
        <v>0</v>
      </c>
      <c r="BD147" s="23">
        <f t="shared" si="100"/>
        <v>1</v>
      </c>
      <c r="BE147" s="23">
        <f t="shared" si="101"/>
        <v>1</v>
      </c>
      <c r="BG147" s="33" t="s">
        <v>3422</v>
      </c>
      <c r="BH147" s="29">
        <v>0.2</v>
      </c>
      <c r="BI147" s="85"/>
      <c r="BJ147" s="49"/>
      <c r="BK147" s="32">
        <f t="shared" si="86"/>
        <v>0</v>
      </c>
      <c r="BL147" s="85"/>
      <c r="BM147" s="49"/>
      <c r="BN147" s="32">
        <f t="shared" si="87"/>
        <v>0</v>
      </c>
      <c r="BO147" s="30">
        <f t="shared" si="88"/>
        <v>0</v>
      </c>
      <c r="BP147" s="30">
        <f t="shared" si="102"/>
        <v>0</v>
      </c>
      <c r="BQ147" s="23">
        <f t="shared" si="103"/>
        <v>1</v>
      </c>
      <c r="BR147" s="23">
        <f t="shared" si="104"/>
        <v>1</v>
      </c>
      <c r="BT147" s="33" t="s">
        <v>3422</v>
      </c>
      <c r="BU147" s="29">
        <v>0.2</v>
      </c>
      <c r="BV147" s="85"/>
      <c r="BW147" s="49"/>
      <c r="BX147" s="32">
        <f t="shared" si="89"/>
        <v>0</v>
      </c>
      <c r="BY147" s="85"/>
      <c r="BZ147" s="49"/>
      <c r="CA147" s="32">
        <f t="shared" si="90"/>
        <v>0</v>
      </c>
      <c r="CB147" s="30">
        <f t="shared" si="91"/>
        <v>0</v>
      </c>
      <c r="CC147" s="30">
        <f t="shared" si="105"/>
        <v>0</v>
      </c>
      <c r="CD147" s="23">
        <f t="shared" si="106"/>
        <v>1</v>
      </c>
      <c r="CE147" s="23">
        <f t="shared" si="107"/>
        <v>1</v>
      </c>
    </row>
    <row r="148" spans="2:83" ht="20.100000000000001" customHeight="1" x14ac:dyDescent="0.3">
      <c r="B148" s="33" t="s">
        <v>3425</v>
      </c>
      <c r="C148" s="27" t="s">
        <v>3426</v>
      </c>
      <c r="D148" s="27" t="s">
        <v>985</v>
      </c>
      <c r="E148" s="27" t="s">
        <v>3427</v>
      </c>
      <c r="F148" s="27" t="s">
        <v>2964</v>
      </c>
      <c r="G148" s="28">
        <v>26.666666666666668</v>
      </c>
      <c r="H148" s="29">
        <v>0.2</v>
      </c>
      <c r="I148" s="48"/>
      <c r="J148" s="49"/>
      <c r="K148" s="32">
        <f t="shared" si="73"/>
        <v>0</v>
      </c>
      <c r="L148" s="48"/>
      <c r="M148" s="49"/>
      <c r="N148" s="34">
        <f t="shared" si="74"/>
        <v>0</v>
      </c>
      <c r="O148" s="30">
        <f t="shared" si="72"/>
        <v>0</v>
      </c>
      <c r="P148" s="30">
        <f t="shared" si="92"/>
        <v>0</v>
      </c>
      <c r="Q148" s="23">
        <f t="shared" si="75"/>
        <v>1</v>
      </c>
      <c r="R148" s="23">
        <f t="shared" si="76"/>
        <v>1</v>
      </c>
      <c r="T148" s="33" t="s">
        <v>3425</v>
      </c>
      <c r="U148" s="29">
        <v>0.2</v>
      </c>
      <c r="V148" s="85"/>
      <c r="W148" s="49"/>
      <c r="X148" s="32">
        <f t="shared" si="77"/>
        <v>0</v>
      </c>
      <c r="Y148" s="85"/>
      <c r="Z148" s="49"/>
      <c r="AA148" s="32">
        <f t="shared" si="78"/>
        <v>0</v>
      </c>
      <c r="AB148" s="30">
        <f t="shared" si="79"/>
        <v>0</v>
      </c>
      <c r="AC148" s="30">
        <f t="shared" si="93"/>
        <v>0</v>
      </c>
      <c r="AD148" s="23">
        <f t="shared" si="94"/>
        <v>1</v>
      </c>
      <c r="AE148" s="23">
        <f t="shared" si="95"/>
        <v>1</v>
      </c>
      <c r="AG148" s="33" t="s">
        <v>3425</v>
      </c>
      <c r="AH148" s="29">
        <v>0.2</v>
      </c>
      <c r="AI148" s="85"/>
      <c r="AJ148" s="49"/>
      <c r="AK148" s="32">
        <f t="shared" si="80"/>
        <v>0</v>
      </c>
      <c r="AL148" s="85"/>
      <c r="AM148" s="49"/>
      <c r="AN148" s="32">
        <f t="shared" si="81"/>
        <v>0</v>
      </c>
      <c r="AO148" s="30">
        <f t="shared" si="82"/>
        <v>0</v>
      </c>
      <c r="AP148" s="30">
        <f t="shared" si="96"/>
        <v>0</v>
      </c>
      <c r="AQ148" s="23">
        <f t="shared" si="97"/>
        <v>1</v>
      </c>
      <c r="AR148" s="23">
        <f t="shared" si="98"/>
        <v>1</v>
      </c>
      <c r="AT148" s="33" t="s">
        <v>3425</v>
      </c>
      <c r="AU148" s="29">
        <v>0.2</v>
      </c>
      <c r="AV148" s="85"/>
      <c r="AW148" s="49"/>
      <c r="AX148" s="32">
        <f t="shared" si="83"/>
        <v>0</v>
      </c>
      <c r="AY148" s="85"/>
      <c r="AZ148" s="49"/>
      <c r="BA148" s="32">
        <f t="shared" si="84"/>
        <v>0</v>
      </c>
      <c r="BB148" s="30">
        <f t="shared" si="85"/>
        <v>0</v>
      </c>
      <c r="BC148" s="30">
        <f t="shared" si="99"/>
        <v>0</v>
      </c>
      <c r="BD148" s="23">
        <f t="shared" si="100"/>
        <v>1</v>
      </c>
      <c r="BE148" s="23">
        <f t="shared" si="101"/>
        <v>1</v>
      </c>
      <c r="BG148" s="33" t="s">
        <v>3425</v>
      </c>
      <c r="BH148" s="29">
        <v>0.2</v>
      </c>
      <c r="BI148" s="85"/>
      <c r="BJ148" s="49"/>
      <c r="BK148" s="32">
        <f t="shared" si="86"/>
        <v>0</v>
      </c>
      <c r="BL148" s="85"/>
      <c r="BM148" s="49"/>
      <c r="BN148" s="32">
        <f t="shared" si="87"/>
        <v>0</v>
      </c>
      <c r="BO148" s="30">
        <f t="shared" si="88"/>
        <v>0</v>
      </c>
      <c r="BP148" s="30">
        <f t="shared" si="102"/>
        <v>0</v>
      </c>
      <c r="BQ148" s="23">
        <f t="shared" si="103"/>
        <v>1</v>
      </c>
      <c r="BR148" s="23">
        <f t="shared" si="104"/>
        <v>1</v>
      </c>
      <c r="BT148" s="33" t="s">
        <v>3425</v>
      </c>
      <c r="BU148" s="29">
        <v>0.2</v>
      </c>
      <c r="BV148" s="85"/>
      <c r="BW148" s="49"/>
      <c r="BX148" s="32">
        <f t="shared" si="89"/>
        <v>0</v>
      </c>
      <c r="BY148" s="85"/>
      <c r="BZ148" s="49"/>
      <c r="CA148" s="32">
        <f t="shared" si="90"/>
        <v>0</v>
      </c>
      <c r="CB148" s="30">
        <f t="shared" si="91"/>
        <v>0</v>
      </c>
      <c r="CC148" s="30">
        <f t="shared" si="105"/>
        <v>0</v>
      </c>
      <c r="CD148" s="23">
        <f t="shared" si="106"/>
        <v>1</v>
      </c>
      <c r="CE148" s="23">
        <f t="shared" si="107"/>
        <v>1</v>
      </c>
    </row>
    <row r="149" spans="2:83" ht="20.100000000000001" customHeight="1" x14ac:dyDescent="0.3">
      <c r="B149" s="33" t="s">
        <v>3428</v>
      </c>
      <c r="C149" s="27" t="s">
        <v>3429</v>
      </c>
      <c r="D149" s="27" t="s">
        <v>819</v>
      </c>
      <c r="E149" s="27" t="s">
        <v>3430</v>
      </c>
      <c r="F149" s="27" t="s">
        <v>2964</v>
      </c>
      <c r="G149" s="28">
        <v>52.666666666666664</v>
      </c>
      <c r="H149" s="29">
        <v>0.2</v>
      </c>
      <c r="I149" s="48"/>
      <c r="J149" s="49"/>
      <c r="K149" s="32">
        <f t="shared" si="73"/>
        <v>0</v>
      </c>
      <c r="L149" s="48"/>
      <c r="M149" s="49"/>
      <c r="N149" s="34">
        <f t="shared" si="74"/>
        <v>0</v>
      </c>
      <c r="O149" s="30">
        <f t="shared" si="72"/>
        <v>0</v>
      </c>
      <c r="P149" s="30">
        <f t="shared" si="92"/>
        <v>0</v>
      </c>
      <c r="Q149" s="23">
        <f t="shared" si="75"/>
        <v>1</v>
      </c>
      <c r="R149" s="23">
        <f t="shared" si="76"/>
        <v>1</v>
      </c>
      <c r="T149" s="33" t="s">
        <v>3428</v>
      </c>
      <c r="U149" s="29">
        <v>0.2</v>
      </c>
      <c r="V149" s="85"/>
      <c r="W149" s="49"/>
      <c r="X149" s="32">
        <f t="shared" si="77"/>
        <v>0</v>
      </c>
      <c r="Y149" s="85"/>
      <c r="Z149" s="49"/>
      <c r="AA149" s="32">
        <f t="shared" si="78"/>
        <v>0</v>
      </c>
      <c r="AB149" s="30">
        <f t="shared" si="79"/>
        <v>0</v>
      </c>
      <c r="AC149" s="30">
        <f t="shared" si="93"/>
        <v>0</v>
      </c>
      <c r="AD149" s="23">
        <f t="shared" si="94"/>
        <v>1</v>
      </c>
      <c r="AE149" s="23">
        <f t="shared" si="95"/>
        <v>1</v>
      </c>
      <c r="AG149" s="33" t="s">
        <v>3428</v>
      </c>
      <c r="AH149" s="29">
        <v>0.2</v>
      </c>
      <c r="AI149" s="85"/>
      <c r="AJ149" s="49"/>
      <c r="AK149" s="32">
        <f t="shared" si="80"/>
        <v>0</v>
      </c>
      <c r="AL149" s="85"/>
      <c r="AM149" s="49"/>
      <c r="AN149" s="32">
        <f t="shared" si="81"/>
        <v>0</v>
      </c>
      <c r="AO149" s="30">
        <f t="shared" si="82"/>
        <v>0</v>
      </c>
      <c r="AP149" s="30">
        <f t="shared" si="96"/>
        <v>0</v>
      </c>
      <c r="AQ149" s="23">
        <f t="shared" si="97"/>
        <v>1</v>
      </c>
      <c r="AR149" s="23">
        <f t="shared" si="98"/>
        <v>1</v>
      </c>
      <c r="AT149" s="33" t="s">
        <v>3428</v>
      </c>
      <c r="AU149" s="29">
        <v>0.2</v>
      </c>
      <c r="AV149" s="85"/>
      <c r="AW149" s="49"/>
      <c r="AX149" s="32">
        <f t="shared" si="83"/>
        <v>0</v>
      </c>
      <c r="AY149" s="85"/>
      <c r="AZ149" s="49"/>
      <c r="BA149" s="32">
        <f t="shared" si="84"/>
        <v>0</v>
      </c>
      <c r="BB149" s="30">
        <f t="shared" si="85"/>
        <v>0</v>
      </c>
      <c r="BC149" s="30">
        <f t="shared" si="99"/>
        <v>0</v>
      </c>
      <c r="BD149" s="23">
        <f t="shared" si="100"/>
        <v>1</v>
      </c>
      <c r="BE149" s="23">
        <f t="shared" si="101"/>
        <v>1</v>
      </c>
      <c r="BG149" s="33" t="s">
        <v>3428</v>
      </c>
      <c r="BH149" s="29">
        <v>0.2</v>
      </c>
      <c r="BI149" s="85"/>
      <c r="BJ149" s="49"/>
      <c r="BK149" s="32">
        <f t="shared" si="86"/>
        <v>0</v>
      </c>
      <c r="BL149" s="85"/>
      <c r="BM149" s="49"/>
      <c r="BN149" s="32">
        <f t="shared" si="87"/>
        <v>0</v>
      </c>
      <c r="BO149" s="30">
        <f t="shared" si="88"/>
        <v>0</v>
      </c>
      <c r="BP149" s="30">
        <f t="shared" si="102"/>
        <v>0</v>
      </c>
      <c r="BQ149" s="23">
        <f t="shared" si="103"/>
        <v>1</v>
      </c>
      <c r="BR149" s="23">
        <f t="shared" si="104"/>
        <v>1</v>
      </c>
      <c r="BT149" s="33" t="s">
        <v>3428</v>
      </c>
      <c r="BU149" s="29">
        <v>0.2</v>
      </c>
      <c r="BV149" s="85"/>
      <c r="BW149" s="49"/>
      <c r="BX149" s="32">
        <f t="shared" si="89"/>
        <v>0</v>
      </c>
      <c r="BY149" s="85"/>
      <c r="BZ149" s="49"/>
      <c r="CA149" s="32">
        <f t="shared" si="90"/>
        <v>0</v>
      </c>
      <c r="CB149" s="30">
        <f t="shared" si="91"/>
        <v>0</v>
      </c>
      <c r="CC149" s="30">
        <f t="shared" si="105"/>
        <v>0</v>
      </c>
      <c r="CD149" s="23">
        <f t="shared" si="106"/>
        <v>1</v>
      </c>
      <c r="CE149" s="23">
        <f t="shared" si="107"/>
        <v>1</v>
      </c>
    </row>
    <row r="150" spans="2:83" ht="20.100000000000001" customHeight="1" x14ac:dyDescent="0.3">
      <c r="B150" s="33" t="s">
        <v>3431</v>
      </c>
      <c r="C150" s="27" t="s">
        <v>3432</v>
      </c>
      <c r="D150" s="27" t="s">
        <v>2268</v>
      </c>
      <c r="E150" s="27" t="s">
        <v>3433</v>
      </c>
      <c r="F150" s="27" t="s">
        <v>2964</v>
      </c>
      <c r="G150" s="28">
        <v>176</v>
      </c>
      <c r="H150" s="29">
        <v>0.4</v>
      </c>
      <c r="I150" s="48"/>
      <c r="J150" s="49"/>
      <c r="K150" s="32">
        <f t="shared" si="73"/>
        <v>0</v>
      </c>
      <c r="L150" s="48"/>
      <c r="M150" s="49"/>
      <c r="N150" s="34">
        <f t="shared" si="74"/>
        <v>0</v>
      </c>
      <c r="O150" s="30">
        <f t="shared" si="72"/>
        <v>0</v>
      </c>
      <c r="P150" s="30">
        <f t="shared" si="92"/>
        <v>0</v>
      </c>
      <c r="Q150" s="23">
        <f t="shared" si="75"/>
        <v>1</v>
      </c>
      <c r="R150" s="23">
        <f t="shared" si="76"/>
        <v>1</v>
      </c>
      <c r="T150" s="33" t="s">
        <v>3431</v>
      </c>
      <c r="U150" s="29">
        <v>0.4</v>
      </c>
      <c r="V150" s="85"/>
      <c r="W150" s="49"/>
      <c r="X150" s="32">
        <f t="shared" si="77"/>
        <v>0</v>
      </c>
      <c r="Y150" s="85"/>
      <c r="Z150" s="49"/>
      <c r="AA150" s="32">
        <f t="shared" si="78"/>
        <v>0</v>
      </c>
      <c r="AB150" s="30">
        <f t="shared" si="79"/>
        <v>0</v>
      </c>
      <c r="AC150" s="30">
        <f t="shared" si="93"/>
        <v>0</v>
      </c>
      <c r="AD150" s="23">
        <f t="shared" si="94"/>
        <v>1</v>
      </c>
      <c r="AE150" s="23">
        <f t="shared" si="95"/>
        <v>1</v>
      </c>
      <c r="AG150" s="33" t="s">
        <v>3431</v>
      </c>
      <c r="AH150" s="29">
        <v>0.4</v>
      </c>
      <c r="AI150" s="85"/>
      <c r="AJ150" s="49"/>
      <c r="AK150" s="32">
        <f t="shared" si="80"/>
        <v>0</v>
      </c>
      <c r="AL150" s="85"/>
      <c r="AM150" s="49"/>
      <c r="AN150" s="32">
        <f t="shared" si="81"/>
        <v>0</v>
      </c>
      <c r="AO150" s="30">
        <f t="shared" si="82"/>
        <v>0</v>
      </c>
      <c r="AP150" s="30">
        <f t="shared" si="96"/>
        <v>0</v>
      </c>
      <c r="AQ150" s="23">
        <f t="shared" si="97"/>
        <v>1</v>
      </c>
      <c r="AR150" s="23">
        <f t="shared" si="98"/>
        <v>1</v>
      </c>
      <c r="AT150" s="33" t="s">
        <v>3431</v>
      </c>
      <c r="AU150" s="29">
        <v>0.4</v>
      </c>
      <c r="AV150" s="85"/>
      <c r="AW150" s="49"/>
      <c r="AX150" s="32">
        <f t="shared" si="83"/>
        <v>0</v>
      </c>
      <c r="AY150" s="85"/>
      <c r="AZ150" s="49"/>
      <c r="BA150" s="32">
        <f t="shared" si="84"/>
        <v>0</v>
      </c>
      <c r="BB150" s="30">
        <f t="shared" si="85"/>
        <v>0</v>
      </c>
      <c r="BC150" s="30">
        <f t="shared" si="99"/>
        <v>0</v>
      </c>
      <c r="BD150" s="23">
        <f t="shared" si="100"/>
        <v>1</v>
      </c>
      <c r="BE150" s="23">
        <f t="shared" si="101"/>
        <v>1</v>
      </c>
      <c r="BG150" s="33" t="s">
        <v>3431</v>
      </c>
      <c r="BH150" s="29">
        <v>0.4</v>
      </c>
      <c r="BI150" s="85"/>
      <c r="BJ150" s="49"/>
      <c r="BK150" s="32">
        <f t="shared" si="86"/>
        <v>0</v>
      </c>
      <c r="BL150" s="85"/>
      <c r="BM150" s="49"/>
      <c r="BN150" s="32">
        <f t="shared" si="87"/>
        <v>0</v>
      </c>
      <c r="BO150" s="30">
        <f t="shared" si="88"/>
        <v>0</v>
      </c>
      <c r="BP150" s="30">
        <f t="shared" si="102"/>
        <v>0</v>
      </c>
      <c r="BQ150" s="23">
        <f t="shared" si="103"/>
        <v>1</v>
      </c>
      <c r="BR150" s="23">
        <f t="shared" si="104"/>
        <v>1</v>
      </c>
      <c r="BT150" s="33" t="s">
        <v>3431</v>
      </c>
      <c r="BU150" s="29">
        <v>0.4</v>
      </c>
      <c r="BV150" s="85"/>
      <c r="BW150" s="49"/>
      <c r="BX150" s="32">
        <f t="shared" si="89"/>
        <v>0</v>
      </c>
      <c r="BY150" s="85"/>
      <c r="BZ150" s="49"/>
      <c r="CA150" s="32">
        <f t="shared" si="90"/>
        <v>0</v>
      </c>
      <c r="CB150" s="30">
        <f t="shared" si="91"/>
        <v>0</v>
      </c>
      <c r="CC150" s="30">
        <f t="shared" si="105"/>
        <v>0</v>
      </c>
      <c r="CD150" s="23">
        <f t="shared" si="106"/>
        <v>1</v>
      </c>
      <c r="CE150" s="23">
        <f t="shared" si="107"/>
        <v>1</v>
      </c>
    </row>
    <row r="151" spans="2:83" ht="20.100000000000001" customHeight="1" x14ac:dyDescent="0.3">
      <c r="B151" s="33" t="s">
        <v>3434</v>
      </c>
      <c r="C151" s="27" t="s">
        <v>3435</v>
      </c>
      <c r="D151" s="27" t="s">
        <v>3436</v>
      </c>
      <c r="E151" s="27" t="s">
        <v>3437</v>
      </c>
      <c r="F151" s="27" t="s">
        <v>2964</v>
      </c>
      <c r="G151" s="28">
        <v>24.666666666666668</v>
      </c>
      <c r="H151" s="29">
        <v>0.2</v>
      </c>
      <c r="I151" s="48"/>
      <c r="J151" s="49"/>
      <c r="K151" s="32">
        <f t="shared" si="73"/>
        <v>0</v>
      </c>
      <c r="L151" s="48"/>
      <c r="M151" s="49"/>
      <c r="N151" s="34">
        <f t="shared" si="74"/>
        <v>0</v>
      </c>
      <c r="O151" s="30">
        <f t="shared" si="72"/>
        <v>0</v>
      </c>
      <c r="P151" s="30">
        <f t="shared" si="92"/>
        <v>0</v>
      </c>
      <c r="Q151" s="23">
        <f t="shared" si="75"/>
        <v>1</v>
      </c>
      <c r="R151" s="23">
        <f t="shared" si="76"/>
        <v>1</v>
      </c>
      <c r="T151" s="33" t="s">
        <v>3434</v>
      </c>
      <c r="U151" s="29">
        <v>0.2</v>
      </c>
      <c r="V151" s="85"/>
      <c r="W151" s="49"/>
      <c r="X151" s="32">
        <f t="shared" si="77"/>
        <v>0</v>
      </c>
      <c r="Y151" s="85"/>
      <c r="Z151" s="49"/>
      <c r="AA151" s="32">
        <f t="shared" si="78"/>
        <v>0</v>
      </c>
      <c r="AB151" s="30">
        <f t="shared" si="79"/>
        <v>0</v>
      </c>
      <c r="AC151" s="30">
        <f t="shared" si="93"/>
        <v>0</v>
      </c>
      <c r="AD151" s="23">
        <f t="shared" si="94"/>
        <v>1</v>
      </c>
      <c r="AE151" s="23">
        <f t="shared" si="95"/>
        <v>1</v>
      </c>
      <c r="AG151" s="33" t="s">
        <v>3434</v>
      </c>
      <c r="AH151" s="29">
        <v>0.2</v>
      </c>
      <c r="AI151" s="85"/>
      <c r="AJ151" s="49"/>
      <c r="AK151" s="32">
        <f t="shared" si="80"/>
        <v>0</v>
      </c>
      <c r="AL151" s="85"/>
      <c r="AM151" s="49"/>
      <c r="AN151" s="32">
        <f t="shared" si="81"/>
        <v>0</v>
      </c>
      <c r="AO151" s="30">
        <f t="shared" si="82"/>
        <v>0</v>
      </c>
      <c r="AP151" s="30">
        <f t="shared" si="96"/>
        <v>0</v>
      </c>
      <c r="AQ151" s="23">
        <f t="shared" si="97"/>
        <v>1</v>
      </c>
      <c r="AR151" s="23">
        <f t="shared" si="98"/>
        <v>1</v>
      </c>
      <c r="AT151" s="33" t="s">
        <v>3434</v>
      </c>
      <c r="AU151" s="29">
        <v>0.2</v>
      </c>
      <c r="AV151" s="85"/>
      <c r="AW151" s="49"/>
      <c r="AX151" s="32">
        <f t="shared" si="83"/>
        <v>0</v>
      </c>
      <c r="AY151" s="85"/>
      <c r="AZ151" s="49"/>
      <c r="BA151" s="32">
        <f t="shared" si="84"/>
        <v>0</v>
      </c>
      <c r="BB151" s="30">
        <f t="shared" si="85"/>
        <v>0</v>
      </c>
      <c r="BC151" s="30">
        <f t="shared" si="99"/>
        <v>0</v>
      </c>
      <c r="BD151" s="23">
        <f t="shared" si="100"/>
        <v>1</v>
      </c>
      <c r="BE151" s="23">
        <f t="shared" si="101"/>
        <v>1</v>
      </c>
      <c r="BG151" s="33" t="s">
        <v>3434</v>
      </c>
      <c r="BH151" s="29">
        <v>0.2</v>
      </c>
      <c r="BI151" s="85"/>
      <c r="BJ151" s="49"/>
      <c r="BK151" s="32">
        <f t="shared" si="86"/>
        <v>0</v>
      </c>
      <c r="BL151" s="85"/>
      <c r="BM151" s="49"/>
      <c r="BN151" s="32">
        <f t="shared" si="87"/>
        <v>0</v>
      </c>
      <c r="BO151" s="30">
        <f t="shared" si="88"/>
        <v>0</v>
      </c>
      <c r="BP151" s="30">
        <f t="shared" si="102"/>
        <v>0</v>
      </c>
      <c r="BQ151" s="23">
        <f t="shared" si="103"/>
        <v>1</v>
      </c>
      <c r="BR151" s="23">
        <f t="shared" si="104"/>
        <v>1</v>
      </c>
      <c r="BT151" s="33" t="s">
        <v>3434</v>
      </c>
      <c r="BU151" s="29">
        <v>0.2</v>
      </c>
      <c r="BV151" s="85"/>
      <c r="BW151" s="49"/>
      <c r="BX151" s="32">
        <f t="shared" si="89"/>
        <v>0</v>
      </c>
      <c r="BY151" s="85"/>
      <c r="BZ151" s="49"/>
      <c r="CA151" s="32">
        <f t="shared" si="90"/>
        <v>0</v>
      </c>
      <c r="CB151" s="30">
        <f t="shared" si="91"/>
        <v>0</v>
      </c>
      <c r="CC151" s="30">
        <f t="shared" si="105"/>
        <v>0</v>
      </c>
      <c r="CD151" s="23">
        <f t="shared" si="106"/>
        <v>1</v>
      </c>
      <c r="CE151" s="23">
        <f t="shared" si="107"/>
        <v>1</v>
      </c>
    </row>
    <row r="152" spans="2:83" ht="20.100000000000001" customHeight="1" x14ac:dyDescent="0.3">
      <c r="B152" s="33" t="s">
        <v>3438</v>
      </c>
      <c r="C152" s="27" t="s">
        <v>3439</v>
      </c>
      <c r="D152" s="27" t="s">
        <v>1028</v>
      </c>
      <c r="E152" s="27" t="s">
        <v>3440</v>
      </c>
      <c r="F152" s="27" t="s">
        <v>2964</v>
      </c>
      <c r="G152" s="28">
        <v>46.666666666666664</v>
      </c>
      <c r="H152" s="29">
        <v>0.2</v>
      </c>
      <c r="I152" s="48"/>
      <c r="J152" s="49"/>
      <c r="K152" s="32">
        <f t="shared" si="73"/>
        <v>0</v>
      </c>
      <c r="L152" s="48"/>
      <c r="M152" s="49"/>
      <c r="N152" s="34">
        <f t="shared" si="74"/>
        <v>0</v>
      </c>
      <c r="O152" s="30">
        <f t="shared" si="72"/>
        <v>0</v>
      </c>
      <c r="P152" s="30">
        <f t="shared" si="92"/>
        <v>0</v>
      </c>
      <c r="Q152" s="23">
        <f t="shared" si="75"/>
        <v>1</v>
      </c>
      <c r="R152" s="23">
        <f t="shared" si="76"/>
        <v>1</v>
      </c>
      <c r="T152" s="33" t="s">
        <v>3438</v>
      </c>
      <c r="U152" s="29">
        <v>0.2</v>
      </c>
      <c r="V152" s="85"/>
      <c r="W152" s="49"/>
      <c r="X152" s="32">
        <f t="shared" si="77"/>
        <v>0</v>
      </c>
      <c r="Y152" s="85"/>
      <c r="Z152" s="49"/>
      <c r="AA152" s="32">
        <f t="shared" si="78"/>
        <v>0</v>
      </c>
      <c r="AB152" s="30">
        <f t="shared" si="79"/>
        <v>0</v>
      </c>
      <c r="AC152" s="30">
        <f t="shared" si="93"/>
        <v>0</v>
      </c>
      <c r="AD152" s="23">
        <f t="shared" si="94"/>
        <v>1</v>
      </c>
      <c r="AE152" s="23">
        <f t="shared" si="95"/>
        <v>1</v>
      </c>
      <c r="AG152" s="33" t="s">
        <v>3438</v>
      </c>
      <c r="AH152" s="29">
        <v>0.2</v>
      </c>
      <c r="AI152" s="85"/>
      <c r="AJ152" s="49"/>
      <c r="AK152" s="32">
        <f t="shared" si="80"/>
        <v>0</v>
      </c>
      <c r="AL152" s="85"/>
      <c r="AM152" s="49"/>
      <c r="AN152" s="32">
        <f t="shared" si="81"/>
        <v>0</v>
      </c>
      <c r="AO152" s="30">
        <f t="shared" si="82"/>
        <v>0</v>
      </c>
      <c r="AP152" s="30">
        <f t="shared" si="96"/>
        <v>0</v>
      </c>
      <c r="AQ152" s="23">
        <f t="shared" si="97"/>
        <v>1</v>
      </c>
      <c r="AR152" s="23">
        <f t="shared" si="98"/>
        <v>1</v>
      </c>
      <c r="AT152" s="33" t="s">
        <v>3438</v>
      </c>
      <c r="AU152" s="29">
        <v>0.2</v>
      </c>
      <c r="AV152" s="85"/>
      <c r="AW152" s="49"/>
      <c r="AX152" s="32">
        <f t="shared" si="83"/>
        <v>0</v>
      </c>
      <c r="AY152" s="85"/>
      <c r="AZ152" s="49"/>
      <c r="BA152" s="32">
        <f t="shared" si="84"/>
        <v>0</v>
      </c>
      <c r="BB152" s="30">
        <f t="shared" si="85"/>
        <v>0</v>
      </c>
      <c r="BC152" s="30">
        <f t="shared" si="99"/>
        <v>0</v>
      </c>
      <c r="BD152" s="23">
        <f t="shared" si="100"/>
        <v>1</v>
      </c>
      <c r="BE152" s="23">
        <f t="shared" si="101"/>
        <v>1</v>
      </c>
      <c r="BG152" s="33" t="s">
        <v>3438</v>
      </c>
      <c r="BH152" s="29">
        <v>0.2</v>
      </c>
      <c r="BI152" s="85"/>
      <c r="BJ152" s="49"/>
      <c r="BK152" s="32">
        <f t="shared" si="86"/>
        <v>0</v>
      </c>
      <c r="BL152" s="85"/>
      <c r="BM152" s="49"/>
      <c r="BN152" s="32">
        <f t="shared" si="87"/>
        <v>0</v>
      </c>
      <c r="BO152" s="30">
        <f t="shared" si="88"/>
        <v>0</v>
      </c>
      <c r="BP152" s="30">
        <f t="shared" si="102"/>
        <v>0</v>
      </c>
      <c r="BQ152" s="23">
        <f t="shared" si="103"/>
        <v>1</v>
      </c>
      <c r="BR152" s="23">
        <f t="shared" si="104"/>
        <v>1</v>
      </c>
      <c r="BT152" s="33" t="s">
        <v>3438</v>
      </c>
      <c r="BU152" s="29">
        <v>0.2</v>
      </c>
      <c r="BV152" s="85"/>
      <c r="BW152" s="49"/>
      <c r="BX152" s="32">
        <f t="shared" si="89"/>
        <v>0</v>
      </c>
      <c r="BY152" s="85"/>
      <c r="BZ152" s="49"/>
      <c r="CA152" s="32">
        <f t="shared" si="90"/>
        <v>0</v>
      </c>
      <c r="CB152" s="30">
        <f t="shared" si="91"/>
        <v>0</v>
      </c>
      <c r="CC152" s="30">
        <f t="shared" si="105"/>
        <v>0</v>
      </c>
      <c r="CD152" s="23">
        <f t="shared" si="106"/>
        <v>1</v>
      </c>
      <c r="CE152" s="23">
        <f t="shared" si="107"/>
        <v>1</v>
      </c>
    </row>
    <row r="153" spans="2:83" ht="20.100000000000001" customHeight="1" x14ac:dyDescent="0.3">
      <c r="B153" s="33" t="s">
        <v>3441</v>
      </c>
      <c r="C153" s="27" t="s">
        <v>3442</v>
      </c>
      <c r="D153" s="27" t="s">
        <v>3443</v>
      </c>
      <c r="E153" s="27" t="s">
        <v>3444</v>
      </c>
      <c r="F153" s="27" t="s">
        <v>2964</v>
      </c>
      <c r="G153" s="28">
        <v>35.666666666666664</v>
      </c>
      <c r="H153" s="29">
        <v>0.2</v>
      </c>
      <c r="I153" s="48"/>
      <c r="J153" s="49"/>
      <c r="K153" s="32">
        <f t="shared" si="73"/>
        <v>0</v>
      </c>
      <c r="L153" s="48"/>
      <c r="M153" s="49"/>
      <c r="N153" s="34">
        <f t="shared" si="74"/>
        <v>0</v>
      </c>
      <c r="O153" s="30">
        <f t="shared" si="72"/>
        <v>0</v>
      </c>
      <c r="P153" s="30">
        <f t="shared" si="92"/>
        <v>0</v>
      </c>
      <c r="Q153" s="23">
        <f t="shared" si="75"/>
        <v>1</v>
      </c>
      <c r="R153" s="23">
        <f t="shared" si="76"/>
        <v>1</v>
      </c>
      <c r="T153" s="33" t="s">
        <v>3441</v>
      </c>
      <c r="U153" s="29">
        <v>0.2</v>
      </c>
      <c r="V153" s="85"/>
      <c r="W153" s="49"/>
      <c r="X153" s="32">
        <f t="shared" si="77"/>
        <v>0</v>
      </c>
      <c r="Y153" s="85"/>
      <c r="Z153" s="49"/>
      <c r="AA153" s="32">
        <f t="shared" si="78"/>
        <v>0</v>
      </c>
      <c r="AB153" s="30">
        <f t="shared" si="79"/>
        <v>0</v>
      </c>
      <c r="AC153" s="30">
        <f t="shared" si="93"/>
        <v>0</v>
      </c>
      <c r="AD153" s="23">
        <f t="shared" si="94"/>
        <v>1</v>
      </c>
      <c r="AE153" s="23">
        <f t="shared" si="95"/>
        <v>1</v>
      </c>
      <c r="AG153" s="33" t="s">
        <v>3441</v>
      </c>
      <c r="AH153" s="29">
        <v>0.2</v>
      </c>
      <c r="AI153" s="85"/>
      <c r="AJ153" s="49"/>
      <c r="AK153" s="32">
        <f t="shared" si="80"/>
        <v>0</v>
      </c>
      <c r="AL153" s="85"/>
      <c r="AM153" s="49"/>
      <c r="AN153" s="32">
        <f t="shared" si="81"/>
        <v>0</v>
      </c>
      <c r="AO153" s="30">
        <f t="shared" si="82"/>
        <v>0</v>
      </c>
      <c r="AP153" s="30">
        <f t="shared" si="96"/>
        <v>0</v>
      </c>
      <c r="AQ153" s="23">
        <f t="shared" si="97"/>
        <v>1</v>
      </c>
      <c r="AR153" s="23">
        <f t="shared" si="98"/>
        <v>1</v>
      </c>
      <c r="AT153" s="33" t="s">
        <v>3441</v>
      </c>
      <c r="AU153" s="29">
        <v>0.2</v>
      </c>
      <c r="AV153" s="85"/>
      <c r="AW153" s="49"/>
      <c r="AX153" s="32">
        <f t="shared" si="83"/>
        <v>0</v>
      </c>
      <c r="AY153" s="85"/>
      <c r="AZ153" s="49"/>
      <c r="BA153" s="32">
        <f t="shared" si="84"/>
        <v>0</v>
      </c>
      <c r="BB153" s="30">
        <f t="shared" si="85"/>
        <v>0</v>
      </c>
      <c r="BC153" s="30">
        <f t="shared" si="99"/>
        <v>0</v>
      </c>
      <c r="BD153" s="23">
        <f t="shared" si="100"/>
        <v>1</v>
      </c>
      <c r="BE153" s="23">
        <f t="shared" si="101"/>
        <v>1</v>
      </c>
      <c r="BG153" s="33" t="s">
        <v>3441</v>
      </c>
      <c r="BH153" s="29">
        <v>0.2</v>
      </c>
      <c r="BI153" s="85"/>
      <c r="BJ153" s="49"/>
      <c r="BK153" s="32">
        <f t="shared" si="86"/>
        <v>0</v>
      </c>
      <c r="BL153" s="85"/>
      <c r="BM153" s="49"/>
      <c r="BN153" s="32">
        <f t="shared" si="87"/>
        <v>0</v>
      </c>
      <c r="BO153" s="30">
        <f t="shared" si="88"/>
        <v>0</v>
      </c>
      <c r="BP153" s="30">
        <f t="shared" si="102"/>
        <v>0</v>
      </c>
      <c r="BQ153" s="23">
        <f t="shared" si="103"/>
        <v>1</v>
      </c>
      <c r="BR153" s="23">
        <f t="shared" si="104"/>
        <v>1</v>
      </c>
      <c r="BT153" s="33" t="s">
        <v>3441</v>
      </c>
      <c r="BU153" s="29">
        <v>0.2</v>
      </c>
      <c r="BV153" s="85"/>
      <c r="BW153" s="49"/>
      <c r="BX153" s="32">
        <f t="shared" si="89"/>
        <v>0</v>
      </c>
      <c r="BY153" s="85"/>
      <c r="BZ153" s="49"/>
      <c r="CA153" s="32">
        <f t="shared" si="90"/>
        <v>0</v>
      </c>
      <c r="CB153" s="30">
        <f t="shared" si="91"/>
        <v>0</v>
      </c>
      <c r="CC153" s="30">
        <f t="shared" si="105"/>
        <v>0</v>
      </c>
      <c r="CD153" s="23">
        <f t="shared" si="106"/>
        <v>1</v>
      </c>
      <c r="CE153" s="23">
        <f t="shared" si="107"/>
        <v>1</v>
      </c>
    </row>
    <row r="154" spans="2:83" ht="20.100000000000001" customHeight="1" x14ac:dyDescent="0.3">
      <c r="B154" s="33" t="s">
        <v>3445</v>
      </c>
      <c r="C154" s="27" t="s">
        <v>3446</v>
      </c>
      <c r="D154" s="27" t="s">
        <v>549</v>
      </c>
      <c r="E154" s="27" t="s">
        <v>3447</v>
      </c>
      <c r="F154" s="27" t="s">
        <v>2964</v>
      </c>
      <c r="G154" s="28">
        <v>36.333333333333336</v>
      </c>
      <c r="H154" s="29">
        <v>0.2</v>
      </c>
      <c r="I154" s="48"/>
      <c r="J154" s="49"/>
      <c r="K154" s="32">
        <f t="shared" si="73"/>
        <v>0</v>
      </c>
      <c r="L154" s="48"/>
      <c r="M154" s="49"/>
      <c r="N154" s="34">
        <f t="shared" si="74"/>
        <v>0</v>
      </c>
      <c r="O154" s="30">
        <f t="shared" si="72"/>
        <v>0</v>
      </c>
      <c r="P154" s="30">
        <f t="shared" si="92"/>
        <v>0</v>
      </c>
      <c r="Q154" s="23">
        <f t="shared" si="75"/>
        <v>1</v>
      </c>
      <c r="R154" s="23">
        <f t="shared" si="76"/>
        <v>1</v>
      </c>
      <c r="T154" s="33" t="s">
        <v>3445</v>
      </c>
      <c r="U154" s="29">
        <v>0.2</v>
      </c>
      <c r="V154" s="85"/>
      <c r="W154" s="49"/>
      <c r="X154" s="32">
        <f t="shared" si="77"/>
        <v>0</v>
      </c>
      <c r="Y154" s="85"/>
      <c r="Z154" s="49"/>
      <c r="AA154" s="32">
        <f t="shared" si="78"/>
        <v>0</v>
      </c>
      <c r="AB154" s="30">
        <f t="shared" si="79"/>
        <v>0</v>
      </c>
      <c r="AC154" s="30">
        <f t="shared" si="93"/>
        <v>0</v>
      </c>
      <c r="AD154" s="23">
        <f t="shared" si="94"/>
        <v>1</v>
      </c>
      <c r="AE154" s="23">
        <f t="shared" si="95"/>
        <v>1</v>
      </c>
      <c r="AG154" s="33" t="s">
        <v>3445</v>
      </c>
      <c r="AH154" s="29">
        <v>0.2</v>
      </c>
      <c r="AI154" s="85"/>
      <c r="AJ154" s="49"/>
      <c r="AK154" s="32">
        <f t="shared" si="80"/>
        <v>0</v>
      </c>
      <c r="AL154" s="85"/>
      <c r="AM154" s="49"/>
      <c r="AN154" s="32">
        <f t="shared" si="81"/>
        <v>0</v>
      </c>
      <c r="AO154" s="30">
        <f t="shared" si="82"/>
        <v>0</v>
      </c>
      <c r="AP154" s="30">
        <f t="shared" si="96"/>
        <v>0</v>
      </c>
      <c r="AQ154" s="23">
        <f t="shared" si="97"/>
        <v>1</v>
      </c>
      <c r="AR154" s="23">
        <f t="shared" si="98"/>
        <v>1</v>
      </c>
      <c r="AT154" s="33" t="s">
        <v>3445</v>
      </c>
      <c r="AU154" s="29">
        <v>0.2</v>
      </c>
      <c r="AV154" s="85"/>
      <c r="AW154" s="49"/>
      <c r="AX154" s="32">
        <f t="shared" si="83"/>
        <v>0</v>
      </c>
      <c r="AY154" s="85"/>
      <c r="AZ154" s="49"/>
      <c r="BA154" s="32">
        <f t="shared" si="84"/>
        <v>0</v>
      </c>
      <c r="BB154" s="30">
        <f t="shared" si="85"/>
        <v>0</v>
      </c>
      <c r="BC154" s="30">
        <f t="shared" si="99"/>
        <v>0</v>
      </c>
      <c r="BD154" s="23">
        <f t="shared" si="100"/>
        <v>1</v>
      </c>
      <c r="BE154" s="23">
        <f t="shared" si="101"/>
        <v>1</v>
      </c>
      <c r="BG154" s="33" t="s">
        <v>3445</v>
      </c>
      <c r="BH154" s="29">
        <v>0.2</v>
      </c>
      <c r="BI154" s="85"/>
      <c r="BJ154" s="49"/>
      <c r="BK154" s="32">
        <f t="shared" si="86"/>
        <v>0</v>
      </c>
      <c r="BL154" s="85"/>
      <c r="BM154" s="49"/>
      <c r="BN154" s="32">
        <f t="shared" si="87"/>
        <v>0</v>
      </c>
      <c r="BO154" s="30">
        <f t="shared" si="88"/>
        <v>0</v>
      </c>
      <c r="BP154" s="30">
        <f t="shared" si="102"/>
        <v>0</v>
      </c>
      <c r="BQ154" s="23">
        <f t="shared" si="103"/>
        <v>1</v>
      </c>
      <c r="BR154" s="23">
        <f t="shared" si="104"/>
        <v>1</v>
      </c>
      <c r="BT154" s="33" t="s">
        <v>3445</v>
      </c>
      <c r="BU154" s="29">
        <v>0.2</v>
      </c>
      <c r="BV154" s="85"/>
      <c r="BW154" s="49"/>
      <c r="BX154" s="32">
        <f t="shared" si="89"/>
        <v>0</v>
      </c>
      <c r="BY154" s="85"/>
      <c r="BZ154" s="49"/>
      <c r="CA154" s="32">
        <f t="shared" si="90"/>
        <v>0</v>
      </c>
      <c r="CB154" s="30">
        <f t="shared" si="91"/>
        <v>0</v>
      </c>
      <c r="CC154" s="30">
        <f t="shared" si="105"/>
        <v>0</v>
      </c>
      <c r="CD154" s="23">
        <f t="shared" si="106"/>
        <v>1</v>
      </c>
      <c r="CE154" s="23">
        <f t="shared" si="107"/>
        <v>1</v>
      </c>
    </row>
    <row r="155" spans="2:83" ht="20.100000000000001" customHeight="1" thickBot="1" x14ac:dyDescent="0.35">
      <c r="B155" s="33" t="s">
        <v>3448</v>
      </c>
      <c r="C155" s="27" t="s">
        <v>3449</v>
      </c>
      <c r="D155" s="27" t="s">
        <v>3450</v>
      </c>
      <c r="E155" s="27" t="s">
        <v>3451</v>
      </c>
      <c r="F155" s="27" t="s">
        <v>2964</v>
      </c>
      <c r="G155" s="28">
        <v>139.33333333333334</v>
      </c>
      <c r="H155" s="29">
        <v>0.4</v>
      </c>
      <c r="I155" s="48"/>
      <c r="J155" s="49"/>
      <c r="K155" s="32">
        <f t="shared" si="73"/>
        <v>0</v>
      </c>
      <c r="L155" s="48"/>
      <c r="M155" s="49"/>
      <c r="N155" s="34">
        <f t="shared" si="74"/>
        <v>0</v>
      </c>
      <c r="O155" s="30">
        <f t="shared" si="72"/>
        <v>0</v>
      </c>
      <c r="P155" s="30">
        <f t="shared" si="92"/>
        <v>0</v>
      </c>
      <c r="Q155" s="23">
        <f t="shared" si="75"/>
        <v>1</v>
      </c>
      <c r="R155" s="23">
        <f t="shared" si="76"/>
        <v>1</v>
      </c>
      <c r="T155" s="33" t="s">
        <v>3448</v>
      </c>
      <c r="U155" s="29">
        <v>0.4</v>
      </c>
      <c r="V155" s="85"/>
      <c r="W155" s="49"/>
      <c r="X155" s="32">
        <f t="shared" si="77"/>
        <v>0</v>
      </c>
      <c r="Y155" s="85"/>
      <c r="Z155" s="49"/>
      <c r="AA155" s="32">
        <f t="shared" si="78"/>
        <v>0</v>
      </c>
      <c r="AB155" s="30">
        <f t="shared" si="79"/>
        <v>0</v>
      </c>
      <c r="AC155" s="30">
        <f t="shared" si="93"/>
        <v>0</v>
      </c>
      <c r="AD155" s="23">
        <f t="shared" si="94"/>
        <v>1</v>
      </c>
      <c r="AE155" s="23">
        <f t="shared" si="95"/>
        <v>1</v>
      </c>
      <c r="AG155" s="33" t="s">
        <v>3448</v>
      </c>
      <c r="AH155" s="29">
        <v>0.4</v>
      </c>
      <c r="AI155" s="85"/>
      <c r="AJ155" s="49"/>
      <c r="AK155" s="32">
        <f t="shared" si="80"/>
        <v>0</v>
      </c>
      <c r="AL155" s="85"/>
      <c r="AM155" s="49"/>
      <c r="AN155" s="32">
        <f t="shared" si="81"/>
        <v>0</v>
      </c>
      <c r="AO155" s="30">
        <f t="shared" si="82"/>
        <v>0</v>
      </c>
      <c r="AP155" s="30">
        <f t="shared" si="96"/>
        <v>0</v>
      </c>
      <c r="AQ155" s="23">
        <f t="shared" si="97"/>
        <v>1</v>
      </c>
      <c r="AR155" s="23">
        <f t="shared" si="98"/>
        <v>1</v>
      </c>
      <c r="AT155" s="33" t="s">
        <v>3448</v>
      </c>
      <c r="AU155" s="29">
        <v>0.4</v>
      </c>
      <c r="AV155" s="85"/>
      <c r="AW155" s="49"/>
      <c r="AX155" s="32">
        <f t="shared" si="83"/>
        <v>0</v>
      </c>
      <c r="AY155" s="85"/>
      <c r="AZ155" s="49"/>
      <c r="BA155" s="32">
        <f t="shared" si="84"/>
        <v>0</v>
      </c>
      <c r="BB155" s="30">
        <f t="shared" si="85"/>
        <v>0</v>
      </c>
      <c r="BC155" s="30">
        <f t="shared" si="99"/>
        <v>0</v>
      </c>
      <c r="BD155" s="23">
        <f t="shared" si="100"/>
        <v>1</v>
      </c>
      <c r="BE155" s="23">
        <f t="shared" si="101"/>
        <v>1</v>
      </c>
      <c r="BG155" s="33" t="s">
        <v>3448</v>
      </c>
      <c r="BH155" s="29">
        <v>0.4</v>
      </c>
      <c r="BI155" s="85"/>
      <c r="BJ155" s="49"/>
      <c r="BK155" s="32">
        <f t="shared" si="86"/>
        <v>0</v>
      </c>
      <c r="BL155" s="85"/>
      <c r="BM155" s="49"/>
      <c r="BN155" s="32">
        <f t="shared" si="87"/>
        <v>0</v>
      </c>
      <c r="BO155" s="30">
        <f t="shared" si="88"/>
        <v>0</v>
      </c>
      <c r="BP155" s="30">
        <f t="shared" si="102"/>
        <v>0</v>
      </c>
      <c r="BQ155" s="23">
        <f t="shared" si="103"/>
        <v>1</v>
      </c>
      <c r="BR155" s="23">
        <f t="shared" si="104"/>
        <v>1</v>
      </c>
      <c r="BT155" s="33" t="s">
        <v>3448</v>
      </c>
      <c r="BU155" s="29">
        <v>0.4</v>
      </c>
      <c r="BV155" s="85"/>
      <c r="BW155" s="49"/>
      <c r="BX155" s="32">
        <f t="shared" si="89"/>
        <v>0</v>
      </c>
      <c r="BY155" s="85"/>
      <c r="BZ155" s="49"/>
      <c r="CA155" s="32">
        <f t="shared" si="90"/>
        <v>0</v>
      </c>
      <c r="CB155" s="30">
        <f t="shared" si="91"/>
        <v>0</v>
      </c>
      <c r="CC155" s="30">
        <f t="shared" si="105"/>
        <v>0</v>
      </c>
      <c r="CD155" s="23">
        <f t="shared" si="106"/>
        <v>1</v>
      </c>
      <c r="CE155" s="23">
        <f t="shared" si="107"/>
        <v>1</v>
      </c>
    </row>
    <row r="156" spans="2:83" ht="33" customHeight="1" thickBot="1" x14ac:dyDescent="0.35">
      <c r="B156" s="191" t="s">
        <v>6251</v>
      </c>
      <c r="C156" s="192"/>
      <c r="D156" s="192"/>
      <c r="E156" s="76" t="s">
        <v>6262</v>
      </c>
      <c r="F156" s="76">
        <f>O156</f>
        <v>0</v>
      </c>
      <c r="G156" s="77"/>
      <c r="H156" s="78"/>
      <c r="I156" s="174">
        <f>SUM(K8:K155)</f>
        <v>0</v>
      </c>
      <c r="J156" s="175"/>
      <c r="K156" s="176"/>
      <c r="L156" s="174">
        <f>SUM(N8:N155)</f>
        <v>0</v>
      </c>
      <c r="M156" s="175"/>
      <c r="N156" s="176"/>
      <c r="O156" s="23">
        <f>SUM(O8:O155)</f>
        <v>0</v>
      </c>
      <c r="T156" s="83">
        <f>AB156</f>
        <v>0</v>
      </c>
      <c r="U156" s="78"/>
      <c r="V156" s="174">
        <f>SUM(X8:X155)</f>
        <v>0</v>
      </c>
      <c r="W156" s="175"/>
      <c r="X156" s="176"/>
      <c r="Y156" s="174">
        <f>SUM(AA8:AA155)</f>
        <v>0</v>
      </c>
      <c r="Z156" s="175"/>
      <c r="AA156" s="176"/>
      <c r="AB156" s="23">
        <f>SUM(AB8:AB155)</f>
        <v>0</v>
      </c>
      <c r="AG156" s="83">
        <f>AO156</f>
        <v>0</v>
      </c>
      <c r="AH156" s="78"/>
      <c r="AI156" s="174">
        <f>SUM(AK8:AK155)</f>
        <v>0</v>
      </c>
      <c r="AJ156" s="175"/>
      <c r="AK156" s="176"/>
      <c r="AL156" s="174">
        <f>SUM(AN8:AN155)</f>
        <v>0</v>
      </c>
      <c r="AM156" s="175"/>
      <c r="AN156" s="176"/>
      <c r="AO156" s="23">
        <f>SUM(AO8:AO155)</f>
        <v>0</v>
      </c>
      <c r="AT156" s="83">
        <f>BB156</f>
        <v>0</v>
      </c>
      <c r="AU156" s="78"/>
      <c r="AV156" s="174">
        <f>SUM(AX8:AX155)</f>
        <v>0</v>
      </c>
      <c r="AW156" s="175"/>
      <c r="AX156" s="176"/>
      <c r="AY156" s="174">
        <f>SUM(BA8:BA155)</f>
        <v>0</v>
      </c>
      <c r="AZ156" s="175"/>
      <c r="BA156" s="176"/>
      <c r="BB156" s="23">
        <f>SUM(BB8:BB155)</f>
        <v>0</v>
      </c>
      <c r="BG156" s="83">
        <f>BO156</f>
        <v>0</v>
      </c>
      <c r="BH156" s="78"/>
      <c r="BI156" s="174">
        <f>SUM(BK8:BK155)</f>
        <v>0</v>
      </c>
      <c r="BJ156" s="175"/>
      <c r="BK156" s="176"/>
      <c r="BL156" s="174">
        <f>SUM(BN8:BN155)</f>
        <v>0</v>
      </c>
      <c r="BM156" s="175"/>
      <c r="BN156" s="176"/>
      <c r="BO156" s="23">
        <f>SUM(BO8:BO155)</f>
        <v>0</v>
      </c>
      <c r="BT156" s="83">
        <f>CB156</f>
        <v>0</v>
      </c>
      <c r="BU156" s="78"/>
      <c r="BV156" s="174">
        <f>SUM(BX8:BX155)</f>
        <v>0</v>
      </c>
      <c r="BW156" s="175"/>
      <c r="BX156" s="176"/>
      <c r="BY156" s="174">
        <f>SUM(CA8:CA155)</f>
        <v>0</v>
      </c>
      <c r="BZ156" s="175"/>
      <c r="CA156" s="176"/>
      <c r="CB156" s="23">
        <f>SUM(CB8:CB155)</f>
        <v>0</v>
      </c>
    </row>
    <row r="303" spans="2:72" x14ac:dyDescent="0.3">
      <c r="B303" s="22"/>
      <c r="T303" s="22"/>
      <c r="AG303" s="22"/>
      <c r="AT303" s="22"/>
      <c r="BG303" s="22"/>
      <c r="BT303" s="22"/>
    </row>
    <row r="304" spans="2:72" x14ac:dyDescent="0.3">
      <c r="B304" s="22"/>
      <c r="T304" s="22"/>
      <c r="AG304" s="22"/>
      <c r="AT304" s="22"/>
      <c r="BG304" s="22"/>
      <c r="BT304" s="22"/>
    </row>
    <row r="305" spans="2:72" x14ac:dyDescent="0.3">
      <c r="B305" s="22"/>
      <c r="T305" s="22"/>
      <c r="AG305" s="22"/>
      <c r="AT305" s="22"/>
      <c r="BG305" s="22"/>
      <c r="BT305" s="22"/>
    </row>
    <row r="306" spans="2:72" x14ac:dyDescent="0.3">
      <c r="B306" s="22"/>
      <c r="T306" s="22"/>
      <c r="AG306" s="22"/>
      <c r="AT306" s="22"/>
      <c r="BG306" s="22"/>
      <c r="BT306" s="22"/>
    </row>
    <row r="307" spans="2:72" x14ac:dyDescent="0.3">
      <c r="B307" s="22"/>
      <c r="T307" s="22"/>
      <c r="AG307" s="22"/>
      <c r="AT307" s="22"/>
      <c r="BG307" s="22"/>
      <c r="BT307" s="22"/>
    </row>
    <row r="308" spans="2:72" x14ac:dyDescent="0.3">
      <c r="B308" s="22"/>
      <c r="T308" s="22"/>
      <c r="AG308" s="22"/>
      <c r="AT308" s="22"/>
      <c r="BG308" s="22"/>
      <c r="BT308" s="22"/>
    </row>
    <row r="309" spans="2:72" x14ac:dyDescent="0.3">
      <c r="B309" s="22"/>
      <c r="T309" s="22"/>
      <c r="AG309" s="22"/>
      <c r="AT309" s="22"/>
      <c r="BG309" s="22"/>
      <c r="BT309" s="22"/>
    </row>
    <row r="310" spans="2:72" x14ac:dyDescent="0.3">
      <c r="B310" s="22"/>
      <c r="T310" s="22"/>
      <c r="AG310" s="22"/>
      <c r="AT310" s="22"/>
      <c r="BG310" s="22"/>
      <c r="BT310" s="22"/>
    </row>
    <row r="311" spans="2:72" x14ac:dyDescent="0.3">
      <c r="B311" s="22"/>
      <c r="T311" s="22"/>
      <c r="AG311" s="22"/>
      <c r="AT311" s="22"/>
      <c r="BG311" s="22"/>
      <c r="BT311" s="22"/>
    </row>
    <row r="312" spans="2:72" x14ac:dyDescent="0.3">
      <c r="B312" s="22"/>
      <c r="T312" s="22"/>
      <c r="AG312" s="22"/>
      <c r="AT312" s="22"/>
      <c r="BG312" s="22"/>
      <c r="BT312" s="22"/>
    </row>
    <row r="313" spans="2:72" x14ac:dyDescent="0.3">
      <c r="B313" s="22"/>
      <c r="T313" s="22"/>
      <c r="AG313" s="22"/>
      <c r="AT313" s="22"/>
      <c r="BG313" s="22"/>
      <c r="BT313" s="22"/>
    </row>
    <row r="314" spans="2:72" x14ac:dyDescent="0.3">
      <c r="B314" s="22"/>
      <c r="T314" s="22"/>
      <c r="AG314" s="22"/>
      <c r="AT314" s="22"/>
      <c r="BG314" s="22"/>
      <c r="BT314" s="22"/>
    </row>
    <row r="315" spans="2:72" x14ac:dyDescent="0.3">
      <c r="B315" s="22"/>
      <c r="T315" s="22"/>
      <c r="AG315" s="22"/>
      <c r="AT315" s="22"/>
      <c r="BG315" s="22"/>
      <c r="BT315" s="22"/>
    </row>
    <row r="316" spans="2:72" x14ac:dyDescent="0.3">
      <c r="B316" s="22"/>
      <c r="T316" s="22"/>
      <c r="AG316" s="22"/>
      <c r="AT316" s="22"/>
      <c r="BG316" s="22"/>
      <c r="BT316" s="22"/>
    </row>
    <row r="317" spans="2:72" x14ac:dyDescent="0.3">
      <c r="B317" s="22"/>
      <c r="T317" s="22"/>
      <c r="AG317" s="22"/>
      <c r="AT317" s="22"/>
      <c r="BG317" s="22"/>
      <c r="BT317" s="22"/>
    </row>
    <row r="318" spans="2:72" x14ac:dyDescent="0.3">
      <c r="B318" s="22"/>
      <c r="T318" s="22"/>
      <c r="AG318" s="22"/>
      <c r="AT318" s="22"/>
      <c r="BG318" s="22"/>
      <c r="BT318" s="22"/>
    </row>
    <row r="319" spans="2:72" x14ac:dyDescent="0.3">
      <c r="B319" s="22"/>
      <c r="T319" s="22"/>
      <c r="AG319" s="22"/>
      <c r="AT319" s="22"/>
      <c r="BG319" s="22"/>
      <c r="BT319" s="22"/>
    </row>
    <row r="320" spans="2:72" x14ac:dyDescent="0.3">
      <c r="B320" s="22"/>
      <c r="T320" s="22"/>
      <c r="AG320" s="22"/>
      <c r="AT320" s="22"/>
      <c r="BG320" s="22"/>
      <c r="BT320" s="22"/>
    </row>
    <row r="321" spans="2:72" x14ac:dyDescent="0.3">
      <c r="B321" s="22"/>
      <c r="T321" s="22"/>
      <c r="AG321" s="22"/>
      <c r="AT321" s="22"/>
      <c r="BG321" s="22"/>
      <c r="BT321" s="22"/>
    </row>
    <row r="322" spans="2:72" x14ac:dyDescent="0.3">
      <c r="B322" s="22"/>
      <c r="T322" s="22"/>
      <c r="AG322" s="22"/>
      <c r="AT322" s="22"/>
      <c r="BG322" s="22"/>
      <c r="BT322" s="22"/>
    </row>
    <row r="323" spans="2:72" x14ac:dyDescent="0.3">
      <c r="B323" s="22"/>
      <c r="T323" s="22"/>
      <c r="AG323" s="22"/>
      <c r="AT323" s="22"/>
      <c r="BG323" s="22"/>
      <c r="BT323" s="22"/>
    </row>
    <row r="324" spans="2:72" x14ac:dyDescent="0.3">
      <c r="B324" s="22"/>
      <c r="T324" s="22"/>
      <c r="AG324" s="22"/>
      <c r="AT324" s="22"/>
      <c r="BG324" s="22"/>
      <c r="BT324" s="22"/>
    </row>
    <row r="325" spans="2:72" x14ac:dyDescent="0.3">
      <c r="B325" s="22"/>
      <c r="T325" s="22"/>
      <c r="AG325" s="22"/>
      <c r="AT325" s="22"/>
      <c r="BG325" s="22"/>
      <c r="BT325" s="22"/>
    </row>
    <row r="326" spans="2:72" x14ac:dyDescent="0.3">
      <c r="B326" s="22"/>
      <c r="T326" s="22"/>
      <c r="AG326" s="22"/>
      <c r="AT326" s="22"/>
      <c r="BG326" s="22"/>
      <c r="BT326" s="22"/>
    </row>
    <row r="327" spans="2:72" x14ac:dyDescent="0.3">
      <c r="B327" s="22"/>
      <c r="T327" s="22"/>
      <c r="AG327" s="22"/>
      <c r="AT327" s="22"/>
      <c r="BG327" s="22"/>
      <c r="BT327" s="22"/>
    </row>
    <row r="328" spans="2:72" x14ac:dyDescent="0.3">
      <c r="B328" s="22"/>
      <c r="T328" s="22"/>
      <c r="AG328" s="22"/>
      <c r="AT328" s="22"/>
      <c r="BG328" s="22"/>
      <c r="BT328" s="22"/>
    </row>
    <row r="329" spans="2:72" x14ac:dyDescent="0.3">
      <c r="B329" s="22"/>
      <c r="T329" s="22"/>
      <c r="AG329" s="22"/>
      <c r="AT329" s="22"/>
      <c r="BG329" s="22"/>
      <c r="BT329" s="22"/>
    </row>
    <row r="330" spans="2:72" x14ac:dyDescent="0.3">
      <c r="B330" s="22"/>
      <c r="T330" s="22"/>
      <c r="AG330" s="22"/>
      <c r="AT330" s="22"/>
      <c r="BG330" s="22"/>
      <c r="BT330" s="22"/>
    </row>
    <row r="331" spans="2:72" x14ac:dyDescent="0.3">
      <c r="B331" s="22"/>
      <c r="T331" s="22"/>
      <c r="AG331" s="22"/>
      <c r="AT331" s="22"/>
      <c r="BG331" s="22"/>
      <c r="BT331" s="22"/>
    </row>
    <row r="332" spans="2:72" x14ac:dyDescent="0.3">
      <c r="B332" s="22"/>
      <c r="T332" s="22"/>
      <c r="AG332" s="22"/>
      <c r="AT332" s="22"/>
      <c r="BG332" s="22"/>
      <c r="BT332" s="22"/>
    </row>
    <row r="333" spans="2:72" x14ac:dyDescent="0.3">
      <c r="B333" s="22"/>
      <c r="T333" s="22"/>
      <c r="AG333" s="22"/>
      <c r="AT333" s="22"/>
      <c r="BG333" s="22"/>
      <c r="BT333" s="22"/>
    </row>
    <row r="334" spans="2:72" x14ac:dyDescent="0.3">
      <c r="B334" s="22"/>
      <c r="T334" s="22"/>
      <c r="AG334" s="22"/>
      <c r="AT334" s="22"/>
      <c r="BG334" s="22"/>
      <c r="BT334" s="22"/>
    </row>
    <row r="335" spans="2:72" x14ac:dyDescent="0.3">
      <c r="B335" s="22"/>
      <c r="T335" s="22"/>
      <c r="AG335" s="22"/>
      <c r="AT335" s="22"/>
      <c r="BG335" s="22"/>
      <c r="BT335" s="22"/>
    </row>
    <row r="336" spans="2:72" x14ac:dyDescent="0.3">
      <c r="B336" s="22"/>
      <c r="T336" s="22"/>
      <c r="AG336" s="22"/>
      <c r="AT336" s="22"/>
      <c r="BG336" s="22"/>
      <c r="BT336" s="22"/>
    </row>
    <row r="337" spans="2:72" x14ac:dyDescent="0.3">
      <c r="B337" s="22"/>
      <c r="T337" s="22"/>
      <c r="AG337" s="22"/>
      <c r="AT337" s="22"/>
      <c r="BG337" s="22"/>
      <c r="BT337" s="22"/>
    </row>
  </sheetData>
  <sheetProtection algorithmName="SHA-512" hashValue="aK6UXOFu13r39CK4VydjtrXkDTtGtClja9mhKubf0Xr+JZ9Y3V9oGWUDQUlFPt0y1cgLMu6Z4YIL/aHsKz8eDw==" saltValue="+4mD2Qefw/uXOYaYFLiL+Q==" spinCount="100000" sheet="1" objects="1" scenarios="1" autoFilter="0"/>
  <mergeCells count="68">
    <mergeCell ref="CD5:CD6"/>
    <mergeCell ref="CE5:CE6"/>
    <mergeCell ref="BV7:BX7"/>
    <mergeCell ref="BY7:CA7"/>
    <mergeCell ref="BV156:BX156"/>
    <mergeCell ref="BY156:CA156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56:BK156"/>
    <mergeCell ref="BL156:BN156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56:D156"/>
    <mergeCell ref="I156:K156"/>
    <mergeCell ref="L156:N156"/>
    <mergeCell ref="B7:D7"/>
    <mergeCell ref="I7:K7"/>
    <mergeCell ref="L7:N7"/>
    <mergeCell ref="AL7:AN7"/>
    <mergeCell ref="V156:X156"/>
    <mergeCell ref="Y156:AA156"/>
    <mergeCell ref="AI5:AK5"/>
    <mergeCell ref="AL5:AN5"/>
    <mergeCell ref="AI156:AK156"/>
    <mergeCell ref="AL156:AN156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56:AX156"/>
    <mergeCell ref="AY156:BA156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55">
    <cfRule type="expression" dxfId="276" priority="97">
      <formula>O8=1</formula>
    </cfRule>
  </conditionalFormatting>
  <conditionalFormatting sqref="C8:C155">
    <cfRule type="expression" dxfId="275" priority="96">
      <formula>O8=1</formula>
    </cfRule>
  </conditionalFormatting>
  <conditionalFormatting sqref="E8:E155">
    <cfRule type="expression" dxfId="274" priority="95">
      <formula>O8=1</formula>
    </cfRule>
  </conditionalFormatting>
  <conditionalFormatting sqref="F8:F155">
    <cfRule type="expression" dxfId="273" priority="94">
      <formula>O8=1</formula>
    </cfRule>
  </conditionalFormatting>
  <conditionalFormatting sqref="G8:G155">
    <cfRule type="expression" dxfId="272" priority="93">
      <formula>O8=1</formula>
    </cfRule>
  </conditionalFormatting>
  <conditionalFormatting sqref="H8:H155">
    <cfRule type="expression" dxfId="271" priority="73">
      <formula>O8=1</formula>
    </cfRule>
  </conditionalFormatting>
  <conditionalFormatting sqref="H8:H155">
    <cfRule type="expression" dxfId="270" priority="72">
      <formula>$I8+$L8&gt;$H8</formula>
    </cfRule>
  </conditionalFormatting>
  <conditionalFormatting sqref="K8:K155">
    <cfRule type="expression" dxfId="269" priority="71">
      <formula>$Q8=0</formula>
    </cfRule>
  </conditionalFormatting>
  <conditionalFormatting sqref="N8:N155">
    <cfRule type="expression" dxfId="268" priority="70">
      <formula>$R8=0</formula>
    </cfRule>
  </conditionalFormatting>
  <conditionalFormatting sqref="T8:T155">
    <cfRule type="expression" dxfId="267" priority="69">
      <formula>AB8=1</formula>
    </cfRule>
  </conditionalFormatting>
  <conditionalFormatting sqref="AG8:AG155">
    <cfRule type="expression" dxfId="266" priority="60">
      <formula>AO8=1</formula>
    </cfRule>
  </conditionalFormatting>
  <conditionalFormatting sqref="AT8:AT155">
    <cfRule type="expression" dxfId="265" priority="51">
      <formula>BB8=1</formula>
    </cfRule>
  </conditionalFormatting>
  <conditionalFormatting sqref="U8:U155">
    <cfRule type="expression" dxfId="264" priority="31">
      <formula>AB8=1</formula>
    </cfRule>
  </conditionalFormatting>
  <conditionalFormatting sqref="U8:U155">
    <cfRule type="expression" dxfId="263" priority="30">
      <formula>$V8+$Y8&gt;$U8</formula>
    </cfRule>
  </conditionalFormatting>
  <conditionalFormatting sqref="AH8:AH155">
    <cfRule type="expression" dxfId="262" priority="29">
      <formula>AO8=1</formula>
    </cfRule>
  </conditionalFormatting>
  <conditionalFormatting sqref="AH8:AH155">
    <cfRule type="expression" dxfId="261" priority="28">
      <formula>$AI8+$AL8&gt;$AH8</formula>
    </cfRule>
  </conditionalFormatting>
  <conditionalFormatting sqref="AU8:AU155">
    <cfRule type="expression" dxfId="260" priority="27">
      <formula>BB8=1</formula>
    </cfRule>
  </conditionalFormatting>
  <conditionalFormatting sqref="AU8:AU155">
    <cfRule type="expression" dxfId="259" priority="26">
      <formula>$AY8+$AV8&gt;$AU8</formula>
    </cfRule>
  </conditionalFormatting>
  <conditionalFormatting sqref="AH3:AI3">
    <cfRule type="expression" dxfId="258" priority="25">
      <formula>$AH$3&gt;$L$2</formula>
    </cfRule>
  </conditionalFormatting>
  <conditionalFormatting sqref="AM3:AN3">
    <cfRule type="expression" dxfId="257" priority="24">
      <formula>$AH$3&gt;$L$2</formula>
    </cfRule>
  </conditionalFormatting>
  <conditionalFormatting sqref="U3:V3">
    <cfRule type="expression" dxfId="256" priority="23">
      <formula>$U$3&gt;$L$2</formula>
    </cfRule>
  </conditionalFormatting>
  <conditionalFormatting sqref="Z3:AA3">
    <cfRule type="expression" dxfId="255" priority="22">
      <formula>$U$3&gt;$L$2</formula>
    </cfRule>
  </conditionalFormatting>
  <conditionalFormatting sqref="AU3:AV3">
    <cfRule type="expression" dxfId="254" priority="21">
      <formula>$AU$3&gt;$L$2</formula>
    </cfRule>
  </conditionalFormatting>
  <conditionalFormatting sqref="AZ3:BA3">
    <cfRule type="expression" dxfId="253" priority="20">
      <formula>$AU$3&gt;$L$2</formula>
    </cfRule>
  </conditionalFormatting>
  <conditionalFormatting sqref="AX3">
    <cfRule type="cellIs" dxfId="252" priority="19" operator="lessThan">
      <formula>0</formula>
    </cfRule>
  </conditionalFormatting>
  <conditionalFormatting sqref="AK3">
    <cfRule type="cellIs" dxfId="251" priority="18" operator="lessThan">
      <formula>0</formula>
    </cfRule>
  </conditionalFormatting>
  <conditionalFormatting sqref="X3">
    <cfRule type="cellIs" dxfId="250" priority="17" operator="lessThan">
      <formula>0</formula>
    </cfRule>
  </conditionalFormatting>
  <conditionalFormatting sqref="BG8:BG155">
    <cfRule type="expression" dxfId="249" priority="16">
      <formula>BO8=1</formula>
    </cfRule>
  </conditionalFormatting>
  <conditionalFormatting sqref="BH8:BH155">
    <cfRule type="expression" dxfId="248" priority="13">
      <formula>BO8=1</formula>
    </cfRule>
  </conditionalFormatting>
  <conditionalFormatting sqref="BH8:BH155">
    <cfRule type="expression" dxfId="247" priority="12">
      <formula>$AY8+$AV8&gt;$AU8</formula>
    </cfRule>
  </conditionalFormatting>
  <conditionalFormatting sqref="BH3:BI3">
    <cfRule type="expression" dxfId="246" priority="11">
      <formula>$AU$3&gt;$L$2</formula>
    </cfRule>
  </conditionalFormatting>
  <conditionalFormatting sqref="BM3:BN3">
    <cfRule type="expression" dxfId="245" priority="10">
      <formula>$AU$3&gt;$L$2</formula>
    </cfRule>
  </conditionalFormatting>
  <conditionalFormatting sqref="BK3">
    <cfRule type="cellIs" dxfId="244" priority="9" operator="lessThan">
      <formula>0</formula>
    </cfRule>
  </conditionalFormatting>
  <conditionalFormatting sqref="BT8:BT155">
    <cfRule type="expression" dxfId="243" priority="8">
      <formula>CB8=1</formula>
    </cfRule>
  </conditionalFormatting>
  <conditionalFormatting sqref="BU8:BU155">
    <cfRule type="expression" dxfId="242" priority="5">
      <formula>CB8=1</formula>
    </cfRule>
  </conditionalFormatting>
  <conditionalFormatting sqref="BU8:BU155">
    <cfRule type="expression" dxfId="241" priority="4">
      <formula>$AY8+$AV8&gt;$AU8</formula>
    </cfRule>
  </conditionalFormatting>
  <conditionalFormatting sqref="BU3:BV3">
    <cfRule type="expression" dxfId="240" priority="3">
      <formula>$AU$3&gt;$L$2</formula>
    </cfRule>
  </conditionalFormatting>
  <conditionalFormatting sqref="BZ3:CA3">
    <cfRule type="expression" dxfId="239" priority="2">
      <formula>$AU$3&gt;$L$2</formula>
    </cfRule>
  </conditionalFormatting>
  <conditionalFormatting sqref="BX3">
    <cfRule type="cellIs" dxfId="238" priority="1" operator="lessThan">
      <formula>0</formula>
    </cfRule>
  </conditionalFormatting>
  <dataValidations count="2">
    <dataValidation type="whole" allowBlank="1" showInputMessage="1" showErrorMessage="1" sqref="N8:N155 K8:K155 AA8:AA155 X8:X155 AN8:AN155 AK8:AK155 BA8:BA155 AX8:AX155 BN8:BN155 BK8:BK155 CA8:CA155 BX8:BX155" xr:uid="{043B1277-259E-4FB1-BB37-99FFAB3EF424}">
      <formula1>0</formula1>
      <formula2>1000</formula2>
    </dataValidation>
    <dataValidation type="decimal" allowBlank="1" showInputMessage="1" showErrorMessage="1" sqref="V8:V155 Y8:Y155 AI8:AI155 AL8:AL155 AV8:AV155 AY8:AY155 BI8:BI155 BL8:BL155 BV8:BV155 BY8:BY155" xr:uid="{E472F867-C46C-42A1-9B75-776DA79355D4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E4C1A2-A95E-492E-AF07-91EA6686DBE1}">
          <x14:formula1>
            <xm:f>data!$B$1:$B$33</xm:f>
          </x14:formula1>
          <xm:sqref>M8:M155 J8:J155 Z8:Z155 W8:W155 AM8:AM155 AJ8:AJ155 AZ8:AZ155 AW8:AW155 BM8:BM155 BJ8:BJ155 BZ8:BZ155 BW8:BW155</xm:sqref>
        </x14:dataValidation>
        <x14:dataValidation type="list" allowBlank="1" showInputMessage="1" showErrorMessage="1" xr:uid="{60683E97-0AB0-4AF2-9EEF-B61D34A3A3F0}">
          <x14:formula1>
            <xm:f>data!$A$1:$A$5</xm:f>
          </x14:formula1>
          <xm:sqref>L8:L155 I8:I155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E7AD-1636-4FB5-9E1B-D082919F0D5A}">
  <dimension ref="A1:CE323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Pardubický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F142</f>
        <v>0</v>
      </c>
      <c r="G7" s="77"/>
      <c r="H7" s="78"/>
      <c r="I7" s="174">
        <f>I142</f>
        <v>0</v>
      </c>
      <c r="J7" s="175"/>
      <c r="K7" s="175"/>
      <c r="L7" s="174">
        <f>L142</f>
        <v>0</v>
      </c>
      <c r="M7" s="175"/>
      <c r="N7" s="176"/>
      <c r="P7" s="30"/>
      <c r="T7" s="104">
        <f>T142</f>
        <v>0</v>
      </c>
      <c r="U7" s="78"/>
      <c r="V7" s="174">
        <f>V142</f>
        <v>0</v>
      </c>
      <c r="W7" s="175"/>
      <c r="X7" s="175"/>
      <c r="Y7" s="174">
        <f>Y142</f>
        <v>0</v>
      </c>
      <c r="Z7" s="175"/>
      <c r="AA7" s="176"/>
      <c r="AC7" s="30"/>
      <c r="AG7" s="104">
        <f>AG142</f>
        <v>0</v>
      </c>
      <c r="AH7" s="78"/>
      <c r="AI7" s="174">
        <f>AI142</f>
        <v>0</v>
      </c>
      <c r="AJ7" s="175"/>
      <c r="AK7" s="175"/>
      <c r="AL7" s="174">
        <f>AL142</f>
        <v>0</v>
      </c>
      <c r="AM7" s="175"/>
      <c r="AN7" s="176"/>
      <c r="AP7" s="30"/>
      <c r="AT7" s="104">
        <f>AT142</f>
        <v>0</v>
      </c>
      <c r="AU7" s="78"/>
      <c r="AV7" s="174">
        <f>AV142</f>
        <v>0</v>
      </c>
      <c r="AW7" s="175"/>
      <c r="AX7" s="175"/>
      <c r="AY7" s="174">
        <f>AY142</f>
        <v>0</v>
      </c>
      <c r="AZ7" s="175"/>
      <c r="BA7" s="176"/>
      <c r="BC7" s="30"/>
      <c r="BG7" s="104">
        <f>BG142</f>
        <v>0</v>
      </c>
      <c r="BH7" s="78"/>
      <c r="BI7" s="174">
        <f>BI142</f>
        <v>0</v>
      </c>
      <c r="BJ7" s="175"/>
      <c r="BK7" s="175"/>
      <c r="BL7" s="174">
        <f>BL142</f>
        <v>0</v>
      </c>
      <c r="BM7" s="175"/>
      <c r="BN7" s="176"/>
      <c r="BP7" s="30"/>
      <c r="BT7" s="104">
        <f>BT142</f>
        <v>0</v>
      </c>
      <c r="BU7" s="78"/>
      <c r="BV7" s="174">
        <f>BV142</f>
        <v>0</v>
      </c>
      <c r="BW7" s="175"/>
      <c r="BX7" s="175"/>
      <c r="BY7" s="174">
        <f>BY142</f>
        <v>0</v>
      </c>
      <c r="BZ7" s="175"/>
      <c r="CA7" s="176"/>
      <c r="CC7" s="30"/>
    </row>
    <row r="8" spans="1:83" ht="20.100000000000001" customHeight="1" x14ac:dyDescent="0.3">
      <c r="B8" s="33" t="s">
        <v>3452</v>
      </c>
      <c r="C8" s="27" t="s">
        <v>3453</v>
      </c>
      <c r="D8" s="27" t="s">
        <v>475</v>
      </c>
      <c r="E8" s="27" t="s">
        <v>3454</v>
      </c>
      <c r="F8" s="27" t="s">
        <v>3455</v>
      </c>
      <c r="G8" s="28">
        <v>134.66666666666666</v>
      </c>
      <c r="H8" s="29">
        <v>0.4</v>
      </c>
      <c r="I8" s="48"/>
      <c r="J8" s="49"/>
      <c r="K8" s="32">
        <f t="shared" ref="K8:K26" si="0">INT(J8/12*1720*I8)</f>
        <v>0</v>
      </c>
      <c r="L8" s="48"/>
      <c r="M8" s="49"/>
      <c r="N8" s="34">
        <f t="shared" ref="N8:N26" si="1">INT(M8/12*1720*L8)</f>
        <v>0</v>
      </c>
      <c r="O8" s="30">
        <f t="shared" ref="O8:O25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3452</v>
      </c>
      <c r="U8" s="29">
        <v>0.4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3452</v>
      </c>
      <c r="AH8" s="29">
        <v>0.4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3452</v>
      </c>
      <c r="AU8" s="29">
        <v>0.4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3452</v>
      </c>
      <c r="BH8" s="29">
        <v>0.4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3452</v>
      </c>
      <c r="BU8" s="29">
        <v>0.4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3456</v>
      </c>
      <c r="C9" s="27" t="s">
        <v>3457</v>
      </c>
      <c r="D9" s="27" t="s">
        <v>3458</v>
      </c>
      <c r="E9" s="27" t="s">
        <v>3459</v>
      </c>
      <c r="F9" s="27" t="s">
        <v>3455</v>
      </c>
      <c r="G9" s="28">
        <v>46.333333333333336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3456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3456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3456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3456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3456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3460</v>
      </c>
      <c r="C10" s="27" t="s">
        <v>3461</v>
      </c>
      <c r="D10" s="27" t="s">
        <v>3462</v>
      </c>
      <c r="E10" s="27" t="s">
        <v>3463</v>
      </c>
      <c r="F10" s="27" t="s">
        <v>3455</v>
      </c>
      <c r="G10" s="28">
        <v>172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3460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3460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3460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3460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3460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3464</v>
      </c>
      <c r="C11" s="27" t="s">
        <v>3465</v>
      </c>
      <c r="D11" s="27" t="s">
        <v>3466</v>
      </c>
      <c r="E11" s="27" t="s">
        <v>3467</v>
      </c>
      <c r="F11" s="27" t="s">
        <v>3455</v>
      </c>
      <c r="G11" s="28">
        <v>56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3464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3464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3464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3464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3464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3468</v>
      </c>
      <c r="C12" s="27" t="s">
        <v>3469</v>
      </c>
      <c r="D12" s="27" t="s">
        <v>923</v>
      </c>
      <c r="E12" s="27" t="s">
        <v>3470</v>
      </c>
      <c r="F12" s="27" t="s">
        <v>3455</v>
      </c>
      <c r="G12" s="28">
        <v>66.666666666666671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3468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3468</v>
      </c>
      <c r="AH12" s="29">
        <v>0.2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3468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3468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3468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3471</v>
      </c>
      <c r="C13" s="27" t="s">
        <v>3472</v>
      </c>
      <c r="D13" s="27" t="s">
        <v>3473</v>
      </c>
      <c r="E13" s="27" t="s">
        <v>3474</v>
      </c>
      <c r="F13" s="27" t="s">
        <v>3455</v>
      </c>
      <c r="G13" s="28">
        <v>81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3471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3471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3471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3471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3471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3475</v>
      </c>
      <c r="C14" s="27" t="s">
        <v>3476</v>
      </c>
      <c r="D14" s="27" t="s">
        <v>2833</v>
      </c>
      <c r="E14" s="27" t="s">
        <v>3477</v>
      </c>
      <c r="F14" s="27" t="s">
        <v>3455</v>
      </c>
      <c r="G14" s="28">
        <v>21.666666666666668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3475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3475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3475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3475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3475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3478</v>
      </c>
      <c r="C15" s="27" t="s">
        <v>3479</v>
      </c>
      <c r="D15" s="27" t="s">
        <v>764</v>
      </c>
      <c r="E15" s="27" t="s">
        <v>3480</v>
      </c>
      <c r="F15" s="27" t="s">
        <v>3455</v>
      </c>
      <c r="G15" s="28">
        <v>28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3478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3478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3478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3478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3478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3481</v>
      </c>
      <c r="C16" s="27" t="s">
        <v>3482</v>
      </c>
      <c r="D16" s="27" t="s">
        <v>2388</v>
      </c>
      <c r="E16" s="27" t="s">
        <v>3483</v>
      </c>
      <c r="F16" s="27" t="s">
        <v>3455</v>
      </c>
      <c r="G16" s="28">
        <v>36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3481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3481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3481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3481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3481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3484</v>
      </c>
      <c r="C17" s="27" t="s">
        <v>3485</v>
      </c>
      <c r="D17" s="27" t="s">
        <v>354</v>
      </c>
      <c r="E17" s="27" t="s">
        <v>3486</v>
      </c>
      <c r="F17" s="27" t="s">
        <v>3455</v>
      </c>
      <c r="G17" s="28">
        <v>32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3484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3484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3484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3484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3484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3487</v>
      </c>
      <c r="C18" s="27" t="s">
        <v>3488</v>
      </c>
      <c r="D18" s="27" t="s">
        <v>3322</v>
      </c>
      <c r="E18" s="27" t="s">
        <v>3489</v>
      </c>
      <c r="F18" s="27" t="s">
        <v>3455</v>
      </c>
      <c r="G18" s="28">
        <v>133.33333333333334</v>
      </c>
      <c r="H18" s="29">
        <v>0.4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3487</v>
      </c>
      <c r="U18" s="29">
        <v>0.4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3487</v>
      </c>
      <c r="AH18" s="29">
        <v>0.4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3487</v>
      </c>
      <c r="AU18" s="29">
        <v>0.4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3487</v>
      </c>
      <c r="BH18" s="29">
        <v>0.4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3487</v>
      </c>
      <c r="BU18" s="29">
        <v>0.4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3490</v>
      </c>
      <c r="C19" s="27" t="s">
        <v>3491</v>
      </c>
      <c r="D19" s="27" t="s">
        <v>1811</v>
      </c>
      <c r="E19" s="27" t="s">
        <v>3492</v>
      </c>
      <c r="F19" s="27" t="s">
        <v>3455</v>
      </c>
      <c r="G19" s="28">
        <v>26.666666666666668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3490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3490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3490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3490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3490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3493</v>
      </c>
      <c r="C20" s="27" t="s">
        <v>3494</v>
      </c>
      <c r="D20" s="27" t="s">
        <v>3495</v>
      </c>
      <c r="E20" s="27" t="s">
        <v>3496</v>
      </c>
      <c r="F20" s="27" t="s">
        <v>3455</v>
      </c>
      <c r="G20" s="28">
        <v>63.333333333333336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3493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3493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3493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3493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3493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3497</v>
      </c>
      <c r="C21" s="27" t="s">
        <v>3498</v>
      </c>
      <c r="D21" s="27" t="s">
        <v>2891</v>
      </c>
      <c r="E21" s="27" t="s">
        <v>3499</v>
      </c>
      <c r="F21" s="27" t="s">
        <v>3455</v>
      </c>
      <c r="G21" s="28">
        <v>33.333333333333336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3497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3497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3497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3497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3497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3500</v>
      </c>
      <c r="C22" s="27" t="s">
        <v>3501</v>
      </c>
      <c r="D22" s="27" t="s">
        <v>3502</v>
      </c>
      <c r="E22" s="27" t="s">
        <v>3503</v>
      </c>
      <c r="F22" s="27" t="s">
        <v>3455</v>
      </c>
      <c r="G22" s="28">
        <v>55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3500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3500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3500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3500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3500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3504</v>
      </c>
      <c r="C23" s="27" t="s">
        <v>3505</v>
      </c>
      <c r="D23" s="27" t="s">
        <v>1399</v>
      </c>
      <c r="E23" s="27" t="s">
        <v>3506</v>
      </c>
      <c r="F23" s="27" t="s">
        <v>3455</v>
      </c>
      <c r="G23" s="28">
        <v>56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3504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3504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3504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3504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3504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3507</v>
      </c>
      <c r="C24" s="27" t="s">
        <v>3508</v>
      </c>
      <c r="D24" s="27" t="s">
        <v>514</v>
      </c>
      <c r="E24" s="27" t="s">
        <v>3509</v>
      </c>
      <c r="F24" s="27" t="s">
        <v>3455</v>
      </c>
      <c r="G24" s="28">
        <v>26</v>
      </c>
      <c r="H24" s="29">
        <v>0.2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3507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3507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3507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3507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3507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>
        <v>650051963</v>
      </c>
      <c r="C25" s="27" t="s">
        <v>3510</v>
      </c>
      <c r="D25" s="27" t="s">
        <v>3511</v>
      </c>
      <c r="E25" s="27" t="s">
        <v>3512</v>
      </c>
      <c r="F25" s="27" t="s">
        <v>3455</v>
      </c>
      <c r="G25" s="28">
        <v>20.333333333333332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>
        <v>650051963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>
        <v>650051963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>
        <v>650051963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>
        <v>650051963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>
        <v>650051963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3513</v>
      </c>
      <c r="C26" s="27" t="s">
        <v>3514</v>
      </c>
      <c r="D26" s="27" t="s">
        <v>510</v>
      </c>
      <c r="E26" s="27" t="s">
        <v>3515</v>
      </c>
      <c r="F26" s="27" t="s">
        <v>3455</v>
      </c>
      <c r="G26" s="28">
        <v>110.66666666666667</v>
      </c>
      <c r="H26" s="29">
        <v>0.4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ref="O26:O89" si="36">IF(K26+N26&gt;0,1,0)</f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3513</v>
      </c>
      <c r="U26" s="29">
        <v>0.4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3513</v>
      </c>
      <c r="AH26" s="29">
        <v>0.4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3513</v>
      </c>
      <c r="AU26" s="29">
        <v>0.4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3513</v>
      </c>
      <c r="BH26" s="29">
        <v>0.4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3513</v>
      </c>
      <c r="BU26" s="29">
        <v>0.4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3516</v>
      </c>
      <c r="C27" s="27" t="s">
        <v>3517</v>
      </c>
      <c r="D27" s="27" t="s">
        <v>537</v>
      </c>
      <c r="E27" s="27" t="s">
        <v>3518</v>
      </c>
      <c r="F27" s="27" t="s">
        <v>3455</v>
      </c>
      <c r="G27" s="28">
        <v>20</v>
      </c>
      <c r="H27" s="29">
        <v>0.2</v>
      </c>
      <c r="I27" s="48"/>
      <c r="J27" s="49"/>
      <c r="K27" s="32">
        <f t="shared" ref="K27:K90" si="37">INT(J27/12*1720*I27)</f>
        <v>0</v>
      </c>
      <c r="L27" s="48"/>
      <c r="M27" s="49"/>
      <c r="N27" s="34">
        <f t="shared" ref="N27:N90" si="38">INT(M27/12*1720*L27)</f>
        <v>0</v>
      </c>
      <c r="O27" s="30">
        <f t="shared" si="36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3516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3516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3516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3516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3516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3519</v>
      </c>
      <c r="C28" s="27" t="s">
        <v>3520</v>
      </c>
      <c r="D28" s="27" t="s">
        <v>627</v>
      </c>
      <c r="E28" s="27" t="s">
        <v>3521</v>
      </c>
      <c r="F28" s="27" t="s">
        <v>3455</v>
      </c>
      <c r="G28" s="28">
        <v>55.666666666666664</v>
      </c>
      <c r="H28" s="29">
        <v>0.2</v>
      </c>
      <c r="I28" s="48"/>
      <c r="J28" s="49"/>
      <c r="K28" s="32">
        <f t="shared" si="37"/>
        <v>0</v>
      </c>
      <c r="L28" s="48"/>
      <c r="M28" s="49"/>
      <c r="N28" s="34">
        <f t="shared" si="38"/>
        <v>0</v>
      </c>
      <c r="O28" s="30">
        <f t="shared" si="36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3519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3519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3519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3519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3519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3522</v>
      </c>
      <c r="C29" s="27" t="s">
        <v>3523</v>
      </c>
      <c r="D29" s="27" t="s">
        <v>1746</v>
      </c>
      <c r="E29" s="27" t="s">
        <v>3524</v>
      </c>
      <c r="F29" s="27" t="s">
        <v>3455</v>
      </c>
      <c r="G29" s="28">
        <v>27</v>
      </c>
      <c r="H29" s="29">
        <v>0.2</v>
      </c>
      <c r="I29" s="48"/>
      <c r="J29" s="49"/>
      <c r="K29" s="32">
        <f t="shared" si="37"/>
        <v>0</v>
      </c>
      <c r="L29" s="48"/>
      <c r="M29" s="49"/>
      <c r="N29" s="34">
        <f t="shared" si="38"/>
        <v>0</v>
      </c>
      <c r="O29" s="30">
        <f t="shared" si="36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3522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3522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3522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3522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3522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3525</v>
      </c>
      <c r="C30" s="27" t="s">
        <v>3526</v>
      </c>
      <c r="D30" s="27" t="s">
        <v>3527</v>
      </c>
      <c r="E30" s="27" t="s">
        <v>3528</v>
      </c>
      <c r="F30" s="27" t="s">
        <v>3455</v>
      </c>
      <c r="G30" s="28">
        <v>156</v>
      </c>
      <c r="H30" s="29">
        <v>0.4</v>
      </c>
      <c r="I30" s="48"/>
      <c r="J30" s="49"/>
      <c r="K30" s="32">
        <f t="shared" si="37"/>
        <v>0</v>
      </c>
      <c r="L30" s="48"/>
      <c r="M30" s="49"/>
      <c r="N30" s="34">
        <f t="shared" si="38"/>
        <v>0</v>
      </c>
      <c r="O30" s="30">
        <f t="shared" si="36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3525</v>
      </c>
      <c r="U30" s="29">
        <v>0.4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3525</v>
      </c>
      <c r="AH30" s="29">
        <v>0.4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3525</v>
      </c>
      <c r="AU30" s="29">
        <v>0.4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3525</v>
      </c>
      <c r="BH30" s="29">
        <v>0.4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3525</v>
      </c>
      <c r="BU30" s="29">
        <v>0.4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3529</v>
      </c>
      <c r="C31" s="27" t="s">
        <v>3530</v>
      </c>
      <c r="D31" s="27" t="s">
        <v>3531</v>
      </c>
      <c r="E31" s="27" t="s">
        <v>3532</v>
      </c>
      <c r="F31" s="27" t="s">
        <v>3455</v>
      </c>
      <c r="G31" s="28">
        <v>70</v>
      </c>
      <c r="H31" s="29">
        <v>0.2</v>
      </c>
      <c r="I31" s="48"/>
      <c r="J31" s="49"/>
      <c r="K31" s="32">
        <f t="shared" si="37"/>
        <v>0</v>
      </c>
      <c r="L31" s="48"/>
      <c r="M31" s="49"/>
      <c r="N31" s="34">
        <f t="shared" si="38"/>
        <v>0</v>
      </c>
      <c r="O31" s="30">
        <f t="shared" si="36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3529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3529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3529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3529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3529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3533</v>
      </c>
      <c r="C32" s="27" t="s">
        <v>3534</v>
      </c>
      <c r="D32" s="27" t="s">
        <v>1630</v>
      </c>
      <c r="E32" s="27" t="s">
        <v>3535</v>
      </c>
      <c r="F32" s="27" t="s">
        <v>3455</v>
      </c>
      <c r="G32" s="28">
        <v>120.66666666666667</v>
      </c>
      <c r="H32" s="29">
        <v>0.4</v>
      </c>
      <c r="I32" s="48"/>
      <c r="J32" s="49"/>
      <c r="K32" s="32">
        <f t="shared" si="37"/>
        <v>0</v>
      </c>
      <c r="L32" s="48"/>
      <c r="M32" s="49"/>
      <c r="N32" s="34">
        <f t="shared" si="38"/>
        <v>0</v>
      </c>
      <c r="O32" s="30">
        <f t="shared" si="36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3533</v>
      </c>
      <c r="U32" s="29">
        <v>0.4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3533</v>
      </c>
      <c r="AH32" s="29">
        <v>0.4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3533</v>
      </c>
      <c r="AU32" s="29">
        <v>0.4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3533</v>
      </c>
      <c r="BH32" s="29">
        <v>0.4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3533</v>
      </c>
      <c r="BU32" s="29">
        <v>0.4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3536</v>
      </c>
      <c r="C33" s="27" t="s">
        <v>3537</v>
      </c>
      <c r="D33" s="27" t="s">
        <v>3538</v>
      </c>
      <c r="E33" s="27" t="s">
        <v>3539</v>
      </c>
      <c r="F33" s="27" t="s">
        <v>3455</v>
      </c>
      <c r="G33" s="28">
        <v>110.33333333333333</v>
      </c>
      <c r="H33" s="29">
        <v>0.4</v>
      </c>
      <c r="I33" s="48"/>
      <c r="J33" s="49"/>
      <c r="K33" s="32">
        <f t="shared" si="37"/>
        <v>0</v>
      </c>
      <c r="L33" s="48"/>
      <c r="M33" s="49"/>
      <c r="N33" s="34">
        <f t="shared" si="38"/>
        <v>0</v>
      </c>
      <c r="O33" s="30">
        <f t="shared" si="36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3536</v>
      </c>
      <c r="U33" s="29">
        <v>0.4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3536</v>
      </c>
      <c r="AH33" s="29">
        <v>0.4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3536</v>
      </c>
      <c r="AU33" s="29">
        <v>0.4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3536</v>
      </c>
      <c r="BH33" s="29">
        <v>0.4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3536</v>
      </c>
      <c r="BU33" s="29">
        <v>0.4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3540</v>
      </c>
      <c r="C34" s="27" t="s">
        <v>3541</v>
      </c>
      <c r="D34" s="27" t="s">
        <v>3542</v>
      </c>
      <c r="E34" s="27" t="s">
        <v>3539</v>
      </c>
      <c r="F34" s="27" t="s">
        <v>3455</v>
      </c>
      <c r="G34" s="28">
        <v>46</v>
      </c>
      <c r="H34" s="29">
        <v>0.2</v>
      </c>
      <c r="I34" s="48"/>
      <c r="J34" s="49"/>
      <c r="K34" s="32">
        <f t="shared" si="37"/>
        <v>0</v>
      </c>
      <c r="L34" s="48"/>
      <c r="M34" s="49"/>
      <c r="N34" s="34">
        <f t="shared" si="38"/>
        <v>0</v>
      </c>
      <c r="O34" s="30">
        <f t="shared" si="36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3540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3540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3540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3540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3540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3543</v>
      </c>
      <c r="C35" s="27" t="s">
        <v>3544</v>
      </c>
      <c r="D35" s="27" t="s">
        <v>3545</v>
      </c>
      <c r="E35" s="27" t="s">
        <v>3539</v>
      </c>
      <c r="F35" s="27" t="s">
        <v>3455</v>
      </c>
      <c r="G35" s="28">
        <v>99</v>
      </c>
      <c r="H35" s="29">
        <v>0.2</v>
      </c>
      <c r="I35" s="48"/>
      <c r="J35" s="49"/>
      <c r="K35" s="32">
        <f t="shared" si="37"/>
        <v>0</v>
      </c>
      <c r="L35" s="48"/>
      <c r="M35" s="49"/>
      <c r="N35" s="34">
        <f t="shared" si="38"/>
        <v>0</v>
      </c>
      <c r="O35" s="30">
        <f t="shared" si="36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3543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3543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3543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3543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3543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3546</v>
      </c>
      <c r="C36" s="27" t="s">
        <v>3547</v>
      </c>
      <c r="D36" s="27" t="s">
        <v>3548</v>
      </c>
      <c r="E36" s="27" t="s">
        <v>3549</v>
      </c>
      <c r="F36" s="27" t="s">
        <v>3455</v>
      </c>
      <c r="G36" s="28">
        <v>49</v>
      </c>
      <c r="H36" s="29">
        <v>0.2</v>
      </c>
      <c r="I36" s="48"/>
      <c r="J36" s="49"/>
      <c r="K36" s="32">
        <f t="shared" si="37"/>
        <v>0</v>
      </c>
      <c r="L36" s="48"/>
      <c r="M36" s="49"/>
      <c r="N36" s="34">
        <f t="shared" si="38"/>
        <v>0</v>
      </c>
      <c r="O36" s="30">
        <f t="shared" si="36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3546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3546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3546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3546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3546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3550</v>
      </c>
      <c r="C37" s="27" t="s">
        <v>3551</v>
      </c>
      <c r="D37" s="27" t="s">
        <v>304</v>
      </c>
      <c r="E37" s="27" t="s">
        <v>3552</v>
      </c>
      <c r="F37" s="27" t="s">
        <v>3455</v>
      </c>
      <c r="G37" s="28">
        <v>38</v>
      </c>
      <c r="H37" s="29">
        <v>0.2</v>
      </c>
      <c r="I37" s="48"/>
      <c r="J37" s="49"/>
      <c r="K37" s="32">
        <f t="shared" si="37"/>
        <v>0</v>
      </c>
      <c r="L37" s="48"/>
      <c r="M37" s="49"/>
      <c r="N37" s="34">
        <f t="shared" si="38"/>
        <v>0</v>
      </c>
      <c r="O37" s="30">
        <f t="shared" si="36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3550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3550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3550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3550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3550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3553</v>
      </c>
      <c r="C38" s="27" t="s">
        <v>3554</v>
      </c>
      <c r="D38" s="27" t="s">
        <v>3555</v>
      </c>
      <c r="E38" s="27" t="s">
        <v>3556</v>
      </c>
      <c r="F38" s="27" t="s">
        <v>3455</v>
      </c>
      <c r="G38" s="28">
        <v>143.66666666666666</v>
      </c>
      <c r="H38" s="29">
        <v>0.4</v>
      </c>
      <c r="I38" s="48"/>
      <c r="J38" s="49"/>
      <c r="K38" s="32">
        <f t="shared" si="37"/>
        <v>0</v>
      </c>
      <c r="L38" s="48"/>
      <c r="M38" s="49"/>
      <c r="N38" s="34">
        <f t="shared" si="38"/>
        <v>0</v>
      </c>
      <c r="O38" s="30">
        <f t="shared" si="36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3553</v>
      </c>
      <c r="U38" s="29">
        <v>0.4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3553</v>
      </c>
      <c r="AH38" s="29">
        <v>0.4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3553</v>
      </c>
      <c r="AU38" s="29">
        <v>0.4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3553</v>
      </c>
      <c r="BH38" s="29">
        <v>0.4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3553</v>
      </c>
      <c r="BU38" s="29">
        <v>0.4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3557</v>
      </c>
      <c r="C39" s="27" t="s">
        <v>3558</v>
      </c>
      <c r="D39" s="27" t="s">
        <v>2152</v>
      </c>
      <c r="E39" s="27" t="s">
        <v>913</v>
      </c>
      <c r="F39" s="27" t="s">
        <v>3455</v>
      </c>
      <c r="G39" s="28">
        <v>32.666666666666664</v>
      </c>
      <c r="H39" s="29">
        <v>0.2</v>
      </c>
      <c r="I39" s="48"/>
      <c r="J39" s="49"/>
      <c r="K39" s="32">
        <f t="shared" si="37"/>
        <v>0</v>
      </c>
      <c r="L39" s="48"/>
      <c r="M39" s="49"/>
      <c r="N39" s="34">
        <f t="shared" si="38"/>
        <v>0</v>
      </c>
      <c r="O39" s="30">
        <f t="shared" si="36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3557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3557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3557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3557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3557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3559</v>
      </c>
      <c r="C40" s="27" t="s">
        <v>3560</v>
      </c>
      <c r="D40" s="27" t="s">
        <v>912</v>
      </c>
      <c r="E40" s="27" t="s">
        <v>3561</v>
      </c>
      <c r="F40" s="27" t="s">
        <v>3455</v>
      </c>
      <c r="G40" s="28">
        <v>41</v>
      </c>
      <c r="H40" s="29">
        <v>0.2</v>
      </c>
      <c r="I40" s="48"/>
      <c r="J40" s="49"/>
      <c r="K40" s="32">
        <f t="shared" si="37"/>
        <v>0</v>
      </c>
      <c r="L40" s="48"/>
      <c r="M40" s="49"/>
      <c r="N40" s="34">
        <f t="shared" si="38"/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3559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3559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3559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3559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3559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3562</v>
      </c>
      <c r="C41" s="27" t="s">
        <v>3563</v>
      </c>
      <c r="D41" s="27" t="s">
        <v>1803</v>
      </c>
      <c r="E41" s="27" t="s">
        <v>3564</v>
      </c>
      <c r="F41" s="27" t="s">
        <v>3455</v>
      </c>
      <c r="G41" s="28">
        <v>35.333333333333336</v>
      </c>
      <c r="H41" s="29">
        <v>0.2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3562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3562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3562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3562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3562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3565</v>
      </c>
      <c r="C42" s="27" t="s">
        <v>3566</v>
      </c>
      <c r="D42" s="27" t="s">
        <v>398</v>
      </c>
      <c r="E42" s="27" t="s">
        <v>3567</v>
      </c>
      <c r="F42" s="27" t="s">
        <v>3455</v>
      </c>
      <c r="G42" s="28">
        <v>130.66666666666666</v>
      </c>
      <c r="H42" s="29">
        <v>0.4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3565</v>
      </c>
      <c r="U42" s="29">
        <v>0.4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3565</v>
      </c>
      <c r="AH42" s="29">
        <v>0.4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3565</v>
      </c>
      <c r="AU42" s="29">
        <v>0.4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3565</v>
      </c>
      <c r="BH42" s="29">
        <v>0.4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3565</v>
      </c>
      <c r="BU42" s="29">
        <v>0.4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3568</v>
      </c>
      <c r="C43" s="27" t="s">
        <v>3569</v>
      </c>
      <c r="D43" s="27" t="s">
        <v>1350</v>
      </c>
      <c r="E43" s="27" t="s">
        <v>3570</v>
      </c>
      <c r="F43" s="27" t="s">
        <v>3455</v>
      </c>
      <c r="G43" s="28">
        <v>127.66666666666667</v>
      </c>
      <c r="H43" s="29">
        <v>0.4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3568</v>
      </c>
      <c r="U43" s="29">
        <v>0.4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3568</v>
      </c>
      <c r="AH43" s="29">
        <v>0.4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3568</v>
      </c>
      <c r="AU43" s="29">
        <v>0.4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3568</v>
      </c>
      <c r="BH43" s="29">
        <v>0.4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3568</v>
      </c>
      <c r="BU43" s="29">
        <v>0.4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3571</v>
      </c>
      <c r="C44" s="27" t="s">
        <v>3572</v>
      </c>
      <c r="D44" s="27" t="s">
        <v>1269</v>
      </c>
      <c r="E44" s="27" t="s">
        <v>3573</v>
      </c>
      <c r="F44" s="27" t="s">
        <v>3455</v>
      </c>
      <c r="G44" s="28">
        <v>25.666666666666668</v>
      </c>
      <c r="H44" s="29">
        <v>0.2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3571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3571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3571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3571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3571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3574</v>
      </c>
      <c r="C45" s="27" t="s">
        <v>3575</v>
      </c>
      <c r="D45" s="27" t="s">
        <v>1391</v>
      </c>
      <c r="E45" s="27" t="s">
        <v>3576</v>
      </c>
      <c r="F45" s="27" t="s">
        <v>3455</v>
      </c>
      <c r="G45" s="28">
        <v>38.333333333333336</v>
      </c>
      <c r="H45" s="29">
        <v>0.2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3574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3574</v>
      </c>
      <c r="AH45" s="29">
        <v>0.2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3574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3574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3574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3577</v>
      </c>
      <c r="C46" s="27" t="s">
        <v>3578</v>
      </c>
      <c r="D46" s="27" t="s">
        <v>3579</v>
      </c>
      <c r="E46" s="27" t="s">
        <v>3580</v>
      </c>
      <c r="F46" s="27" t="s">
        <v>3455</v>
      </c>
      <c r="G46" s="28">
        <v>169.66666666666666</v>
      </c>
      <c r="H46" s="29">
        <v>0.4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3577</v>
      </c>
      <c r="U46" s="29">
        <v>0.4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3577</v>
      </c>
      <c r="AH46" s="29">
        <v>0.4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3577</v>
      </c>
      <c r="AU46" s="29">
        <v>0.4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3577</v>
      </c>
      <c r="BH46" s="29">
        <v>0.4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3577</v>
      </c>
      <c r="BU46" s="29">
        <v>0.4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3581</v>
      </c>
      <c r="C47" s="27" t="s">
        <v>3582</v>
      </c>
      <c r="D47" s="27" t="s">
        <v>2833</v>
      </c>
      <c r="E47" s="27" t="s">
        <v>3583</v>
      </c>
      <c r="F47" s="27" t="s">
        <v>3455</v>
      </c>
      <c r="G47" s="28">
        <v>78.666666666666671</v>
      </c>
      <c r="H47" s="29">
        <v>0.2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3581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3581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3581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3581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3581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3584</v>
      </c>
      <c r="C48" s="27" t="s">
        <v>3585</v>
      </c>
      <c r="D48" s="27" t="s">
        <v>3586</v>
      </c>
      <c r="E48" s="27" t="s">
        <v>3587</v>
      </c>
      <c r="F48" s="27" t="s">
        <v>3455</v>
      </c>
      <c r="G48" s="28">
        <v>158</v>
      </c>
      <c r="H48" s="29">
        <v>0.4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3584</v>
      </c>
      <c r="U48" s="29">
        <v>0.4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3584</v>
      </c>
      <c r="AH48" s="29">
        <v>0.4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3584</v>
      </c>
      <c r="AU48" s="29">
        <v>0.4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3584</v>
      </c>
      <c r="BH48" s="29">
        <v>0.4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3584</v>
      </c>
      <c r="BU48" s="29">
        <v>0.4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3588</v>
      </c>
      <c r="C49" s="27" t="s">
        <v>3589</v>
      </c>
      <c r="D49" s="27" t="s">
        <v>338</v>
      </c>
      <c r="E49" s="27" t="s">
        <v>3590</v>
      </c>
      <c r="F49" s="27" t="s">
        <v>3455</v>
      </c>
      <c r="G49" s="28">
        <v>69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3588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3588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3588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3588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3588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3591</v>
      </c>
      <c r="C50" s="27" t="s">
        <v>3592</v>
      </c>
      <c r="D50" s="27" t="s">
        <v>3593</v>
      </c>
      <c r="E50" s="27" t="s">
        <v>3594</v>
      </c>
      <c r="F50" s="27" t="s">
        <v>3455</v>
      </c>
      <c r="G50" s="28">
        <v>36</v>
      </c>
      <c r="H50" s="29">
        <v>0.2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3591</v>
      </c>
      <c r="U50" s="29">
        <v>0.2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3591</v>
      </c>
      <c r="AH50" s="29">
        <v>0.2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3591</v>
      </c>
      <c r="AU50" s="29">
        <v>0.2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3591</v>
      </c>
      <c r="BH50" s="29">
        <v>0.2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3591</v>
      </c>
      <c r="BU50" s="29">
        <v>0.2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3595</v>
      </c>
      <c r="C51" s="27" t="s">
        <v>3596</v>
      </c>
      <c r="D51" s="27" t="s">
        <v>1198</v>
      </c>
      <c r="E51" s="27" t="s">
        <v>3597</v>
      </c>
      <c r="F51" s="27" t="s">
        <v>3455</v>
      </c>
      <c r="G51" s="28">
        <v>25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3595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3595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3595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3595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3595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3598</v>
      </c>
      <c r="C52" s="27" t="s">
        <v>3599</v>
      </c>
      <c r="D52" s="27" t="s">
        <v>3586</v>
      </c>
      <c r="E52" s="27" t="s">
        <v>3600</v>
      </c>
      <c r="F52" s="27" t="s">
        <v>3455</v>
      </c>
      <c r="G52" s="28">
        <v>28</v>
      </c>
      <c r="H52" s="29">
        <v>0.2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3598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3598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3598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3598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3598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3601</v>
      </c>
      <c r="C53" s="27" t="s">
        <v>3602</v>
      </c>
      <c r="D53" s="27" t="s">
        <v>3603</v>
      </c>
      <c r="E53" s="27" t="s">
        <v>3604</v>
      </c>
      <c r="F53" s="27" t="s">
        <v>3455</v>
      </c>
      <c r="G53" s="28">
        <v>61.666666666666664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3601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3601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3601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3601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3601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3605</v>
      </c>
      <c r="C54" s="27" t="s">
        <v>3606</v>
      </c>
      <c r="D54" s="27" t="s">
        <v>483</v>
      </c>
      <c r="E54" s="27" t="s">
        <v>3607</v>
      </c>
      <c r="F54" s="27" t="s">
        <v>3455</v>
      </c>
      <c r="G54" s="28">
        <v>163.33333333333334</v>
      </c>
      <c r="H54" s="29">
        <v>0.4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3605</v>
      </c>
      <c r="U54" s="29">
        <v>0.4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3605</v>
      </c>
      <c r="AH54" s="29">
        <v>0.4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3605</v>
      </c>
      <c r="AU54" s="29">
        <v>0.4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3605</v>
      </c>
      <c r="BH54" s="29">
        <v>0.4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3605</v>
      </c>
      <c r="BU54" s="29">
        <v>0.4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3608</v>
      </c>
      <c r="C55" s="27" t="s">
        <v>3609</v>
      </c>
      <c r="D55" s="27" t="s">
        <v>323</v>
      </c>
      <c r="E55" s="27" t="s">
        <v>1852</v>
      </c>
      <c r="F55" s="27" t="s">
        <v>3455</v>
      </c>
      <c r="G55" s="28">
        <v>44</v>
      </c>
      <c r="H55" s="29">
        <v>0.2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3608</v>
      </c>
      <c r="U55" s="29">
        <v>0.2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3608</v>
      </c>
      <c r="AH55" s="29">
        <v>0.2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3608</v>
      </c>
      <c r="AU55" s="29">
        <v>0.2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3608</v>
      </c>
      <c r="BH55" s="29">
        <v>0.2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3608</v>
      </c>
      <c r="BU55" s="29">
        <v>0.2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3610</v>
      </c>
      <c r="C56" s="27" t="s">
        <v>3611</v>
      </c>
      <c r="D56" s="27" t="s">
        <v>783</v>
      </c>
      <c r="E56" s="27" t="s">
        <v>1852</v>
      </c>
      <c r="F56" s="27" t="s">
        <v>3455</v>
      </c>
      <c r="G56" s="28">
        <v>50.666666666666664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3610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3610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3610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3610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3610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3612</v>
      </c>
      <c r="C57" s="27" t="s">
        <v>3613</v>
      </c>
      <c r="D57" s="27" t="s">
        <v>525</v>
      </c>
      <c r="E57" s="27" t="s">
        <v>3614</v>
      </c>
      <c r="F57" s="27" t="s">
        <v>3455</v>
      </c>
      <c r="G57" s="28">
        <v>28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3612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3612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3612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3612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3612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3615</v>
      </c>
      <c r="C58" s="27" t="s">
        <v>3616</v>
      </c>
      <c r="D58" s="27" t="s">
        <v>1858</v>
      </c>
      <c r="E58" s="27" t="s">
        <v>3617</v>
      </c>
      <c r="F58" s="27" t="s">
        <v>3455</v>
      </c>
      <c r="G58" s="28">
        <v>150.66666666666666</v>
      </c>
      <c r="H58" s="29">
        <v>0.4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3615</v>
      </c>
      <c r="U58" s="29">
        <v>0.4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3615</v>
      </c>
      <c r="AH58" s="29">
        <v>0.4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3615</v>
      </c>
      <c r="AU58" s="29">
        <v>0.4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3615</v>
      </c>
      <c r="BH58" s="29">
        <v>0.4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3615</v>
      </c>
      <c r="BU58" s="29">
        <v>0.4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3618</v>
      </c>
      <c r="C59" s="27" t="s">
        <v>3619</v>
      </c>
      <c r="D59" s="27" t="s">
        <v>3620</v>
      </c>
      <c r="E59" s="27" t="s">
        <v>1048</v>
      </c>
      <c r="F59" s="27" t="s">
        <v>3455</v>
      </c>
      <c r="G59" s="28">
        <v>103</v>
      </c>
      <c r="H59" s="29">
        <v>0.4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3618</v>
      </c>
      <c r="U59" s="29">
        <v>0.4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3618</v>
      </c>
      <c r="AH59" s="29">
        <v>0.4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3618</v>
      </c>
      <c r="AU59" s="29">
        <v>0.4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3618</v>
      </c>
      <c r="BH59" s="29">
        <v>0.4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3618</v>
      </c>
      <c r="BU59" s="29">
        <v>0.4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3621</v>
      </c>
      <c r="C60" s="27" t="s">
        <v>3622</v>
      </c>
      <c r="D60" s="27" t="s">
        <v>1746</v>
      </c>
      <c r="E60" s="27" t="s">
        <v>3623</v>
      </c>
      <c r="F60" s="27" t="s">
        <v>3455</v>
      </c>
      <c r="G60" s="28">
        <v>47.333333333333336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3621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3621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3621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3621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3621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3624</v>
      </c>
      <c r="C61" s="27" t="s">
        <v>3625</v>
      </c>
      <c r="D61" s="27" t="s">
        <v>931</v>
      </c>
      <c r="E61" s="27" t="s">
        <v>3626</v>
      </c>
      <c r="F61" s="27" t="s">
        <v>3455</v>
      </c>
      <c r="G61" s="28">
        <v>32.666666666666664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3624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3624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3624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3624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3624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3627</v>
      </c>
      <c r="C62" s="27" t="s">
        <v>3628</v>
      </c>
      <c r="D62" s="27" t="s">
        <v>545</v>
      </c>
      <c r="E62" s="27" t="s">
        <v>3629</v>
      </c>
      <c r="F62" s="27" t="s">
        <v>3455</v>
      </c>
      <c r="G62" s="28">
        <v>136.66666666666666</v>
      </c>
      <c r="H62" s="29">
        <v>0.4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3627</v>
      </c>
      <c r="U62" s="29">
        <v>0.4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3627</v>
      </c>
      <c r="AH62" s="29">
        <v>0.4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3627</v>
      </c>
      <c r="AU62" s="29">
        <v>0.4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3627</v>
      </c>
      <c r="BH62" s="29">
        <v>0.4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3627</v>
      </c>
      <c r="BU62" s="29">
        <v>0.4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3630</v>
      </c>
      <c r="C63" s="27" t="s">
        <v>3631</v>
      </c>
      <c r="D63" s="27" t="s">
        <v>997</v>
      </c>
      <c r="E63" s="27" t="s">
        <v>3629</v>
      </c>
      <c r="F63" s="27" t="s">
        <v>3455</v>
      </c>
      <c r="G63" s="28">
        <v>63.666666666666664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3630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3630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3630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3630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3630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3632</v>
      </c>
      <c r="C64" s="27" t="s">
        <v>3633</v>
      </c>
      <c r="D64" s="27" t="s">
        <v>3634</v>
      </c>
      <c r="E64" s="27" t="s">
        <v>1056</v>
      </c>
      <c r="F64" s="27" t="s">
        <v>3455</v>
      </c>
      <c r="G64" s="28">
        <v>177.66666666666666</v>
      </c>
      <c r="H64" s="29">
        <v>0.4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3632</v>
      </c>
      <c r="U64" s="29">
        <v>0.4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3632</v>
      </c>
      <c r="AH64" s="29">
        <v>0.4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3632</v>
      </c>
      <c r="AU64" s="29">
        <v>0.4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3632</v>
      </c>
      <c r="BH64" s="29">
        <v>0.4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3632</v>
      </c>
      <c r="BU64" s="29">
        <v>0.4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3635</v>
      </c>
      <c r="C65" s="27" t="s">
        <v>3636</v>
      </c>
      <c r="D65" s="27" t="s">
        <v>916</v>
      </c>
      <c r="E65" s="27" t="s">
        <v>3637</v>
      </c>
      <c r="F65" s="27" t="s">
        <v>3455</v>
      </c>
      <c r="G65" s="28">
        <v>45.5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3635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3635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3635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3635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3635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3638</v>
      </c>
      <c r="C66" s="27" t="s">
        <v>3639</v>
      </c>
      <c r="D66" s="27" t="s">
        <v>3640</v>
      </c>
      <c r="E66" s="27" t="s">
        <v>3641</v>
      </c>
      <c r="F66" s="27" t="s">
        <v>3455</v>
      </c>
      <c r="G66" s="28">
        <v>57</v>
      </c>
      <c r="H66" s="29">
        <v>0.2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3638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3638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3638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3638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3638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3642</v>
      </c>
      <c r="C67" s="27" t="s">
        <v>3643</v>
      </c>
      <c r="D67" s="27" t="s">
        <v>1633</v>
      </c>
      <c r="E67" s="27" t="s">
        <v>3644</v>
      </c>
      <c r="F67" s="27" t="s">
        <v>3455</v>
      </c>
      <c r="G67" s="28">
        <v>24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3642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3642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3642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3642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3642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3645</v>
      </c>
      <c r="C68" s="27" t="s">
        <v>3646</v>
      </c>
      <c r="D68" s="27" t="s">
        <v>2140</v>
      </c>
      <c r="E68" s="27" t="s">
        <v>3647</v>
      </c>
      <c r="F68" s="27" t="s">
        <v>3455</v>
      </c>
      <c r="G68" s="28">
        <v>26.666666666666668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3645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3645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3645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3645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3645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3648</v>
      </c>
      <c r="C69" s="27" t="s">
        <v>3649</v>
      </c>
      <c r="D69" s="27" t="s">
        <v>215</v>
      </c>
      <c r="E69" s="27" t="s">
        <v>3650</v>
      </c>
      <c r="F69" s="27" t="s">
        <v>3455</v>
      </c>
      <c r="G69" s="28">
        <v>106</v>
      </c>
      <c r="H69" s="29">
        <v>0.4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3648</v>
      </c>
      <c r="U69" s="29">
        <v>0.4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3648</v>
      </c>
      <c r="AH69" s="29">
        <v>0.4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3648</v>
      </c>
      <c r="AU69" s="29">
        <v>0.4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3648</v>
      </c>
      <c r="BH69" s="29">
        <v>0.4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3648</v>
      </c>
      <c r="BU69" s="29">
        <v>0.4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3651</v>
      </c>
      <c r="C70" s="27" t="s">
        <v>3652</v>
      </c>
      <c r="D70" s="27" t="s">
        <v>1028</v>
      </c>
      <c r="E70" s="27" t="s">
        <v>3653</v>
      </c>
      <c r="F70" s="27" t="s">
        <v>3455</v>
      </c>
      <c r="G70" s="28">
        <v>45.333333333333336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3651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3651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3651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3651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3651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3654</v>
      </c>
      <c r="C71" s="27" t="s">
        <v>3655</v>
      </c>
      <c r="D71" s="27" t="s">
        <v>261</v>
      </c>
      <c r="E71" s="27" t="s">
        <v>3656</v>
      </c>
      <c r="F71" s="27" t="s">
        <v>3455</v>
      </c>
      <c r="G71" s="28">
        <v>41</v>
      </c>
      <c r="H71" s="29">
        <v>0.2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3654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3654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3654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3654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3654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3657</v>
      </c>
      <c r="C72" s="27" t="s">
        <v>3658</v>
      </c>
      <c r="D72" s="27" t="s">
        <v>3659</v>
      </c>
      <c r="E72" s="27" t="s">
        <v>3660</v>
      </c>
      <c r="F72" s="27" t="s">
        <v>3455</v>
      </c>
      <c r="G72" s="28">
        <v>35.333333333333336</v>
      </c>
      <c r="H72" s="29">
        <v>0.2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3657</v>
      </c>
      <c r="U72" s="29">
        <v>0.2</v>
      </c>
      <c r="V72" s="85"/>
      <c r="W72" s="49"/>
      <c r="X72" s="32">
        <f t="shared" ref="X72:X135" si="41">INT(W72/12*1720*V72)</f>
        <v>0</v>
      </c>
      <c r="Y72" s="85"/>
      <c r="Z72" s="49"/>
      <c r="AA72" s="32">
        <f t="shared" ref="AA72:AA135" si="42">INT(Z72/12*1720*Y72)</f>
        <v>0</v>
      </c>
      <c r="AB72" s="30">
        <f t="shared" ref="AB72:AB13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3657</v>
      </c>
      <c r="AH72" s="29">
        <v>0.2</v>
      </c>
      <c r="AI72" s="85"/>
      <c r="AJ72" s="49"/>
      <c r="AK72" s="32">
        <f t="shared" ref="AK72:AK135" si="44">INT(AJ72/12*1720*AI72)</f>
        <v>0</v>
      </c>
      <c r="AL72" s="85"/>
      <c r="AM72" s="49"/>
      <c r="AN72" s="32">
        <f t="shared" ref="AN72:AN135" si="45">INT(AM72/12*1720*AL72)</f>
        <v>0</v>
      </c>
      <c r="AO72" s="30">
        <f t="shared" ref="AO72:AO13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3657</v>
      </c>
      <c r="AU72" s="29">
        <v>0.2</v>
      </c>
      <c r="AV72" s="85"/>
      <c r="AW72" s="49"/>
      <c r="AX72" s="32">
        <f t="shared" ref="AX72:AX135" si="47">INT(AW72/12*1720*AV72)</f>
        <v>0</v>
      </c>
      <c r="AY72" s="85"/>
      <c r="AZ72" s="49"/>
      <c r="BA72" s="32">
        <f t="shared" ref="BA72:BA135" si="48">INT(AZ72/12*1720*AY72)</f>
        <v>0</v>
      </c>
      <c r="BB72" s="30">
        <f t="shared" ref="BB72:BB13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3657</v>
      </c>
      <c r="BH72" s="29">
        <v>0.2</v>
      </c>
      <c r="BI72" s="85"/>
      <c r="BJ72" s="49"/>
      <c r="BK72" s="32">
        <f t="shared" ref="BK72:BK135" si="50">INT(BJ72/12*1720*BI72)</f>
        <v>0</v>
      </c>
      <c r="BL72" s="85"/>
      <c r="BM72" s="49"/>
      <c r="BN72" s="32">
        <f t="shared" ref="BN72:BN135" si="51">INT(BM72/12*1720*BL72)</f>
        <v>0</v>
      </c>
      <c r="BO72" s="30">
        <f t="shared" ref="BO72:BO13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3657</v>
      </c>
      <c r="BU72" s="29">
        <v>0.2</v>
      </c>
      <c r="BV72" s="85"/>
      <c r="BW72" s="49"/>
      <c r="BX72" s="32">
        <f t="shared" ref="BX72:BX135" si="53">INT(BW72/12*1720*BV72)</f>
        <v>0</v>
      </c>
      <c r="BY72" s="85"/>
      <c r="BZ72" s="49"/>
      <c r="CA72" s="32">
        <f t="shared" ref="CA72:CA135" si="54">INT(BZ72/12*1720*BY72)</f>
        <v>0</v>
      </c>
      <c r="CB72" s="30">
        <f t="shared" ref="CB72:CB13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3661</v>
      </c>
      <c r="C73" s="27" t="s">
        <v>3662</v>
      </c>
      <c r="D73" s="27" t="s">
        <v>2026</v>
      </c>
      <c r="E73" s="27" t="s">
        <v>3663</v>
      </c>
      <c r="F73" s="27" t="s">
        <v>3455</v>
      </c>
      <c r="G73" s="28">
        <v>45</v>
      </c>
      <c r="H73" s="29">
        <v>0.2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3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3661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36" si="57">IF(AB73=1,IF(U73&gt;=V73+Y73,1,0),0)</f>
        <v>0</v>
      </c>
      <c r="AD73" s="23">
        <f t="shared" ref="AD73:AD136" si="58">IF(OR(AND(V73=0,W73&gt;0),AND(V73&gt;0,W73=0)),0,1)</f>
        <v>1</v>
      </c>
      <c r="AE73" s="23">
        <f t="shared" ref="AE73:AE136" si="59">IF(OR(AND(Y73=0,Z73&gt;0),AND(Y73&gt;0,Z73=0)),0,1)</f>
        <v>1</v>
      </c>
      <c r="AG73" s="33" t="s">
        <v>3661</v>
      </c>
      <c r="AH73" s="29">
        <v>0.2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36" si="60">IF(AO73=1,IF(AH73&gt;=AI73+AL73,1,0),0)</f>
        <v>0</v>
      </c>
      <c r="AQ73" s="23">
        <f t="shared" ref="AQ73:AQ136" si="61">IF(OR(AND(AI73=0,AJ73&gt;0),AND(AI73&gt;0,AJ73=0)),0,1)</f>
        <v>1</v>
      </c>
      <c r="AR73" s="23">
        <f t="shared" ref="AR73:AR136" si="62">IF(OR(AND(AL73=0,AM73&gt;0),AND(AL73&gt;0,AM73=0)),0,1)</f>
        <v>1</v>
      </c>
      <c r="AT73" s="33" t="s">
        <v>3661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36" si="63">IF(BB73=1,IF(AU73&gt;=AV73+AY73,1,0),0)</f>
        <v>0</v>
      </c>
      <c r="BD73" s="23">
        <f t="shared" ref="BD73:BD136" si="64">IF(OR(AND(AV73=0,AW73&gt;0),AND(AV73&gt;0,AW73=0)),0,1)</f>
        <v>1</v>
      </c>
      <c r="BE73" s="23">
        <f t="shared" ref="BE73:BE136" si="65">IF(OR(AND(AY73=0,AZ73&gt;0),AND(AY73&gt;0,AZ73=0)),0,1)</f>
        <v>1</v>
      </c>
      <c r="BG73" s="33" t="s">
        <v>3661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36" si="66">IF(BO73=1,IF(BH73&gt;=BI73+BL73,1,0),0)</f>
        <v>0</v>
      </c>
      <c r="BQ73" s="23">
        <f t="shared" ref="BQ73:BQ136" si="67">IF(OR(AND(BI73=0,BJ73&gt;0),AND(BI73&gt;0,BJ73=0)),0,1)</f>
        <v>1</v>
      </c>
      <c r="BR73" s="23">
        <f t="shared" ref="BR73:BR136" si="68">IF(OR(AND(BL73=0,BM73&gt;0),AND(BL73&gt;0,BM73=0)),0,1)</f>
        <v>1</v>
      </c>
      <c r="BT73" s="33" t="s">
        <v>3661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36" si="69">IF(CB73=1,IF(BU73&gt;=BV73+BY73,1,0),0)</f>
        <v>0</v>
      </c>
      <c r="CD73" s="23">
        <f t="shared" ref="CD73:CD136" si="70">IF(OR(AND(BV73=0,BW73&gt;0),AND(BV73&gt;0,BW73=0)),0,1)</f>
        <v>1</v>
      </c>
      <c r="CE73" s="23">
        <f t="shared" ref="CE73:CE136" si="71">IF(OR(AND(BY73=0,BZ73&gt;0),AND(BY73&gt;0,BZ73=0)),0,1)</f>
        <v>1</v>
      </c>
    </row>
    <row r="74" spans="2:83" ht="20.100000000000001" customHeight="1" x14ac:dyDescent="0.3">
      <c r="B74" s="33" t="s">
        <v>3664</v>
      </c>
      <c r="C74" s="27" t="s">
        <v>3665</v>
      </c>
      <c r="D74" s="27" t="s">
        <v>3266</v>
      </c>
      <c r="E74" s="27" t="s">
        <v>3666</v>
      </c>
      <c r="F74" s="27" t="s">
        <v>3455</v>
      </c>
      <c r="G74" s="28">
        <v>25</v>
      </c>
      <c r="H74" s="29">
        <v>0.2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3664</v>
      </c>
      <c r="U74" s="29">
        <v>0.2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3664</v>
      </c>
      <c r="AH74" s="29">
        <v>0.2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3664</v>
      </c>
      <c r="AU74" s="29">
        <v>0.2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3664</v>
      </c>
      <c r="BH74" s="29">
        <v>0.2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3664</v>
      </c>
      <c r="BU74" s="29">
        <v>0.2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3667</v>
      </c>
      <c r="C75" s="27" t="s">
        <v>3668</v>
      </c>
      <c r="D75" s="27" t="s">
        <v>3322</v>
      </c>
      <c r="E75" s="27" t="s">
        <v>3669</v>
      </c>
      <c r="F75" s="27" t="s">
        <v>3455</v>
      </c>
      <c r="G75" s="28">
        <v>32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3667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3667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3667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3667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3667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3670</v>
      </c>
      <c r="C76" s="27" t="s">
        <v>3671</v>
      </c>
      <c r="D76" s="27" t="s">
        <v>1127</v>
      </c>
      <c r="E76" s="27" t="s">
        <v>3672</v>
      </c>
      <c r="F76" s="27" t="s">
        <v>3455</v>
      </c>
      <c r="G76" s="28">
        <v>37.333333333333336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3670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3670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3670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3670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3670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3673</v>
      </c>
      <c r="C77" s="27" t="s">
        <v>3674</v>
      </c>
      <c r="D77" s="27" t="s">
        <v>3675</v>
      </c>
      <c r="E77" s="27" t="s">
        <v>3676</v>
      </c>
      <c r="F77" s="27" t="s">
        <v>3455</v>
      </c>
      <c r="G77" s="28">
        <v>174.66666666666666</v>
      </c>
      <c r="H77" s="29">
        <v>0.4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3673</v>
      </c>
      <c r="U77" s="29">
        <v>0.4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3673</v>
      </c>
      <c r="AH77" s="29">
        <v>0.4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3673</v>
      </c>
      <c r="AU77" s="29">
        <v>0.4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3673</v>
      </c>
      <c r="BH77" s="29">
        <v>0.4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3673</v>
      </c>
      <c r="BU77" s="29">
        <v>0.4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3677</v>
      </c>
      <c r="C78" s="27" t="s">
        <v>3678</v>
      </c>
      <c r="D78" s="27" t="s">
        <v>3679</v>
      </c>
      <c r="E78" s="27" t="s">
        <v>3676</v>
      </c>
      <c r="F78" s="27" t="s">
        <v>3455</v>
      </c>
      <c r="G78" s="28">
        <v>58</v>
      </c>
      <c r="H78" s="29">
        <v>0.2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3677</v>
      </c>
      <c r="U78" s="29">
        <v>0.2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3677</v>
      </c>
      <c r="AH78" s="29">
        <v>0.2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3677</v>
      </c>
      <c r="AU78" s="29">
        <v>0.2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3677</v>
      </c>
      <c r="BH78" s="29">
        <v>0.2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3677</v>
      </c>
      <c r="BU78" s="29">
        <v>0.2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3680</v>
      </c>
      <c r="C79" s="27" t="s">
        <v>3681</v>
      </c>
      <c r="D79" s="27" t="s">
        <v>3682</v>
      </c>
      <c r="E79" s="27" t="s">
        <v>3676</v>
      </c>
      <c r="F79" s="27" t="s">
        <v>3455</v>
      </c>
      <c r="G79" s="28">
        <v>126</v>
      </c>
      <c r="H79" s="29">
        <v>0.4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3680</v>
      </c>
      <c r="U79" s="29">
        <v>0.4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3680</v>
      </c>
      <c r="AH79" s="29">
        <v>0.4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3680</v>
      </c>
      <c r="AU79" s="29">
        <v>0.4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3680</v>
      </c>
      <c r="BH79" s="29">
        <v>0.4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3680</v>
      </c>
      <c r="BU79" s="29">
        <v>0.4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3683</v>
      </c>
      <c r="C80" s="27" t="s">
        <v>3684</v>
      </c>
      <c r="D80" s="27" t="s">
        <v>3685</v>
      </c>
      <c r="E80" s="27" t="s">
        <v>3676</v>
      </c>
      <c r="F80" s="27" t="s">
        <v>3455</v>
      </c>
      <c r="G80" s="28">
        <v>138</v>
      </c>
      <c r="H80" s="29">
        <v>0.4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3683</v>
      </c>
      <c r="U80" s="29">
        <v>0.4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3683</v>
      </c>
      <c r="AH80" s="29">
        <v>0.4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3683</v>
      </c>
      <c r="AU80" s="29">
        <v>0.4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3683</v>
      </c>
      <c r="BH80" s="29">
        <v>0.4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3683</v>
      </c>
      <c r="BU80" s="29">
        <v>0.4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3686</v>
      </c>
      <c r="C81" s="27" t="s">
        <v>3687</v>
      </c>
      <c r="D81" s="27" t="s">
        <v>3688</v>
      </c>
      <c r="E81" s="27" t="s">
        <v>3676</v>
      </c>
      <c r="F81" s="27" t="s">
        <v>3455</v>
      </c>
      <c r="G81" s="28">
        <v>34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3686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3686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3686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3686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3686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3689</v>
      </c>
      <c r="C82" s="27" t="s">
        <v>3690</v>
      </c>
      <c r="D82" s="27" t="s">
        <v>261</v>
      </c>
      <c r="E82" s="27" t="s">
        <v>3691</v>
      </c>
      <c r="F82" s="27" t="s">
        <v>3455</v>
      </c>
      <c r="G82" s="28">
        <v>24.666666666666668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3689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3689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3689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3689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3689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3692</v>
      </c>
      <c r="C83" s="27" t="s">
        <v>3693</v>
      </c>
      <c r="D83" s="27" t="s">
        <v>319</v>
      </c>
      <c r="E83" s="27" t="s">
        <v>2776</v>
      </c>
      <c r="F83" s="27" t="s">
        <v>3455</v>
      </c>
      <c r="G83" s="28">
        <v>59.666666666666664</v>
      </c>
      <c r="H83" s="29">
        <v>0.2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3692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3692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3692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3692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3692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3694</v>
      </c>
      <c r="C84" s="27" t="s">
        <v>3695</v>
      </c>
      <c r="D84" s="27" t="s">
        <v>3696</v>
      </c>
      <c r="E84" s="27" t="s">
        <v>3697</v>
      </c>
      <c r="F84" s="27" t="s">
        <v>3455</v>
      </c>
      <c r="G84" s="28">
        <v>145.66666666666666</v>
      </c>
      <c r="H84" s="29">
        <v>0.4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3694</v>
      </c>
      <c r="U84" s="29">
        <v>0.4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3694</v>
      </c>
      <c r="AH84" s="29">
        <v>0.4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3694</v>
      </c>
      <c r="AU84" s="29">
        <v>0.4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3694</v>
      </c>
      <c r="BH84" s="29">
        <v>0.4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3694</v>
      </c>
      <c r="BU84" s="29">
        <v>0.4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3698</v>
      </c>
      <c r="C85" s="27" t="s">
        <v>3699</v>
      </c>
      <c r="D85" s="27" t="s">
        <v>3700</v>
      </c>
      <c r="E85" s="27" t="s">
        <v>3701</v>
      </c>
      <c r="F85" s="27" t="s">
        <v>3455</v>
      </c>
      <c r="G85" s="28">
        <v>132.33333333333334</v>
      </c>
      <c r="H85" s="29">
        <v>0.4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3698</v>
      </c>
      <c r="U85" s="29">
        <v>0.4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3698</v>
      </c>
      <c r="AH85" s="29">
        <v>0.4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3698</v>
      </c>
      <c r="AU85" s="29">
        <v>0.4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3698</v>
      </c>
      <c r="BH85" s="29">
        <v>0.4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3698</v>
      </c>
      <c r="BU85" s="29">
        <v>0.4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3702</v>
      </c>
      <c r="C86" s="27" t="s">
        <v>3703</v>
      </c>
      <c r="D86" s="27" t="s">
        <v>354</v>
      </c>
      <c r="E86" s="27" t="s">
        <v>3704</v>
      </c>
      <c r="F86" s="27" t="s">
        <v>3455</v>
      </c>
      <c r="G86" s="28">
        <v>158.33333333333334</v>
      </c>
      <c r="H86" s="29">
        <v>0.4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3702</v>
      </c>
      <c r="U86" s="29">
        <v>0.4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3702</v>
      </c>
      <c r="AH86" s="29">
        <v>0.4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3702</v>
      </c>
      <c r="AU86" s="29">
        <v>0.4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3702</v>
      </c>
      <c r="BH86" s="29">
        <v>0.4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3702</v>
      </c>
      <c r="BU86" s="29">
        <v>0.4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3705</v>
      </c>
      <c r="C87" s="27" t="s">
        <v>3706</v>
      </c>
      <c r="D87" s="27" t="s">
        <v>783</v>
      </c>
      <c r="E87" s="27" t="s">
        <v>3707</v>
      </c>
      <c r="F87" s="27" t="s">
        <v>3455</v>
      </c>
      <c r="G87" s="28">
        <v>25.666666666666668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3705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3705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3705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3705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3705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3708</v>
      </c>
      <c r="C88" s="27" t="s">
        <v>3709</v>
      </c>
      <c r="D88" s="27" t="s">
        <v>1399</v>
      </c>
      <c r="E88" s="27" t="s">
        <v>3710</v>
      </c>
      <c r="F88" s="27" t="s">
        <v>3455</v>
      </c>
      <c r="G88" s="28">
        <v>73.666666666666671</v>
      </c>
      <c r="H88" s="29">
        <v>0.2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3708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3708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3708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3708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3708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3711</v>
      </c>
      <c r="C89" s="27" t="s">
        <v>3712</v>
      </c>
      <c r="D89" s="27" t="s">
        <v>3713</v>
      </c>
      <c r="E89" s="27" t="s">
        <v>3714</v>
      </c>
      <c r="F89" s="27" t="s">
        <v>3455</v>
      </c>
      <c r="G89" s="28">
        <v>89.333333333333329</v>
      </c>
      <c r="H89" s="29">
        <v>0.2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3711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3711</v>
      </c>
      <c r="AH89" s="29">
        <v>0.2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3711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3711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3711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3715</v>
      </c>
      <c r="C90" s="27" t="s">
        <v>3716</v>
      </c>
      <c r="D90" s="27" t="s">
        <v>894</v>
      </c>
      <c r="E90" s="27" t="s">
        <v>3717</v>
      </c>
      <c r="F90" s="27" t="s">
        <v>3455</v>
      </c>
      <c r="G90" s="28">
        <v>40</v>
      </c>
      <c r="H90" s="29">
        <v>0.2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ref="O90:O141" si="72">IF(K90+N90&gt;0,1,0)</f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3715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3715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3715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3715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3715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3718</v>
      </c>
      <c r="C91" s="27" t="s">
        <v>3719</v>
      </c>
      <c r="D91" s="27" t="s">
        <v>791</v>
      </c>
      <c r="E91" s="27" t="s">
        <v>3720</v>
      </c>
      <c r="F91" s="27" t="s">
        <v>3455</v>
      </c>
      <c r="G91" s="28">
        <v>140.33333333333334</v>
      </c>
      <c r="H91" s="29">
        <v>0.4</v>
      </c>
      <c r="I91" s="48"/>
      <c r="J91" s="49"/>
      <c r="K91" s="32">
        <f t="shared" ref="K91:K141" si="73">INT(J91/12*1720*I91)</f>
        <v>0</v>
      </c>
      <c r="L91" s="48"/>
      <c r="M91" s="49"/>
      <c r="N91" s="34">
        <f t="shared" ref="N91:N141" si="74">INT(M91/12*1720*L91)</f>
        <v>0</v>
      </c>
      <c r="O91" s="30">
        <f t="shared" si="72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3718</v>
      </c>
      <c r="U91" s="29">
        <v>0.4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3718</v>
      </c>
      <c r="AH91" s="29">
        <v>0.4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3718</v>
      </c>
      <c r="AU91" s="29">
        <v>0.4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3718</v>
      </c>
      <c r="BH91" s="29">
        <v>0.4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3718</v>
      </c>
      <c r="BU91" s="29">
        <v>0.4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3721</v>
      </c>
      <c r="C92" s="27" t="s">
        <v>3722</v>
      </c>
      <c r="D92" s="27" t="s">
        <v>583</v>
      </c>
      <c r="E92" s="27" t="s">
        <v>3723</v>
      </c>
      <c r="F92" s="27" t="s">
        <v>3455</v>
      </c>
      <c r="G92" s="28">
        <v>62.333333333333336</v>
      </c>
      <c r="H92" s="29">
        <v>0.2</v>
      </c>
      <c r="I92" s="48"/>
      <c r="J92" s="49"/>
      <c r="K92" s="32">
        <f t="shared" si="73"/>
        <v>0</v>
      </c>
      <c r="L92" s="48"/>
      <c r="M92" s="49"/>
      <c r="N92" s="34">
        <f t="shared" si="74"/>
        <v>0</v>
      </c>
      <c r="O92" s="30">
        <f t="shared" si="72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3721</v>
      </c>
      <c r="U92" s="29">
        <v>0.2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3721</v>
      </c>
      <c r="AH92" s="29">
        <v>0.2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3721</v>
      </c>
      <c r="AU92" s="29">
        <v>0.2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3721</v>
      </c>
      <c r="BH92" s="29">
        <v>0.2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3721</v>
      </c>
      <c r="BU92" s="29">
        <v>0.2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3724</v>
      </c>
      <c r="C93" s="27" t="s">
        <v>3725</v>
      </c>
      <c r="D93" s="27" t="s">
        <v>3726</v>
      </c>
      <c r="E93" s="27" t="s">
        <v>3727</v>
      </c>
      <c r="F93" s="27" t="s">
        <v>3455</v>
      </c>
      <c r="G93" s="28">
        <v>122</v>
      </c>
      <c r="H93" s="29">
        <v>0.4</v>
      </c>
      <c r="I93" s="48"/>
      <c r="J93" s="49"/>
      <c r="K93" s="32">
        <f t="shared" si="73"/>
        <v>0</v>
      </c>
      <c r="L93" s="48"/>
      <c r="M93" s="49"/>
      <c r="N93" s="34">
        <f t="shared" si="74"/>
        <v>0</v>
      </c>
      <c r="O93" s="30">
        <f t="shared" si="72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3724</v>
      </c>
      <c r="U93" s="29">
        <v>0.4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3724</v>
      </c>
      <c r="AH93" s="29">
        <v>0.4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3724</v>
      </c>
      <c r="AU93" s="29">
        <v>0.4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3724</v>
      </c>
      <c r="BH93" s="29">
        <v>0.4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3724</v>
      </c>
      <c r="BU93" s="29">
        <v>0.4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3728</v>
      </c>
      <c r="C94" s="27" t="s">
        <v>3729</v>
      </c>
      <c r="D94" s="27" t="s">
        <v>2388</v>
      </c>
      <c r="E94" s="27" t="s">
        <v>3730</v>
      </c>
      <c r="F94" s="27" t="s">
        <v>3455</v>
      </c>
      <c r="G94" s="28">
        <v>36.666666666666664</v>
      </c>
      <c r="H94" s="29">
        <v>0.2</v>
      </c>
      <c r="I94" s="48"/>
      <c r="J94" s="49"/>
      <c r="K94" s="32">
        <f t="shared" si="73"/>
        <v>0</v>
      </c>
      <c r="L94" s="48"/>
      <c r="M94" s="49"/>
      <c r="N94" s="34">
        <f t="shared" si="74"/>
        <v>0</v>
      </c>
      <c r="O94" s="30">
        <f t="shared" si="72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3728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3728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3728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3728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3728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3731</v>
      </c>
      <c r="C95" s="27" t="s">
        <v>3732</v>
      </c>
      <c r="D95" s="27" t="s">
        <v>483</v>
      </c>
      <c r="E95" s="27" t="s">
        <v>3733</v>
      </c>
      <c r="F95" s="27" t="s">
        <v>3455</v>
      </c>
      <c r="G95" s="28">
        <v>24</v>
      </c>
      <c r="H95" s="29">
        <v>0.2</v>
      </c>
      <c r="I95" s="48"/>
      <c r="J95" s="49"/>
      <c r="K95" s="32">
        <f t="shared" si="73"/>
        <v>0</v>
      </c>
      <c r="L95" s="48"/>
      <c r="M95" s="49"/>
      <c r="N95" s="34">
        <f t="shared" si="74"/>
        <v>0</v>
      </c>
      <c r="O95" s="30">
        <f t="shared" si="72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3731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3731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3731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3731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3731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3734</v>
      </c>
      <c r="C96" s="27" t="s">
        <v>3735</v>
      </c>
      <c r="D96" s="27" t="s">
        <v>1767</v>
      </c>
      <c r="E96" s="27" t="s">
        <v>3736</v>
      </c>
      <c r="F96" s="27" t="s">
        <v>3455</v>
      </c>
      <c r="G96" s="28">
        <v>39.666666666666664</v>
      </c>
      <c r="H96" s="29">
        <v>0.2</v>
      </c>
      <c r="I96" s="48"/>
      <c r="J96" s="49"/>
      <c r="K96" s="32">
        <f t="shared" si="73"/>
        <v>0</v>
      </c>
      <c r="L96" s="48"/>
      <c r="M96" s="49"/>
      <c r="N96" s="34">
        <f t="shared" si="74"/>
        <v>0</v>
      </c>
      <c r="O96" s="30">
        <f t="shared" si="72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3734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3734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3734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3734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3734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3737</v>
      </c>
      <c r="C97" s="27" t="s">
        <v>3738</v>
      </c>
      <c r="D97" s="27" t="s">
        <v>1238</v>
      </c>
      <c r="E97" s="27" t="s">
        <v>3739</v>
      </c>
      <c r="F97" s="27" t="s">
        <v>3455</v>
      </c>
      <c r="G97" s="28">
        <v>48</v>
      </c>
      <c r="H97" s="29">
        <v>0.2</v>
      </c>
      <c r="I97" s="48"/>
      <c r="J97" s="49"/>
      <c r="K97" s="32">
        <f t="shared" si="73"/>
        <v>0</v>
      </c>
      <c r="L97" s="48"/>
      <c r="M97" s="49"/>
      <c r="N97" s="34">
        <f t="shared" si="74"/>
        <v>0</v>
      </c>
      <c r="O97" s="30">
        <f t="shared" si="72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3737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3737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3737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3737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3737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3740</v>
      </c>
      <c r="C98" s="27" t="s">
        <v>3741</v>
      </c>
      <c r="D98" s="27" t="s">
        <v>3742</v>
      </c>
      <c r="E98" s="27" t="s">
        <v>3743</v>
      </c>
      <c r="F98" s="27" t="s">
        <v>3455</v>
      </c>
      <c r="G98" s="28">
        <v>131.66666666666666</v>
      </c>
      <c r="H98" s="29">
        <v>0.4</v>
      </c>
      <c r="I98" s="48"/>
      <c r="J98" s="49"/>
      <c r="K98" s="32">
        <f t="shared" si="73"/>
        <v>0</v>
      </c>
      <c r="L98" s="48"/>
      <c r="M98" s="49"/>
      <c r="N98" s="34">
        <f t="shared" si="74"/>
        <v>0</v>
      </c>
      <c r="O98" s="30">
        <f t="shared" si="72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3740</v>
      </c>
      <c r="U98" s="29">
        <v>0.4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3740</v>
      </c>
      <c r="AH98" s="29">
        <v>0.4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3740</v>
      </c>
      <c r="AU98" s="29">
        <v>0.4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3740</v>
      </c>
      <c r="BH98" s="29">
        <v>0.4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3740</v>
      </c>
      <c r="BU98" s="29">
        <v>0.4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3744</v>
      </c>
      <c r="C99" s="27" t="s">
        <v>3745</v>
      </c>
      <c r="D99" s="27" t="s">
        <v>783</v>
      </c>
      <c r="E99" s="27" t="s">
        <v>3746</v>
      </c>
      <c r="F99" s="27" t="s">
        <v>3455</v>
      </c>
      <c r="G99" s="28">
        <v>37</v>
      </c>
      <c r="H99" s="29">
        <v>0.2</v>
      </c>
      <c r="I99" s="48"/>
      <c r="J99" s="49"/>
      <c r="K99" s="32">
        <f t="shared" si="73"/>
        <v>0</v>
      </c>
      <c r="L99" s="48"/>
      <c r="M99" s="49"/>
      <c r="N99" s="34">
        <f t="shared" si="74"/>
        <v>0</v>
      </c>
      <c r="O99" s="30">
        <f t="shared" si="72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3744</v>
      </c>
      <c r="U99" s="29">
        <v>0.2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3744</v>
      </c>
      <c r="AH99" s="29">
        <v>0.2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3744</v>
      </c>
      <c r="AU99" s="29">
        <v>0.2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3744</v>
      </c>
      <c r="BH99" s="29">
        <v>0.2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3744</v>
      </c>
      <c r="BU99" s="29">
        <v>0.2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3747</v>
      </c>
      <c r="C100" s="27" t="s">
        <v>3748</v>
      </c>
      <c r="D100" s="27" t="s">
        <v>325</v>
      </c>
      <c r="E100" s="27" t="s">
        <v>3749</v>
      </c>
      <c r="F100" s="27" t="s">
        <v>3455</v>
      </c>
      <c r="G100" s="28">
        <v>40</v>
      </c>
      <c r="H100" s="29">
        <v>0.2</v>
      </c>
      <c r="I100" s="48"/>
      <c r="J100" s="49"/>
      <c r="K100" s="32">
        <f t="shared" si="73"/>
        <v>0</v>
      </c>
      <c r="L100" s="48"/>
      <c r="M100" s="49"/>
      <c r="N100" s="34">
        <f t="shared" si="74"/>
        <v>0</v>
      </c>
      <c r="O100" s="30">
        <f t="shared" si="72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3747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3747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3747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3747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3747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3750</v>
      </c>
      <c r="C101" s="27" t="s">
        <v>3751</v>
      </c>
      <c r="D101" s="27" t="s">
        <v>319</v>
      </c>
      <c r="E101" s="27" t="s">
        <v>3752</v>
      </c>
      <c r="F101" s="27" t="s">
        <v>3455</v>
      </c>
      <c r="G101" s="28">
        <v>61.666666666666664</v>
      </c>
      <c r="H101" s="29">
        <v>0.2</v>
      </c>
      <c r="I101" s="48"/>
      <c r="J101" s="49"/>
      <c r="K101" s="32">
        <f t="shared" si="73"/>
        <v>0</v>
      </c>
      <c r="L101" s="48"/>
      <c r="M101" s="49"/>
      <c r="N101" s="34">
        <f t="shared" si="74"/>
        <v>0</v>
      </c>
      <c r="O101" s="30">
        <f t="shared" si="72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3750</v>
      </c>
      <c r="U101" s="29">
        <v>0.2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3750</v>
      </c>
      <c r="AH101" s="29">
        <v>0.2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3750</v>
      </c>
      <c r="AU101" s="29">
        <v>0.2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3750</v>
      </c>
      <c r="BH101" s="29">
        <v>0.2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3750</v>
      </c>
      <c r="BU101" s="29">
        <v>0.2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3753</v>
      </c>
      <c r="C102" s="27" t="s">
        <v>3754</v>
      </c>
      <c r="D102" s="27" t="s">
        <v>3755</v>
      </c>
      <c r="E102" s="27" t="s">
        <v>3756</v>
      </c>
      <c r="F102" s="27" t="s">
        <v>3455</v>
      </c>
      <c r="G102" s="28">
        <v>21.333333333333332</v>
      </c>
      <c r="H102" s="29">
        <v>0.2</v>
      </c>
      <c r="I102" s="48"/>
      <c r="J102" s="49"/>
      <c r="K102" s="32">
        <f t="shared" si="73"/>
        <v>0</v>
      </c>
      <c r="L102" s="48"/>
      <c r="M102" s="49"/>
      <c r="N102" s="34">
        <f t="shared" si="74"/>
        <v>0</v>
      </c>
      <c r="O102" s="30">
        <f t="shared" si="72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3753</v>
      </c>
      <c r="U102" s="29">
        <v>0.2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3753</v>
      </c>
      <c r="AH102" s="29">
        <v>0.2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3753</v>
      </c>
      <c r="AU102" s="29">
        <v>0.2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3753</v>
      </c>
      <c r="BH102" s="29">
        <v>0.2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3753</v>
      </c>
      <c r="BU102" s="29">
        <v>0.2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3757</v>
      </c>
      <c r="C103" s="27" t="s">
        <v>3758</v>
      </c>
      <c r="D103" s="27" t="s">
        <v>3759</v>
      </c>
      <c r="E103" s="27" t="s">
        <v>3756</v>
      </c>
      <c r="F103" s="27" t="s">
        <v>3455</v>
      </c>
      <c r="G103" s="28">
        <v>178.66666666666666</v>
      </c>
      <c r="H103" s="29">
        <v>0.4</v>
      </c>
      <c r="I103" s="48"/>
      <c r="J103" s="49"/>
      <c r="K103" s="32">
        <f t="shared" si="73"/>
        <v>0</v>
      </c>
      <c r="L103" s="48"/>
      <c r="M103" s="49"/>
      <c r="N103" s="34">
        <f t="shared" si="74"/>
        <v>0</v>
      </c>
      <c r="O103" s="30">
        <f t="shared" si="72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3757</v>
      </c>
      <c r="U103" s="29">
        <v>0.4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3757</v>
      </c>
      <c r="AH103" s="29">
        <v>0.4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3757</v>
      </c>
      <c r="AU103" s="29">
        <v>0.4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3757</v>
      </c>
      <c r="BH103" s="29">
        <v>0.4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3757</v>
      </c>
      <c r="BU103" s="29">
        <v>0.4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3760</v>
      </c>
      <c r="C104" s="27" t="s">
        <v>3761</v>
      </c>
      <c r="D104" s="27" t="s">
        <v>3762</v>
      </c>
      <c r="E104" s="27" t="s">
        <v>3763</v>
      </c>
      <c r="F104" s="27" t="s">
        <v>3455</v>
      </c>
      <c r="G104" s="28">
        <v>146.33333333333334</v>
      </c>
      <c r="H104" s="29">
        <v>0.4</v>
      </c>
      <c r="I104" s="48"/>
      <c r="J104" s="49"/>
      <c r="K104" s="32">
        <f t="shared" si="73"/>
        <v>0</v>
      </c>
      <c r="L104" s="48"/>
      <c r="M104" s="49"/>
      <c r="N104" s="34">
        <f t="shared" si="74"/>
        <v>0</v>
      </c>
      <c r="O104" s="30">
        <f t="shared" si="72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3760</v>
      </c>
      <c r="U104" s="29">
        <v>0.4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3760</v>
      </c>
      <c r="AH104" s="29">
        <v>0.4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3760</v>
      </c>
      <c r="AU104" s="29">
        <v>0.4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3760</v>
      </c>
      <c r="BH104" s="29">
        <v>0.4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3760</v>
      </c>
      <c r="BU104" s="29">
        <v>0.4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3764</v>
      </c>
      <c r="C105" s="27" t="s">
        <v>3765</v>
      </c>
      <c r="D105" s="27" t="s">
        <v>842</v>
      </c>
      <c r="E105" s="27" t="s">
        <v>3766</v>
      </c>
      <c r="F105" s="27" t="s">
        <v>3455</v>
      </c>
      <c r="G105" s="28">
        <v>90.333333333333329</v>
      </c>
      <c r="H105" s="29">
        <v>0.2</v>
      </c>
      <c r="I105" s="48"/>
      <c r="J105" s="49"/>
      <c r="K105" s="32">
        <f t="shared" si="73"/>
        <v>0</v>
      </c>
      <c r="L105" s="48"/>
      <c r="M105" s="49"/>
      <c r="N105" s="34">
        <f t="shared" si="74"/>
        <v>0</v>
      </c>
      <c r="O105" s="30">
        <f t="shared" si="72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3764</v>
      </c>
      <c r="U105" s="29">
        <v>0.2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3764</v>
      </c>
      <c r="AH105" s="29">
        <v>0.2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3764</v>
      </c>
      <c r="AU105" s="29">
        <v>0.2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3764</v>
      </c>
      <c r="BH105" s="29">
        <v>0.2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3764</v>
      </c>
      <c r="BU105" s="29">
        <v>0.2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3767</v>
      </c>
      <c r="C106" s="27" t="s">
        <v>3768</v>
      </c>
      <c r="D106" s="27" t="s">
        <v>3769</v>
      </c>
      <c r="E106" s="27" t="s">
        <v>3770</v>
      </c>
      <c r="F106" s="27" t="s">
        <v>3455</v>
      </c>
      <c r="G106" s="28">
        <v>73.333333333333329</v>
      </c>
      <c r="H106" s="29">
        <v>0.2</v>
      </c>
      <c r="I106" s="48"/>
      <c r="J106" s="49"/>
      <c r="K106" s="32">
        <f t="shared" si="73"/>
        <v>0</v>
      </c>
      <c r="L106" s="48"/>
      <c r="M106" s="49"/>
      <c r="N106" s="34">
        <f t="shared" si="74"/>
        <v>0</v>
      </c>
      <c r="O106" s="30">
        <f t="shared" si="72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3767</v>
      </c>
      <c r="U106" s="29">
        <v>0.2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3767</v>
      </c>
      <c r="AH106" s="29">
        <v>0.2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3767</v>
      </c>
      <c r="AU106" s="29">
        <v>0.2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3767</v>
      </c>
      <c r="BH106" s="29">
        <v>0.2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3767</v>
      </c>
      <c r="BU106" s="29">
        <v>0.2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3771</v>
      </c>
      <c r="C107" s="27" t="s">
        <v>3772</v>
      </c>
      <c r="D107" s="27" t="s">
        <v>388</v>
      </c>
      <c r="E107" s="27" t="s">
        <v>3773</v>
      </c>
      <c r="F107" s="27" t="s">
        <v>3455</v>
      </c>
      <c r="G107" s="28">
        <v>52.333333333333336</v>
      </c>
      <c r="H107" s="29">
        <v>0.2</v>
      </c>
      <c r="I107" s="48"/>
      <c r="J107" s="49"/>
      <c r="K107" s="32">
        <f t="shared" si="73"/>
        <v>0</v>
      </c>
      <c r="L107" s="48"/>
      <c r="M107" s="49"/>
      <c r="N107" s="34">
        <f t="shared" si="74"/>
        <v>0</v>
      </c>
      <c r="O107" s="30">
        <f t="shared" si="72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3771</v>
      </c>
      <c r="U107" s="29">
        <v>0.2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3771</v>
      </c>
      <c r="AH107" s="29">
        <v>0.2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3771</v>
      </c>
      <c r="AU107" s="29">
        <v>0.2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3771</v>
      </c>
      <c r="BH107" s="29">
        <v>0.2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3771</v>
      </c>
      <c r="BU107" s="29">
        <v>0.2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3774</v>
      </c>
      <c r="C108" s="27" t="s">
        <v>3775</v>
      </c>
      <c r="D108" s="27" t="s">
        <v>549</v>
      </c>
      <c r="E108" s="27" t="s">
        <v>2845</v>
      </c>
      <c r="F108" s="27" t="s">
        <v>3455</v>
      </c>
      <c r="G108" s="28">
        <v>58.666666666666664</v>
      </c>
      <c r="H108" s="29">
        <v>0.2</v>
      </c>
      <c r="I108" s="48"/>
      <c r="J108" s="49"/>
      <c r="K108" s="32">
        <f t="shared" si="73"/>
        <v>0</v>
      </c>
      <c r="L108" s="48"/>
      <c r="M108" s="49"/>
      <c r="N108" s="34">
        <f t="shared" si="74"/>
        <v>0</v>
      </c>
      <c r="O108" s="30">
        <f t="shared" si="72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3774</v>
      </c>
      <c r="U108" s="29">
        <v>0.2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3774</v>
      </c>
      <c r="AH108" s="29">
        <v>0.2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3774</v>
      </c>
      <c r="AU108" s="29">
        <v>0.2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3774</v>
      </c>
      <c r="BH108" s="29">
        <v>0.2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3774</v>
      </c>
      <c r="BU108" s="29">
        <v>0.2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3776</v>
      </c>
      <c r="C109" s="27" t="s">
        <v>3777</v>
      </c>
      <c r="D109" s="27" t="s">
        <v>1835</v>
      </c>
      <c r="E109" s="27" t="s">
        <v>3778</v>
      </c>
      <c r="F109" s="27" t="s">
        <v>3455</v>
      </c>
      <c r="G109" s="28">
        <v>27.666666666666668</v>
      </c>
      <c r="H109" s="29">
        <v>0.2</v>
      </c>
      <c r="I109" s="48"/>
      <c r="J109" s="49"/>
      <c r="K109" s="32">
        <f t="shared" si="73"/>
        <v>0</v>
      </c>
      <c r="L109" s="48"/>
      <c r="M109" s="49"/>
      <c r="N109" s="34">
        <f t="shared" si="74"/>
        <v>0</v>
      </c>
      <c r="O109" s="30">
        <f t="shared" si="72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3776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3776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3776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3776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3776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3779</v>
      </c>
      <c r="C110" s="27" t="s">
        <v>3780</v>
      </c>
      <c r="D110" s="27" t="s">
        <v>3781</v>
      </c>
      <c r="E110" s="27" t="s">
        <v>3782</v>
      </c>
      <c r="F110" s="27" t="s">
        <v>3455</v>
      </c>
      <c r="G110" s="28">
        <v>28.666666666666668</v>
      </c>
      <c r="H110" s="29">
        <v>0.2</v>
      </c>
      <c r="I110" s="48"/>
      <c r="J110" s="49"/>
      <c r="K110" s="32">
        <f t="shared" si="73"/>
        <v>0</v>
      </c>
      <c r="L110" s="48"/>
      <c r="M110" s="49"/>
      <c r="N110" s="34">
        <f t="shared" si="74"/>
        <v>0</v>
      </c>
      <c r="O110" s="30">
        <f t="shared" si="72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3779</v>
      </c>
      <c r="U110" s="29">
        <v>0.2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3779</v>
      </c>
      <c r="AH110" s="29">
        <v>0.2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3779</v>
      </c>
      <c r="AU110" s="29">
        <v>0.2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3779</v>
      </c>
      <c r="BH110" s="29">
        <v>0.2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3779</v>
      </c>
      <c r="BU110" s="29">
        <v>0.2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3783</v>
      </c>
      <c r="C111" s="27" t="s">
        <v>3784</v>
      </c>
      <c r="D111" s="27" t="s">
        <v>3785</v>
      </c>
      <c r="E111" s="27" t="s">
        <v>3786</v>
      </c>
      <c r="F111" s="27" t="s">
        <v>3455</v>
      </c>
      <c r="G111" s="28">
        <v>42</v>
      </c>
      <c r="H111" s="29">
        <v>0.2</v>
      </c>
      <c r="I111" s="48"/>
      <c r="J111" s="49"/>
      <c r="K111" s="32">
        <f t="shared" si="73"/>
        <v>0</v>
      </c>
      <c r="L111" s="48"/>
      <c r="M111" s="49"/>
      <c r="N111" s="34">
        <f t="shared" si="74"/>
        <v>0</v>
      </c>
      <c r="O111" s="30">
        <f t="shared" si="72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3783</v>
      </c>
      <c r="U111" s="29">
        <v>0.2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3783</v>
      </c>
      <c r="AH111" s="29">
        <v>0.2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3783</v>
      </c>
      <c r="AU111" s="29">
        <v>0.2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3783</v>
      </c>
      <c r="BH111" s="29">
        <v>0.2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3783</v>
      </c>
      <c r="BU111" s="29">
        <v>0.2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3787</v>
      </c>
      <c r="C112" s="27" t="s">
        <v>3788</v>
      </c>
      <c r="D112" s="27" t="s">
        <v>224</v>
      </c>
      <c r="E112" s="27" t="s">
        <v>3789</v>
      </c>
      <c r="F112" s="27" t="s">
        <v>3455</v>
      </c>
      <c r="G112" s="28">
        <v>20.333333333333332</v>
      </c>
      <c r="H112" s="29">
        <v>0.2</v>
      </c>
      <c r="I112" s="48"/>
      <c r="J112" s="49"/>
      <c r="K112" s="32">
        <f t="shared" si="73"/>
        <v>0</v>
      </c>
      <c r="L112" s="48"/>
      <c r="M112" s="49"/>
      <c r="N112" s="34">
        <f t="shared" si="74"/>
        <v>0</v>
      </c>
      <c r="O112" s="30">
        <f t="shared" si="72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3787</v>
      </c>
      <c r="U112" s="29">
        <v>0.2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3787</v>
      </c>
      <c r="AH112" s="29">
        <v>0.2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3787</v>
      </c>
      <c r="AU112" s="29">
        <v>0.2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3787</v>
      </c>
      <c r="BH112" s="29">
        <v>0.2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3787</v>
      </c>
      <c r="BU112" s="29">
        <v>0.2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3790</v>
      </c>
      <c r="C113" s="27" t="s">
        <v>3791</v>
      </c>
      <c r="D113" s="27" t="s">
        <v>248</v>
      </c>
      <c r="E113" s="27" t="s">
        <v>3792</v>
      </c>
      <c r="F113" s="27" t="s">
        <v>3455</v>
      </c>
      <c r="G113" s="28">
        <v>116.66666666666667</v>
      </c>
      <c r="H113" s="29">
        <v>0.4</v>
      </c>
      <c r="I113" s="48"/>
      <c r="J113" s="49"/>
      <c r="K113" s="32">
        <f t="shared" si="73"/>
        <v>0</v>
      </c>
      <c r="L113" s="48"/>
      <c r="M113" s="49"/>
      <c r="N113" s="34">
        <f t="shared" si="74"/>
        <v>0</v>
      </c>
      <c r="O113" s="30">
        <f t="shared" si="72"/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3790</v>
      </c>
      <c r="U113" s="29">
        <v>0.4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3790</v>
      </c>
      <c r="AH113" s="29">
        <v>0.4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3790</v>
      </c>
      <c r="AU113" s="29">
        <v>0.4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3790</v>
      </c>
      <c r="BH113" s="29">
        <v>0.4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3790</v>
      </c>
      <c r="BU113" s="29">
        <v>0.4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3793</v>
      </c>
      <c r="C114" s="27" t="s">
        <v>3794</v>
      </c>
      <c r="D114" s="27" t="s">
        <v>1746</v>
      </c>
      <c r="E114" s="27" t="s">
        <v>3795</v>
      </c>
      <c r="F114" s="27" t="s">
        <v>3455</v>
      </c>
      <c r="G114" s="28">
        <v>28.666666666666668</v>
      </c>
      <c r="H114" s="29">
        <v>0.2</v>
      </c>
      <c r="I114" s="48"/>
      <c r="J114" s="49"/>
      <c r="K114" s="32">
        <f t="shared" si="73"/>
        <v>0</v>
      </c>
      <c r="L114" s="48"/>
      <c r="M114" s="49"/>
      <c r="N114" s="34">
        <f t="shared" si="74"/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3793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3793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3793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3793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3793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3796</v>
      </c>
      <c r="C115" s="27" t="s">
        <v>3797</v>
      </c>
      <c r="D115" s="27" t="s">
        <v>2294</v>
      </c>
      <c r="E115" s="27" t="s">
        <v>3798</v>
      </c>
      <c r="F115" s="27" t="s">
        <v>3455</v>
      </c>
      <c r="G115" s="28">
        <v>60.666666666666664</v>
      </c>
      <c r="H115" s="29">
        <v>0.2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3796</v>
      </c>
      <c r="U115" s="29">
        <v>0.2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3796</v>
      </c>
      <c r="AH115" s="29">
        <v>0.2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3796</v>
      </c>
      <c r="AU115" s="29">
        <v>0.2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3796</v>
      </c>
      <c r="BH115" s="29">
        <v>0.2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3796</v>
      </c>
      <c r="BU115" s="29">
        <v>0.2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3799</v>
      </c>
      <c r="C116" s="27" t="s">
        <v>3800</v>
      </c>
      <c r="D116" s="27" t="s">
        <v>923</v>
      </c>
      <c r="E116" s="27" t="s">
        <v>3801</v>
      </c>
      <c r="F116" s="27" t="s">
        <v>3455</v>
      </c>
      <c r="G116" s="28">
        <v>23.333333333333332</v>
      </c>
      <c r="H116" s="29">
        <v>0.2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3799</v>
      </c>
      <c r="U116" s="29">
        <v>0.2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3799</v>
      </c>
      <c r="AH116" s="29">
        <v>0.2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3799</v>
      </c>
      <c r="AU116" s="29">
        <v>0.2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3799</v>
      </c>
      <c r="BH116" s="29">
        <v>0.2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3799</v>
      </c>
      <c r="BU116" s="29">
        <v>0.2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3802</v>
      </c>
      <c r="C117" s="27" t="s">
        <v>3803</v>
      </c>
      <c r="D117" s="27" t="s">
        <v>3804</v>
      </c>
      <c r="E117" s="27" t="s">
        <v>3805</v>
      </c>
      <c r="F117" s="27" t="s">
        <v>3455</v>
      </c>
      <c r="G117" s="28">
        <v>131.66666666666666</v>
      </c>
      <c r="H117" s="29">
        <v>0.4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3802</v>
      </c>
      <c r="U117" s="29">
        <v>0.4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3802</v>
      </c>
      <c r="AH117" s="29">
        <v>0.4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3802</v>
      </c>
      <c r="AU117" s="29">
        <v>0.4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3802</v>
      </c>
      <c r="BH117" s="29">
        <v>0.4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3802</v>
      </c>
      <c r="BU117" s="29">
        <v>0.4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3806</v>
      </c>
      <c r="C118" s="27" t="s">
        <v>3807</v>
      </c>
      <c r="D118" s="27" t="s">
        <v>590</v>
      </c>
      <c r="E118" s="45" t="s">
        <v>1344</v>
      </c>
      <c r="F118" s="27" t="s">
        <v>3455</v>
      </c>
      <c r="G118" s="28">
        <v>91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3806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3806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3806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3806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3806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3808</v>
      </c>
      <c r="C119" s="27" t="s">
        <v>3809</v>
      </c>
      <c r="D119" s="27" t="s">
        <v>1803</v>
      </c>
      <c r="E119" s="27" t="s">
        <v>3810</v>
      </c>
      <c r="F119" s="27" t="s">
        <v>3455</v>
      </c>
      <c r="G119" s="28">
        <v>142.33333333333334</v>
      </c>
      <c r="H119" s="29">
        <v>0.4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3808</v>
      </c>
      <c r="U119" s="29">
        <v>0.4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3808</v>
      </c>
      <c r="AH119" s="29">
        <v>0.4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3808</v>
      </c>
      <c r="AU119" s="29">
        <v>0.4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3808</v>
      </c>
      <c r="BH119" s="29">
        <v>0.4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3808</v>
      </c>
      <c r="BU119" s="29">
        <v>0.4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3811</v>
      </c>
      <c r="C120" s="27" t="s">
        <v>3812</v>
      </c>
      <c r="D120" s="27" t="s">
        <v>541</v>
      </c>
      <c r="E120" s="27" t="s">
        <v>3813</v>
      </c>
      <c r="F120" s="27" t="s">
        <v>3455</v>
      </c>
      <c r="G120" s="28">
        <v>40.333333333333336</v>
      </c>
      <c r="H120" s="29">
        <v>0.2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3811</v>
      </c>
      <c r="U120" s="29">
        <v>0.2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3811</v>
      </c>
      <c r="AH120" s="29">
        <v>0.2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3811</v>
      </c>
      <c r="AU120" s="29">
        <v>0.2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3811</v>
      </c>
      <c r="BH120" s="29">
        <v>0.2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3811</v>
      </c>
      <c r="BU120" s="29">
        <v>0.2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3814</v>
      </c>
      <c r="C121" s="27" t="s">
        <v>3815</v>
      </c>
      <c r="D121" s="27" t="s">
        <v>331</v>
      </c>
      <c r="E121" s="27" t="s">
        <v>3816</v>
      </c>
      <c r="F121" s="27" t="s">
        <v>3455</v>
      </c>
      <c r="G121" s="28">
        <v>33.333333333333336</v>
      </c>
      <c r="H121" s="29">
        <v>0.2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3814</v>
      </c>
      <c r="U121" s="29">
        <v>0.2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3814</v>
      </c>
      <c r="AH121" s="29">
        <v>0.2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3814</v>
      </c>
      <c r="AU121" s="29">
        <v>0.2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3814</v>
      </c>
      <c r="BH121" s="29">
        <v>0.2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3814</v>
      </c>
      <c r="BU121" s="29">
        <v>0.2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3817</v>
      </c>
      <c r="C122" s="27" t="s">
        <v>3818</v>
      </c>
      <c r="D122" s="27" t="s">
        <v>1746</v>
      </c>
      <c r="E122" s="27" t="s">
        <v>3819</v>
      </c>
      <c r="F122" s="27" t="s">
        <v>3455</v>
      </c>
      <c r="G122" s="28">
        <v>28.333333333333332</v>
      </c>
      <c r="H122" s="29">
        <v>0.2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3817</v>
      </c>
      <c r="U122" s="29">
        <v>0.2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3817</v>
      </c>
      <c r="AH122" s="29">
        <v>0.2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3817</v>
      </c>
      <c r="AU122" s="29">
        <v>0.2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3817</v>
      </c>
      <c r="BH122" s="29">
        <v>0.2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3817</v>
      </c>
      <c r="BU122" s="29">
        <v>0.2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3820</v>
      </c>
      <c r="C123" s="27" t="s">
        <v>3821</v>
      </c>
      <c r="D123" s="27" t="s">
        <v>3822</v>
      </c>
      <c r="E123" s="27" t="s">
        <v>3823</v>
      </c>
      <c r="F123" s="27" t="s">
        <v>3455</v>
      </c>
      <c r="G123" s="28">
        <v>30.333333333333332</v>
      </c>
      <c r="H123" s="29">
        <v>0.2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3820</v>
      </c>
      <c r="U123" s="29">
        <v>0.2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3820</v>
      </c>
      <c r="AH123" s="29">
        <v>0.2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3820</v>
      </c>
      <c r="AU123" s="29">
        <v>0.2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3820</v>
      </c>
      <c r="BH123" s="29">
        <v>0.2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3820</v>
      </c>
      <c r="BU123" s="29">
        <v>0.2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3824</v>
      </c>
      <c r="C124" s="27" t="s">
        <v>3825</v>
      </c>
      <c r="D124" s="27" t="s">
        <v>338</v>
      </c>
      <c r="E124" s="27" t="s">
        <v>3826</v>
      </c>
      <c r="F124" s="27" t="s">
        <v>3455</v>
      </c>
      <c r="G124" s="28">
        <v>34.666666666666664</v>
      </c>
      <c r="H124" s="29">
        <v>0.2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3824</v>
      </c>
      <c r="U124" s="29">
        <v>0.2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3824</v>
      </c>
      <c r="AH124" s="29">
        <v>0.2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3824</v>
      </c>
      <c r="AU124" s="29">
        <v>0.2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3824</v>
      </c>
      <c r="BH124" s="29">
        <v>0.2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3824</v>
      </c>
      <c r="BU124" s="29">
        <v>0.2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3827</v>
      </c>
      <c r="C125" s="27" t="s">
        <v>3828</v>
      </c>
      <c r="D125" s="27" t="s">
        <v>3829</v>
      </c>
      <c r="E125" s="27" t="s">
        <v>3830</v>
      </c>
      <c r="F125" s="27" t="s">
        <v>3455</v>
      </c>
      <c r="G125" s="28">
        <v>79</v>
      </c>
      <c r="H125" s="29">
        <v>0.2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3827</v>
      </c>
      <c r="U125" s="29">
        <v>0.2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3827</v>
      </c>
      <c r="AH125" s="29">
        <v>0.2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3827</v>
      </c>
      <c r="AU125" s="29">
        <v>0.2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3827</v>
      </c>
      <c r="BH125" s="29">
        <v>0.2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3827</v>
      </c>
      <c r="BU125" s="29">
        <v>0.2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3831</v>
      </c>
      <c r="C126" s="27" t="s">
        <v>3832</v>
      </c>
      <c r="D126" s="27" t="s">
        <v>1369</v>
      </c>
      <c r="E126" s="27" t="s">
        <v>3833</v>
      </c>
      <c r="F126" s="27" t="s">
        <v>3455</v>
      </c>
      <c r="G126" s="28">
        <v>40</v>
      </c>
      <c r="H126" s="29">
        <v>0.2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3831</v>
      </c>
      <c r="U126" s="29">
        <v>0.2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3831</v>
      </c>
      <c r="AH126" s="29">
        <v>0.2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3831</v>
      </c>
      <c r="AU126" s="29">
        <v>0.2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3831</v>
      </c>
      <c r="BH126" s="29">
        <v>0.2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3831</v>
      </c>
      <c r="BU126" s="29">
        <v>0.2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3834</v>
      </c>
      <c r="C127" s="27" t="s">
        <v>3835</v>
      </c>
      <c r="D127" s="27" t="s">
        <v>3836</v>
      </c>
      <c r="E127" s="27" t="s">
        <v>3837</v>
      </c>
      <c r="F127" s="27" t="s">
        <v>3455</v>
      </c>
      <c r="G127" s="28">
        <v>45.666666666666664</v>
      </c>
      <c r="H127" s="29">
        <v>0.2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41" si="75">IF(OR(AND(I127=0,J127&gt;0),AND(I127&gt;0,J127=0)),0,1)</f>
        <v>1</v>
      </c>
      <c r="R127" s="23">
        <f t="shared" ref="R127:R141" si="76">IF(OR(AND(L127=0,M127&gt;0),AND(L127&gt;0,M127=0)),0,1)</f>
        <v>1</v>
      </c>
      <c r="T127" s="33" t="s">
        <v>3834</v>
      </c>
      <c r="U127" s="29">
        <v>0.2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3834</v>
      </c>
      <c r="AH127" s="29">
        <v>0.2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3834</v>
      </c>
      <c r="AU127" s="29">
        <v>0.2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3834</v>
      </c>
      <c r="BH127" s="29">
        <v>0.2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3834</v>
      </c>
      <c r="BU127" s="29">
        <v>0.2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3838</v>
      </c>
      <c r="C128" s="27" t="s">
        <v>3839</v>
      </c>
      <c r="D128" s="27" t="s">
        <v>298</v>
      </c>
      <c r="E128" s="27" t="s">
        <v>3840</v>
      </c>
      <c r="F128" s="27" t="s">
        <v>3455</v>
      </c>
      <c r="G128" s="28">
        <v>28.333333333333332</v>
      </c>
      <c r="H128" s="29">
        <v>0.2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3838</v>
      </c>
      <c r="U128" s="29">
        <v>0.2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3838</v>
      </c>
      <c r="AH128" s="29">
        <v>0.2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3838</v>
      </c>
      <c r="AU128" s="29">
        <v>0.2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3838</v>
      </c>
      <c r="BH128" s="29">
        <v>0.2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3838</v>
      </c>
      <c r="BU128" s="29">
        <v>0.2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x14ac:dyDescent="0.3">
      <c r="B129" s="33" t="s">
        <v>3841</v>
      </c>
      <c r="C129" s="27" t="s">
        <v>3842</v>
      </c>
      <c r="D129" s="27" t="s">
        <v>1369</v>
      </c>
      <c r="E129" s="27" t="s">
        <v>3843</v>
      </c>
      <c r="F129" s="27" t="s">
        <v>3455</v>
      </c>
      <c r="G129" s="28">
        <v>26.666666666666668</v>
      </c>
      <c r="H129" s="29">
        <v>0.2</v>
      </c>
      <c r="I129" s="48"/>
      <c r="J129" s="49"/>
      <c r="K129" s="32">
        <f t="shared" si="73"/>
        <v>0</v>
      </c>
      <c r="L129" s="48"/>
      <c r="M129" s="49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3" t="s">
        <v>3841</v>
      </c>
      <c r="U129" s="29">
        <v>0.2</v>
      </c>
      <c r="V129" s="85"/>
      <c r="W129" s="49"/>
      <c r="X129" s="32">
        <f t="shared" si="41"/>
        <v>0</v>
      </c>
      <c r="Y129" s="85"/>
      <c r="Z129" s="49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3" t="s">
        <v>3841</v>
      </c>
      <c r="AH129" s="29">
        <v>0.2</v>
      </c>
      <c r="AI129" s="85"/>
      <c r="AJ129" s="49"/>
      <c r="AK129" s="32">
        <f t="shared" si="44"/>
        <v>0</v>
      </c>
      <c r="AL129" s="85"/>
      <c r="AM129" s="49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3" t="s">
        <v>3841</v>
      </c>
      <c r="AU129" s="29">
        <v>0.2</v>
      </c>
      <c r="AV129" s="85"/>
      <c r="AW129" s="49"/>
      <c r="AX129" s="32">
        <f t="shared" si="47"/>
        <v>0</v>
      </c>
      <c r="AY129" s="85"/>
      <c r="AZ129" s="49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3" t="s">
        <v>3841</v>
      </c>
      <c r="BH129" s="29">
        <v>0.2</v>
      </c>
      <c r="BI129" s="85"/>
      <c r="BJ129" s="49"/>
      <c r="BK129" s="32">
        <f t="shared" si="50"/>
        <v>0</v>
      </c>
      <c r="BL129" s="85"/>
      <c r="BM129" s="49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3" t="s">
        <v>3841</v>
      </c>
      <c r="BU129" s="29">
        <v>0.2</v>
      </c>
      <c r="BV129" s="85"/>
      <c r="BW129" s="49"/>
      <c r="BX129" s="32">
        <f t="shared" si="53"/>
        <v>0</v>
      </c>
      <c r="BY129" s="85"/>
      <c r="BZ129" s="49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20.100000000000001" customHeight="1" x14ac:dyDescent="0.3">
      <c r="B130" s="33" t="s">
        <v>3844</v>
      </c>
      <c r="C130" s="27" t="s">
        <v>3845</v>
      </c>
      <c r="D130" s="27" t="s">
        <v>388</v>
      </c>
      <c r="E130" s="27" t="s">
        <v>3846</v>
      </c>
      <c r="F130" s="27" t="s">
        <v>3455</v>
      </c>
      <c r="G130" s="28">
        <v>103.33333333333333</v>
      </c>
      <c r="H130" s="29">
        <v>0.4</v>
      </c>
      <c r="I130" s="48"/>
      <c r="J130" s="49"/>
      <c r="K130" s="32">
        <f t="shared" si="73"/>
        <v>0</v>
      </c>
      <c r="L130" s="48"/>
      <c r="M130" s="49"/>
      <c r="N130" s="34">
        <f t="shared" si="74"/>
        <v>0</v>
      </c>
      <c r="O130" s="30">
        <f t="shared" si="72"/>
        <v>0</v>
      </c>
      <c r="P130" s="30">
        <f t="shared" si="56"/>
        <v>0</v>
      </c>
      <c r="Q130" s="23">
        <f t="shared" si="75"/>
        <v>1</v>
      </c>
      <c r="R130" s="23">
        <f t="shared" si="76"/>
        <v>1</v>
      </c>
      <c r="T130" s="33" t="s">
        <v>3844</v>
      </c>
      <c r="U130" s="29">
        <v>0.4</v>
      </c>
      <c r="V130" s="85"/>
      <c r="W130" s="49"/>
      <c r="X130" s="32">
        <f t="shared" si="41"/>
        <v>0</v>
      </c>
      <c r="Y130" s="85"/>
      <c r="Z130" s="49"/>
      <c r="AA130" s="32">
        <f t="shared" si="42"/>
        <v>0</v>
      </c>
      <c r="AB130" s="30">
        <f t="shared" si="43"/>
        <v>0</v>
      </c>
      <c r="AC130" s="30">
        <f t="shared" si="57"/>
        <v>0</v>
      </c>
      <c r="AD130" s="23">
        <f t="shared" si="58"/>
        <v>1</v>
      </c>
      <c r="AE130" s="23">
        <f t="shared" si="59"/>
        <v>1</v>
      </c>
      <c r="AG130" s="33" t="s">
        <v>3844</v>
      </c>
      <c r="AH130" s="29">
        <v>0.4</v>
      </c>
      <c r="AI130" s="85"/>
      <c r="AJ130" s="49"/>
      <c r="AK130" s="32">
        <f t="shared" si="44"/>
        <v>0</v>
      </c>
      <c r="AL130" s="85"/>
      <c r="AM130" s="49"/>
      <c r="AN130" s="32">
        <f t="shared" si="45"/>
        <v>0</v>
      </c>
      <c r="AO130" s="30">
        <f t="shared" si="46"/>
        <v>0</v>
      </c>
      <c r="AP130" s="30">
        <f t="shared" si="60"/>
        <v>0</v>
      </c>
      <c r="AQ130" s="23">
        <f t="shared" si="61"/>
        <v>1</v>
      </c>
      <c r="AR130" s="23">
        <f t="shared" si="62"/>
        <v>1</v>
      </c>
      <c r="AT130" s="33" t="s">
        <v>3844</v>
      </c>
      <c r="AU130" s="29">
        <v>0.4</v>
      </c>
      <c r="AV130" s="85"/>
      <c r="AW130" s="49"/>
      <c r="AX130" s="32">
        <f t="shared" si="47"/>
        <v>0</v>
      </c>
      <c r="AY130" s="85"/>
      <c r="AZ130" s="49"/>
      <c r="BA130" s="32">
        <f t="shared" si="48"/>
        <v>0</v>
      </c>
      <c r="BB130" s="30">
        <f t="shared" si="49"/>
        <v>0</v>
      </c>
      <c r="BC130" s="30">
        <f t="shared" si="63"/>
        <v>0</v>
      </c>
      <c r="BD130" s="23">
        <f t="shared" si="64"/>
        <v>1</v>
      </c>
      <c r="BE130" s="23">
        <f t="shared" si="65"/>
        <v>1</v>
      </c>
      <c r="BG130" s="33" t="s">
        <v>3844</v>
      </c>
      <c r="BH130" s="29">
        <v>0.4</v>
      </c>
      <c r="BI130" s="85"/>
      <c r="BJ130" s="49"/>
      <c r="BK130" s="32">
        <f t="shared" si="50"/>
        <v>0</v>
      </c>
      <c r="BL130" s="85"/>
      <c r="BM130" s="49"/>
      <c r="BN130" s="32">
        <f t="shared" si="51"/>
        <v>0</v>
      </c>
      <c r="BO130" s="30">
        <f t="shared" si="52"/>
        <v>0</v>
      </c>
      <c r="BP130" s="30">
        <f t="shared" si="66"/>
        <v>0</v>
      </c>
      <c r="BQ130" s="23">
        <f t="shared" si="67"/>
        <v>1</v>
      </c>
      <c r="BR130" s="23">
        <f t="shared" si="68"/>
        <v>1</v>
      </c>
      <c r="BT130" s="33" t="s">
        <v>3844</v>
      </c>
      <c r="BU130" s="29">
        <v>0.4</v>
      </c>
      <c r="BV130" s="85"/>
      <c r="BW130" s="49"/>
      <c r="BX130" s="32">
        <f t="shared" si="53"/>
        <v>0</v>
      </c>
      <c r="BY130" s="85"/>
      <c r="BZ130" s="49"/>
      <c r="CA130" s="32">
        <f t="shared" si="54"/>
        <v>0</v>
      </c>
      <c r="CB130" s="30">
        <f t="shared" si="55"/>
        <v>0</v>
      </c>
      <c r="CC130" s="30">
        <f t="shared" si="69"/>
        <v>0</v>
      </c>
      <c r="CD130" s="23">
        <f t="shared" si="70"/>
        <v>1</v>
      </c>
      <c r="CE130" s="23">
        <f t="shared" si="71"/>
        <v>1</v>
      </c>
    </row>
    <row r="131" spans="2:83" ht="20.100000000000001" customHeight="1" x14ac:dyDescent="0.3">
      <c r="B131" s="33" t="s">
        <v>3847</v>
      </c>
      <c r="C131" s="27" t="s">
        <v>3848</v>
      </c>
      <c r="D131" s="27" t="s">
        <v>1024</v>
      </c>
      <c r="E131" s="27" t="s">
        <v>3849</v>
      </c>
      <c r="F131" s="27" t="s">
        <v>3455</v>
      </c>
      <c r="G131" s="28">
        <v>76.333333333333329</v>
      </c>
      <c r="H131" s="29">
        <v>0.2</v>
      </c>
      <c r="I131" s="48"/>
      <c r="J131" s="49"/>
      <c r="K131" s="32">
        <f t="shared" si="73"/>
        <v>0</v>
      </c>
      <c r="L131" s="48"/>
      <c r="M131" s="49"/>
      <c r="N131" s="34">
        <f t="shared" si="74"/>
        <v>0</v>
      </c>
      <c r="O131" s="30">
        <f t="shared" si="72"/>
        <v>0</v>
      </c>
      <c r="P131" s="30">
        <f t="shared" si="56"/>
        <v>0</v>
      </c>
      <c r="Q131" s="23">
        <f t="shared" si="75"/>
        <v>1</v>
      </c>
      <c r="R131" s="23">
        <f t="shared" si="76"/>
        <v>1</v>
      </c>
      <c r="T131" s="33" t="s">
        <v>3847</v>
      </c>
      <c r="U131" s="29">
        <v>0.2</v>
      </c>
      <c r="V131" s="85"/>
      <c r="W131" s="49"/>
      <c r="X131" s="32">
        <f t="shared" si="41"/>
        <v>0</v>
      </c>
      <c r="Y131" s="85"/>
      <c r="Z131" s="49"/>
      <c r="AA131" s="32">
        <f t="shared" si="42"/>
        <v>0</v>
      </c>
      <c r="AB131" s="30">
        <f t="shared" si="43"/>
        <v>0</v>
      </c>
      <c r="AC131" s="30">
        <f t="shared" si="57"/>
        <v>0</v>
      </c>
      <c r="AD131" s="23">
        <f t="shared" si="58"/>
        <v>1</v>
      </c>
      <c r="AE131" s="23">
        <f t="shared" si="59"/>
        <v>1</v>
      </c>
      <c r="AG131" s="33" t="s">
        <v>3847</v>
      </c>
      <c r="AH131" s="29">
        <v>0.2</v>
      </c>
      <c r="AI131" s="85"/>
      <c r="AJ131" s="49"/>
      <c r="AK131" s="32">
        <f t="shared" si="44"/>
        <v>0</v>
      </c>
      <c r="AL131" s="85"/>
      <c r="AM131" s="49"/>
      <c r="AN131" s="32">
        <f t="shared" si="45"/>
        <v>0</v>
      </c>
      <c r="AO131" s="30">
        <f t="shared" si="46"/>
        <v>0</v>
      </c>
      <c r="AP131" s="30">
        <f t="shared" si="60"/>
        <v>0</v>
      </c>
      <c r="AQ131" s="23">
        <f t="shared" si="61"/>
        <v>1</v>
      </c>
      <c r="AR131" s="23">
        <f t="shared" si="62"/>
        <v>1</v>
      </c>
      <c r="AT131" s="33" t="s">
        <v>3847</v>
      </c>
      <c r="AU131" s="29">
        <v>0.2</v>
      </c>
      <c r="AV131" s="85"/>
      <c r="AW131" s="49"/>
      <c r="AX131" s="32">
        <f t="shared" si="47"/>
        <v>0</v>
      </c>
      <c r="AY131" s="85"/>
      <c r="AZ131" s="49"/>
      <c r="BA131" s="32">
        <f t="shared" si="48"/>
        <v>0</v>
      </c>
      <c r="BB131" s="30">
        <f t="shared" si="49"/>
        <v>0</v>
      </c>
      <c r="BC131" s="30">
        <f t="shared" si="63"/>
        <v>0</v>
      </c>
      <c r="BD131" s="23">
        <f t="shared" si="64"/>
        <v>1</v>
      </c>
      <c r="BE131" s="23">
        <f t="shared" si="65"/>
        <v>1</v>
      </c>
      <c r="BG131" s="33" t="s">
        <v>3847</v>
      </c>
      <c r="BH131" s="29">
        <v>0.2</v>
      </c>
      <c r="BI131" s="85"/>
      <c r="BJ131" s="49"/>
      <c r="BK131" s="32">
        <f t="shared" si="50"/>
        <v>0</v>
      </c>
      <c r="BL131" s="85"/>
      <c r="BM131" s="49"/>
      <c r="BN131" s="32">
        <f t="shared" si="51"/>
        <v>0</v>
      </c>
      <c r="BO131" s="30">
        <f t="shared" si="52"/>
        <v>0</v>
      </c>
      <c r="BP131" s="30">
        <f t="shared" si="66"/>
        <v>0</v>
      </c>
      <c r="BQ131" s="23">
        <f t="shared" si="67"/>
        <v>1</v>
      </c>
      <c r="BR131" s="23">
        <f t="shared" si="68"/>
        <v>1</v>
      </c>
      <c r="BT131" s="33" t="s">
        <v>3847</v>
      </c>
      <c r="BU131" s="29">
        <v>0.2</v>
      </c>
      <c r="BV131" s="85"/>
      <c r="BW131" s="49"/>
      <c r="BX131" s="32">
        <f t="shared" si="53"/>
        <v>0</v>
      </c>
      <c r="BY131" s="85"/>
      <c r="BZ131" s="49"/>
      <c r="CA131" s="32">
        <f t="shared" si="54"/>
        <v>0</v>
      </c>
      <c r="CB131" s="30">
        <f t="shared" si="55"/>
        <v>0</v>
      </c>
      <c r="CC131" s="30">
        <f t="shared" si="69"/>
        <v>0</v>
      </c>
      <c r="CD131" s="23">
        <f t="shared" si="70"/>
        <v>1</v>
      </c>
      <c r="CE131" s="23">
        <f t="shared" si="71"/>
        <v>1</v>
      </c>
    </row>
    <row r="132" spans="2:83" ht="20.100000000000001" customHeight="1" x14ac:dyDescent="0.3">
      <c r="B132" s="33" t="s">
        <v>3850</v>
      </c>
      <c r="C132" s="27" t="s">
        <v>3851</v>
      </c>
      <c r="D132" s="27" t="s">
        <v>3852</v>
      </c>
      <c r="E132" s="27" t="s">
        <v>3853</v>
      </c>
      <c r="F132" s="27" t="s">
        <v>3455</v>
      </c>
      <c r="G132" s="28">
        <v>123.33333333333333</v>
      </c>
      <c r="H132" s="29">
        <v>0.4</v>
      </c>
      <c r="I132" s="48"/>
      <c r="J132" s="49"/>
      <c r="K132" s="32">
        <f t="shared" si="73"/>
        <v>0</v>
      </c>
      <c r="L132" s="48"/>
      <c r="M132" s="49"/>
      <c r="N132" s="34">
        <f t="shared" si="74"/>
        <v>0</v>
      </c>
      <c r="O132" s="30">
        <f t="shared" si="72"/>
        <v>0</v>
      </c>
      <c r="P132" s="30">
        <f t="shared" si="56"/>
        <v>0</v>
      </c>
      <c r="Q132" s="23">
        <f t="shared" si="75"/>
        <v>1</v>
      </c>
      <c r="R132" s="23">
        <f t="shared" si="76"/>
        <v>1</v>
      </c>
      <c r="T132" s="33" t="s">
        <v>3850</v>
      </c>
      <c r="U132" s="29">
        <v>0.4</v>
      </c>
      <c r="V132" s="85"/>
      <c r="W132" s="49"/>
      <c r="X132" s="32">
        <f t="shared" si="41"/>
        <v>0</v>
      </c>
      <c r="Y132" s="85"/>
      <c r="Z132" s="49"/>
      <c r="AA132" s="32">
        <f t="shared" si="42"/>
        <v>0</v>
      </c>
      <c r="AB132" s="30">
        <f t="shared" si="43"/>
        <v>0</v>
      </c>
      <c r="AC132" s="30">
        <f t="shared" si="57"/>
        <v>0</v>
      </c>
      <c r="AD132" s="23">
        <f t="shared" si="58"/>
        <v>1</v>
      </c>
      <c r="AE132" s="23">
        <f t="shared" si="59"/>
        <v>1</v>
      </c>
      <c r="AG132" s="33" t="s">
        <v>3850</v>
      </c>
      <c r="AH132" s="29">
        <v>0.4</v>
      </c>
      <c r="AI132" s="85"/>
      <c r="AJ132" s="49"/>
      <c r="AK132" s="32">
        <f t="shared" si="44"/>
        <v>0</v>
      </c>
      <c r="AL132" s="85"/>
      <c r="AM132" s="49"/>
      <c r="AN132" s="32">
        <f t="shared" si="45"/>
        <v>0</v>
      </c>
      <c r="AO132" s="30">
        <f t="shared" si="46"/>
        <v>0</v>
      </c>
      <c r="AP132" s="30">
        <f t="shared" si="60"/>
        <v>0</v>
      </c>
      <c r="AQ132" s="23">
        <f t="shared" si="61"/>
        <v>1</v>
      </c>
      <c r="AR132" s="23">
        <f t="shared" si="62"/>
        <v>1</v>
      </c>
      <c r="AT132" s="33" t="s">
        <v>3850</v>
      </c>
      <c r="AU132" s="29">
        <v>0.4</v>
      </c>
      <c r="AV132" s="85"/>
      <c r="AW132" s="49"/>
      <c r="AX132" s="32">
        <f t="shared" si="47"/>
        <v>0</v>
      </c>
      <c r="AY132" s="85"/>
      <c r="AZ132" s="49"/>
      <c r="BA132" s="32">
        <f t="shared" si="48"/>
        <v>0</v>
      </c>
      <c r="BB132" s="30">
        <f t="shared" si="49"/>
        <v>0</v>
      </c>
      <c r="BC132" s="30">
        <f t="shared" si="63"/>
        <v>0</v>
      </c>
      <c r="BD132" s="23">
        <f t="shared" si="64"/>
        <v>1</v>
      </c>
      <c r="BE132" s="23">
        <f t="shared" si="65"/>
        <v>1</v>
      </c>
      <c r="BG132" s="33" t="s">
        <v>3850</v>
      </c>
      <c r="BH132" s="29">
        <v>0.4</v>
      </c>
      <c r="BI132" s="85"/>
      <c r="BJ132" s="49"/>
      <c r="BK132" s="32">
        <f t="shared" si="50"/>
        <v>0</v>
      </c>
      <c r="BL132" s="85"/>
      <c r="BM132" s="49"/>
      <c r="BN132" s="32">
        <f t="shared" si="51"/>
        <v>0</v>
      </c>
      <c r="BO132" s="30">
        <f t="shared" si="52"/>
        <v>0</v>
      </c>
      <c r="BP132" s="30">
        <f t="shared" si="66"/>
        <v>0</v>
      </c>
      <c r="BQ132" s="23">
        <f t="shared" si="67"/>
        <v>1</v>
      </c>
      <c r="BR132" s="23">
        <f t="shared" si="68"/>
        <v>1</v>
      </c>
      <c r="BT132" s="33" t="s">
        <v>3850</v>
      </c>
      <c r="BU132" s="29">
        <v>0.4</v>
      </c>
      <c r="BV132" s="85"/>
      <c r="BW132" s="49"/>
      <c r="BX132" s="32">
        <f t="shared" si="53"/>
        <v>0</v>
      </c>
      <c r="BY132" s="85"/>
      <c r="BZ132" s="49"/>
      <c r="CA132" s="32">
        <f t="shared" si="54"/>
        <v>0</v>
      </c>
      <c r="CB132" s="30">
        <f t="shared" si="55"/>
        <v>0</v>
      </c>
      <c r="CC132" s="30">
        <f t="shared" si="69"/>
        <v>0</v>
      </c>
      <c r="CD132" s="23">
        <f t="shared" si="70"/>
        <v>1</v>
      </c>
      <c r="CE132" s="23">
        <f t="shared" si="71"/>
        <v>1</v>
      </c>
    </row>
    <row r="133" spans="2:83" ht="20.100000000000001" customHeight="1" x14ac:dyDescent="0.3">
      <c r="B133" s="33" t="s">
        <v>3854</v>
      </c>
      <c r="C133" s="27" t="s">
        <v>3855</v>
      </c>
      <c r="D133" s="27" t="s">
        <v>3856</v>
      </c>
      <c r="E133" s="27" t="s">
        <v>3857</v>
      </c>
      <c r="F133" s="27" t="s">
        <v>3455</v>
      </c>
      <c r="G133" s="28">
        <v>80.333333333333329</v>
      </c>
      <c r="H133" s="29">
        <v>0.2</v>
      </c>
      <c r="I133" s="48"/>
      <c r="J133" s="49"/>
      <c r="K133" s="32">
        <f t="shared" si="73"/>
        <v>0</v>
      </c>
      <c r="L133" s="48"/>
      <c r="M133" s="49"/>
      <c r="N133" s="34">
        <f t="shared" si="74"/>
        <v>0</v>
      </c>
      <c r="O133" s="30">
        <f t="shared" si="72"/>
        <v>0</v>
      </c>
      <c r="P133" s="30">
        <f t="shared" si="56"/>
        <v>0</v>
      </c>
      <c r="Q133" s="23">
        <f t="shared" si="75"/>
        <v>1</v>
      </c>
      <c r="R133" s="23">
        <f t="shared" si="76"/>
        <v>1</v>
      </c>
      <c r="T133" s="33" t="s">
        <v>3854</v>
      </c>
      <c r="U133" s="29">
        <v>0.2</v>
      </c>
      <c r="V133" s="85"/>
      <c r="W133" s="49"/>
      <c r="X133" s="32">
        <f t="shared" si="41"/>
        <v>0</v>
      </c>
      <c r="Y133" s="85"/>
      <c r="Z133" s="49"/>
      <c r="AA133" s="32">
        <f t="shared" si="42"/>
        <v>0</v>
      </c>
      <c r="AB133" s="30">
        <f t="shared" si="43"/>
        <v>0</v>
      </c>
      <c r="AC133" s="30">
        <f t="shared" si="57"/>
        <v>0</v>
      </c>
      <c r="AD133" s="23">
        <f t="shared" si="58"/>
        <v>1</v>
      </c>
      <c r="AE133" s="23">
        <f t="shared" si="59"/>
        <v>1</v>
      </c>
      <c r="AG133" s="33" t="s">
        <v>3854</v>
      </c>
      <c r="AH133" s="29">
        <v>0.2</v>
      </c>
      <c r="AI133" s="85"/>
      <c r="AJ133" s="49"/>
      <c r="AK133" s="32">
        <f t="shared" si="44"/>
        <v>0</v>
      </c>
      <c r="AL133" s="85"/>
      <c r="AM133" s="49"/>
      <c r="AN133" s="32">
        <f t="shared" si="45"/>
        <v>0</v>
      </c>
      <c r="AO133" s="30">
        <f t="shared" si="46"/>
        <v>0</v>
      </c>
      <c r="AP133" s="30">
        <f t="shared" si="60"/>
        <v>0</v>
      </c>
      <c r="AQ133" s="23">
        <f t="shared" si="61"/>
        <v>1</v>
      </c>
      <c r="AR133" s="23">
        <f t="shared" si="62"/>
        <v>1</v>
      </c>
      <c r="AT133" s="33" t="s">
        <v>3854</v>
      </c>
      <c r="AU133" s="29">
        <v>0.2</v>
      </c>
      <c r="AV133" s="85"/>
      <c r="AW133" s="49"/>
      <c r="AX133" s="32">
        <f t="shared" si="47"/>
        <v>0</v>
      </c>
      <c r="AY133" s="85"/>
      <c r="AZ133" s="49"/>
      <c r="BA133" s="32">
        <f t="shared" si="48"/>
        <v>0</v>
      </c>
      <c r="BB133" s="30">
        <f t="shared" si="49"/>
        <v>0</v>
      </c>
      <c r="BC133" s="30">
        <f t="shared" si="63"/>
        <v>0</v>
      </c>
      <c r="BD133" s="23">
        <f t="shared" si="64"/>
        <v>1</v>
      </c>
      <c r="BE133" s="23">
        <f t="shared" si="65"/>
        <v>1</v>
      </c>
      <c r="BG133" s="33" t="s">
        <v>3854</v>
      </c>
      <c r="BH133" s="29">
        <v>0.2</v>
      </c>
      <c r="BI133" s="85"/>
      <c r="BJ133" s="49"/>
      <c r="BK133" s="32">
        <f t="shared" si="50"/>
        <v>0</v>
      </c>
      <c r="BL133" s="85"/>
      <c r="BM133" s="49"/>
      <c r="BN133" s="32">
        <f t="shared" si="51"/>
        <v>0</v>
      </c>
      <c r="BO133" s="30">
        <f t="shared" si="52"/>
        <v>0</v>
      </c>
      <c r="BP133" s="30">
        <f t="shared" si="66"/>
        <v>0</v>
      </c>
      <c r="BQ133" s="23">
        <f t="shared" si="67"/>
        <v>1</v>
      </c>
      <c r="BR133" s="23">
        <f t="shared" si="68"/>
        <v>1</v>
      </c>
      <c r="BT133" s="33" t="s">
        <v>3854</v>
      </c>
      <c r="BU133" s="29">
        <v>0.2</v>
      </c>
      <c r="BV133" s="85"/>
      <c r="BW133" s="49"/>
      <c r="BX133" s="32">
        <f t="shared" si="53"/>
        <v>0</v>
      </c>
      <c r="BY133" s="85"/>
      <c r="BZ133" s="49"/>
      <c r="CA133" s="32">
        <f t="shared" si="54"/>
        <v>0</v>
      </c>
      <c r="CB133" s="30">
        <f t="shared" si="55"/>
        <v>0</v>
      </c>
      <c r="CC133" s="30">
        <f t="shared" si="69"/>
        <v>0</v>
      </c>
      <c r="CD133" s="23">
        <f t="shared" si="70"/>
        <v>1</v>
      </c>
      <c r="CE133" s="23">
        <f t="shared" si="71"/>
        <v>1</v>
      </c>
    </row>
    <row r="134" spans="2:83" ht="20.100000000000001" customHeight="1" x14ac:dyDescent="0.3">
      <c r="B134" s="33" t="s">
        <v>3858</v>
      </c>
      <c r="C134" s="27" t="s">
        <v>3859</v>
      </c>
      <c r="D134" s="27" t="s">
        <v>3860</v>
      </c>
      <c r="E134" s="27" t="s">
        <v>3861</v>
      </c>
      <c r="F134" s="27" t="s">
        <v>3455</v>
      </c>
      <c r="G134" s="28">
        <v>39.333333333333336</v>
      </c>
      <c r="H134" s="29">
        <v>0.2</v>
      </c>
      <c r="I134" s="48"/>
      <c r="J134" s="49"/>
      <c r="K134" s="32">
        <f t="shared" si="73"/>
        <v>0</v>
      </c>
      <c r="L134" s="48"/>
      <c r="M134" s="49"/>
      <c r="N134" s="34">
        <f t="shared" si="74"/>
        <v>0</v>
      </c>
      <c r="O134" s="30">
        <f t="shared" si="72"/>
        <v>0</v>
      </c>
      <c r="P134" s="30">
        <f t="shared" si="56"/>
        <v>0</v>
      </c>
      <c r="Q134" s="23">
        <f t="shared" si="75"/>
        <v>1</v>
      </c>
      <c r="R134" s="23">
        <f t="shared" si="76"/>
        <v>1</v>
      </c>
      <c r="T134" s="33" t="s">
        <v>3858</v>
      </c>
      <c r="U134" s="29">
        <v>0.2</v>
      </c>
      <c r="V134" s="85"/>
      <c r="W134" s="49"/>
      <c r="X134" s="32">
        <f t="shared" si="41"/>
        <v>0</v>
      </c>
      <c r="Y134" s="85"/>
      <c r="Z134" s="49"/>
      <c r="AA134" s="32">
        <f t="shared" si="42"/>
        <v>0</v>
      </c>
      <c r="AB134" s="30">
        <f t="shared" si="43"/>
        <v>0</v>
      </c>
      <c r="AC134" s="30">
        <f t="shared" si="57"/>
        <v>0</v>
      </c>
      <c r="AD134" s="23">
        <f t="shared" si="58"/>
        <v>1</v>
      </c>
      <c r="AE134" s="23">
        <f t="shared" si="59"/>
        <v>1</v>
      </c>
      <c r="AG134" s="33" t="s">
        <v>3858</v>
      </c>
      <c r="AH134" s="29">
        <v>0.2</v>
      </c>
      <c r="AI134" s="85"/>
      <c r="AJ134" s="49"/>
      <c r="AK134" s="32">
        <f t="shared" si="44"/>
        <v>0</v>
      </c>
      <c r="AL134" s="85"/>
      <c r="AM134" s="49"/>
      <c r="AN134" s="32">
        <f t="shared" si="45"/>
        <v>0</v>
      </c>
      <c r="AO134" s="30">
        <f t="shared" si="46"/>
        <v>0</v>
      </c>
      <c r="AP134" s="30">
        <f t="shared" si="60"/>
        <v>0</v>
      </c>
      <c r="AQ134" s="23">
        <f t="shared" si="61"/>
        <v>1</v>
      </c>
      <c r="AR134" s="23">
        <f t="shared" si="62"/>
        <v>1</v>
      </c>
      <c r="AT134" s="33" t="s">
        <v>3858</v>
      </c>
      <c r="AU134" s="29">
        <v>0.2</v>
      </c>
      <c r="AV134" s="85"/>
      <c r="AW134" s="49"/>
      <c r="AX134" s="32">
        <f t="shared" si="47"/>
        <v>0</v>
      </c>
      <c r="AY134" s="85"/>
      <c r="AZ134" s="49"/>
      <c r="BA134" s="32">
        <f t="shared" si="48"/>
        <v>0</v>
      </c>
      <c r="BB134" s="30">
        <f t="shared" si="49"/>
        <v>0</v>
      </c>
      <c r="BC134" s="30">
        <f t="shared" si="63"/>
        <v>0</v>
      </c>
      <c r="BD134" s="23">
        <f t="shared" si="64"/>
        <v>1</v>
      </c>
      <c r="BE134" s="23">
        <f t="shared" si="65"/>
        <v>1</v>
      </c>
      <c r="BG134" s="33" t="s">
        <v>3858</v>
      </c>
      <c r="BH134" s="29">
        <v>0.2</v>
      </c>
      <c r="BI134" s="85"/>
      <c r="BJ134" s="49"/>
      <c r="BK134" s="32">
        <f t="shared" si="50"/>
        <v>0</v>
      </c>
      <c r="BL134" s="85"/>
      <c r="BM134" s="49"/>
      <c r="BN134" s="32">
        <f t="shared" si="51"/>
        <v>0</v>
      </c>
      <c r="BO134" s="30">
        <f t="shared" si="52"/>
        <v>0</v>
      </c>
      <c r="BP134" s="30">
        <f t="shared" si="66"/>
        <v>0</v>
      </c>
      <c r="BQ134" s="23">
        <f t="shared" si="67"/>
        <v>1</v>
      </c>
      <c r="BR134" s="23">
        <f t="shared" si="68"/>
        <v>1</v>
      </c>
      <c r="BT134" s="33" t="s">
        <v>3858</v>
      </c>
      <c r="BU134" s="29">
        <v>0.2</v>
      </c>
      <c r="BV134" s="85"/>
      <c r="BW134" s="49"/>
      <c r="BX134" s="32">
        <f t="shared" si="53"/>
        <v>0</v>
      </c>
      <c r="BY134" s="85"/>
      <c r="BZ134" s="49"/>
      <c r="CA134" s="32">
        <f t="shared" si="54"/>
        <v>0</v>
      </c>
      <c r="CB134" s="30">
        <f t="shared" si="55"/>
        <v>0</v>
      </c>
      <c r="CC134" s="30">
        <f t="shared" si="69"/>
        <v>0</v>
      </c>
      <c r="CD134" s="23">
        <f t="shared" si="70"/>
        <v>1</v>
      </c>
      <c r="CE134" s="23">
        <f t="shared" si="71"/>
        <v>1</v>
      </c>
    </row>
    <row r="135" spans="2:83" ht="20.100000000000001" customHeight="1" x14ac:dyDescent="0.3">
      <c r="B135" s="33" t="s">
        <v>3862</v>
      </c>
      <c r="C135" s="27" t="s">
        <v>3863</v>
      </c>
      <c r="D135" s="27" t="s">
        <v>670</v>
      </c>
      <c r="E135" s="27" t="s">
        <v>3864</v>
      </c>
      <c r="F135" s="27" t="s">
        <v>3455</v>
      </c>
      <c r="G135" s="28">
        <v>63.666666666666664</v>
      </c>
      <c r="H135" s="29">
        <v>0.2</v>
      </c>
      <c r="I135" s="48"/>
      <c r="J135" s="49"/>
      <c r="K135" s="32">
        <f t="shared" si="73"/>
        <v>0</v>
      </c>
      <c r="L135" s="48"/>
      <c r="M135" s="49"/>
      <c r="N135" s="34">
        <f t="shared" si="74"/>
        <v>0</v>
      </c>
      <c r="O135" s="30">
        <f t="shared" si="72"/>
        <v>0</v>
      </c>
      <c r="P135" s="30">
        <f t="shared" si="56"/>
        <v>0</v>
      </c>
      <c r="Q135" s="23">
        <f t="shared" si="75"/>
        <v>1</v>
      </c>
      <c r="R135" s="23">
        <f t="shared" si="76"/>
        <v>1</v>
      </c>
      <c r="T135" s="33" t="s">
        <v>3862</v>
      </c>
      <c r="U135" s="29">
        <v>0.2</v>
      </c>
      <c r="V135" s="85"/>
      <c r="W135" s="49"/>
      <c r="X135" s="32">
        <f t="shared" si="41"/>
        <v>0</v>
      </c>
      <c r="Y135" s="85"/>
      <c r="Z135" s="49"/>
      <c r="AA135" s="32">
        <f t="shared" si="42"/>
        <v>0</v>
      </c>
      <c r="AB135" s="30">
        <f t="shared" si="43"/>
        <v>0</v>
      </c>
      <c r="AC135" s="30">
        <f t="shared" si="57"/>
        <v>0</v>
      </c>
      <c r="AD135" s="23">
        <f t="shared" si="58"/>
        <v>1</v>
      </c>
      <c r="AE135" s="23">
        <f t="shared" si="59"/>
        <v>1</v>
      </c>
      <c r="AG135" s="33" t="s">
        <v>3862</v>
      </c>
      <c r="AH135" s="29">
        <v>0.2</v>
      </c>
      <c r="AI135" s="85"/>
      <c r="AJ135" s="49"/>
      <c r="AK135" s="32">
        <f t="shared" si="44"/>
        <v>0</v>
      </c>
      <c r="AL135" s="85"/>
      <c r="AM135" s="49"/>
      <c r="AN135" s="32">
        <f t="shared" si="45"/>
        <v>0</v>
      </c>
      <c r="AO135" s="30">
        <f t="shared" si="46"/>
        <v>0</v>
      </c>
      <c r="AP135" s="30">
        <f t="shared" si="60"/>
        <v>0</v>
      </c>
      <c r="AQ135" s="23">
        <f t="shared" si="61"/>
        <v>1</v>
      </c>
      <c r="AR135" s="23">
        <f t="shared" si="62"/>
        <v>1</v>
      </c>
      <c r="AT135" s="33" t="s">
        <v>3862</v>
      </c>
      <c r="AU135" s="29">
        <v>0.2</v>
      </c>
      <c r="AV135" s="85"/>
      <c r="AW135" s="49"/>
      <c r="AX135" s="32">
        <f t="shared" si="47"/>
        <v>0</v>
      </c>
      <c r="AY135" s="85"/>
      <c r="AZ135" s="49"/>
      <c r="BA135" s="32">
        <f t="shared" si="48"/>
        <v>0</v>
      </c>
      <c r="BB135" s="30">
        <f t="shared" si="49"/>
        <v>0</v>
      </c>
      <c r="BC135" s="30">
        <f t="shared" si="63"/>
        <v>0</v>
      </c>
      <c r="BD135" s="23">
        <f t="shared" si="64"/>
        <v>1</v>
      </c>
      <c r="BE135" s="23">
        <f t="shared" si="65"/>
        <v>1</v>
      </c>
      <c r="BG135" s="33" t="s">
        <v>3862</v>
      </c>
      <c r="BH135" s="29">
        <v>0.2</v>
      </c>
      <c r="BI135" s="85"/>
      <c r="BJ135" s="49"/>
      <c r="BK135" s="32">
        <f t="shared" si="50"/>
        <v>0</v>
      </c>
      <c r="BL135" s="85"/>
      <c r="BM135" s="49"/>
      <c r="BN135" s="32">
        <f t="shared" si="51"/>
        <v>0</v>
      </c>
      <c r="BO135" s="30">
        <f t="shared" si="52"/>
        <v>0</v>
      </c>
      <c r="BP135" s="30">
        <f t="shared" si="66"/>
        <v>0</v>
      </c>
      <c r="BQ135" s="23">
        <f t="shared" si="67"/>
        <v>1</v>
      </c>
      <c r="BR135" s="23">
        <f t="shared" si="68"/>
        <v>1</v>
      </c>
      <c r="BT135" s="33" t="s">
        <v>3862</v>
      </c>
      <c r="BU135" s="29">
        <v>0.2</v>
      </c>
      <c r="BV135" s="85"/>
      <c r="BW135" s="49"/>
      <c r="BX135" s="32">
        <f t="shared" si="53"/>
        <v>0</v>
      </c>
      <c r="BY135" s="85"/>
      <c r="BZ135" s="49"/>
      <c r="CA135" s="32">
        <f t="shared" si="54"/>
        <v>0</v>
      </c>
      <c r="CB135" s="30">
        <f t="shared" si="55"/>
        <v>0</v>
      </c>
      <c r="CC135" s="30">
        <f t="shared" si="69"/>
        <v>0</v>
      </c>
      <c r="CD135" s="23">
        <f t="shared" si="70"/>
        <v>1</v>
      </c>
      <c r="CE135" s="23">
        <f t="shared" si="71"/>
        <v>1</v>
      </c>
    </row>
    <row r="136" spans="2:83" ht="20.100000000000001" customHeight="1" x14ac:dyDescent="0.3">
      <c r="B136" s="33" t="s">
        <v>3865</v>
      </c>
      <c r="C136" s="27" t="s">
        <v>3866</v>
      </c>
      <c r="D136" s="27" t="s">
        <v>398</v>
      </c>
      <c r="E136" s="27" t="s">
        <v>3867</v>
      </c>
      <c r="F136" s="27" t="s">
        <v>3455</v>
      </c>
      <c r="G136" s="28">
        <v>25.333333333333332</v>
      </c>
      <c r="H136" s="29">
        <v>0.2</v>
      </c>
      <c r="I136" s="48"/>
      <c r="J136" s="49"/>
      <c r="K136" s="32">
        <f t="shared" si="73"/>
        <v>0</v>
      </c>
      <c r="L136" s="48"/>
      <c r="M136" s="49"/>
      <c r="N136" s="34">
        <f t="shared" si="74"/>
        <v>0</v>
      </c>
      <c r="O136" s="30">
        <f t="shared" si="72"/>
        <v>0</v>
      </c>
      <c r="P136" s="30">
        <f t="shared" si="56"/>
        <v>0</v>
      </c>
      <c r="Q136" s="23">
        <f t="shared" si="75"/>
        <v>1</v>
      </c>
      <c r="R136" s="23">
        <f t="shared" si="76"/>
        <v>1</v>
      </c>
      <c r="T136" s="33" t="s">
        <v>3865</v>
      </c>
      <c r="U136" s="29">
        <v>0.2</v>
      </c>
      <c r="V136" s="85"/>
      <c r="W136" s="49"/>
      <c r="X136" s="32">
        <f t="shared" ref="X136:X141" si="77">INT(W136/12*1720*V136)</f>
        <v>0</v>
      </c>
      <c r="Y136" s="85"/>
      <c r="Z136" s="49"/>
      <c r="AA136" s="32">
        <f t="shared" ref="AA136:AA141" si="78">INT(Z136/12*1720*Y136)</f>
        <v>0</v>
      </c>
      <c r="AB136" s="30">
        <f t="shared" ref="AB136:AB141" si="79">IF(X136+AA136&gt;0,1,0)</f>
        <v>0</v>
      </c>
      <c r="AC136" s="30">
        <f t="shared" si="57"/>
        <v>0</v>
      </c>
      <c r="AD136" s="23">
        <f t="shared" si="58"/>
        <v>1</v>
      </c>
      <c r="AE136" s="23">
        <f t="shared" si="59"/>
        <v>1</v>
      </c>
      <c r="AG136" s="33" t="s">
        <v>3865</v>
      </c>
      <c r="AH136" s="29">
        <v>0.2</v>
      </c>
      <c r="AI136" s="85"/>
      <c r="AJ136" s="49"/>
      <c r="AK136" s="32">
        <f t="shared" ref="AK136:AK141" si="80">INT(AJ136/12*1720*AI136)</f>
        <v>0</v>
      </c>
      <c r="AL136" s="85"/>
      <c r="AM136" s="49"/>
      <c r="AN136" s="32">
        <f t="shared" ref="AN136:AN141" si="81">INT(AM136/12*1720*AL136)</f>
        <v>0</v>
      </c>
      <c r="AO136" s="30">
        <f t="shared" ref="AO136:AO141" si="82">IF(AK136+AN136&gt;0,1,0)</f>
        <v>0</v>
      </c>
      <c r="AP136" s="30">
        <f t="shared" si="60"/>
        <v>0</v>
      </c>
      <c r="AQ136" s="23">
        <f t="shared" si="61"/>
        <v>1</v>
      </c>
      <c r="AR136" s="23">
        <f t="shared" si="62"/>
        <v>1</v>
      </c>
      <c r="AT136" s="33" t="s">
        <v>3865</v>
      </c>
      <c r="AU136" s="29">
        <v>0.2</v>
      </c>
      <c r="AV136" s="85"/>
      <c r="AW136" s="49"/>
      <c r="AX136" s="32">
        <f t="shared" ref="AX136:AX141" si="83">INT(AW136/12*1720*AV136)</f>
        <v>0</v>
      </c>
      <c r="AY136" s="85"/>
      <c r="AZ136" s="49"/>
      <c r="BA136" s="32">
        <f t="shared" ref="BA136:BA141" si="84">INT(AZ136/12*1720*AY136)</f>
        <v>0</v>
      </c>
      <c r="BB136" s="30">
        <f t="shared" ref="BB136:BB141" si="85">IF(AX136+BA136&gt;0,1,0)</f>
        <v>0</v>
      </c>
      <c r="BC136" s="30">
        <f t="shared" si="63"/>
        <v>0</v>
      </c>
      <c r="BD136" s="23">
        <f t="shared" si="64"/>
        <v>1</v>
      </c>
      <c r="BE136" s="23">
        <f t="shared" si="65"/>
        <v>1</v>
      </c>
      <c r="BG136" s="33" t="s">
        <v>3865</v>
      </c>
      <c r="BH136" s="29">
        <v>0.2</v>
      </c>
      <c r="BI136" s="85"/>
      <c r="BJ136" s="49"/>
      <c r="BK136" s="32">
        <f t="shared" ref="BK136:BK141" si="86">INT(BJ136/12*1720*BI136)</f>
        <v>0</v>
      </c>
      <c r="BL136" s="85"/>
      <c r="BM136" s="49"/>
      <c r="BN136" s="32">
        <f t="shared" ref="BN136:BN141" si="87">INT(BM136/12*1720*BL136)</f>
        <v>0</v>
      </c>
      <c r="BO136" s="30">
        <f t="shared" ref="BO136:BO141" si="88">IF(BK136+BN136&gt;0,1,0)</f>
        <v>0</v>
      </c>
      <c r="BP136" s="30">
        <f t="shared" si="66"/>
        <v>0</v>
      </c>
      <c r="BQ136" s="23">
        <f t="shared" si="67"/>
        <v>1</v>
      </c>
      <c r="BR136" s="23">
        <f t="shared" si="68"/>
        <v>1</v>
      </c>
      <c r="BT136" s="33" t="s">
        <v>3865</v>
      </c>
      <c r="BU136" s="29">
        <v>0.2</v>
      </c>
      <c r="BV136" s="85"/>
      <c r="BW136" s="49"/>
      <c r="BX136" s="32">
        <f t="shared" ref="BX136:BX141" si="89">INT(BW136/12*1720*BV136)</f>
        <v>0</v>
      </c>
      <c r="BY136" s="85"/>
      <c r="BZ136" s="49"/>
      <c r="CA136" s="32">
        <f t="shared" ref="CA136:CA141" si="90">INT(BZ136/12*1720*BY136)</f>
        <v>0</v>
      </c>
      <c r="CB136" s="30">
        <f t="shared" ref="CB136:CB141" si="91">IF(BX136+CA136&gt;0,1,0)</f>
        <v>0</v>
      </c>
      <c r="CC136" s="30">
        <f t="shared" si="69"/>
        <v>0</v>
      </c>
      <c r="CD136" s="23">
        <f t="shared" si="70"/>
        <v>1</v>
      </c>
      <c r="CE136" s="23">
        <f t="shared" si="71"/>
        <v>1</v>
      </c>
    </row>
    <row r="137" spans="2:83" ht="20.100000000000001" customHeight="1" x14ac:dyDescent="0.3">
      <c r="B137" s="33" t="s">
        <v>3868</v>
      </c>
      <c r="C137" s="27" t="s">
        <v>3869</v>
      </c>
      <c r="D137" s="27" t="s">
        <v>354</v>
      </c>
      <c r="E137" s="27" t="s">
        <v>3870</v>
      </c>
      <c r="F137" s="27" t="s">
        <v>3455</v>
      </c>
      <c r="G137" s="28">
        <v>31.333333333333332</v>
      </c>
      <c r="H137" s="29">
        <v>0.2</v>
      </c>
      <c r="I137" s="48"/>
      <c r="J137" s="49"/>
      <c r="K137" s="32">
        <f t="shared" si="73"/>
        <v>0</v>
      </c>
      <c r="L137" s="48"/>
      <c r="M137" s="49"/>
      <c r="N137" s="34">
        <f t="shared" si="74"/>
        <v>0</v>
      </c>
      <c r="O137" s="30">
        <f t="shared" si="72"/>
        <v>0</v>
      </c>
      <c r="P137" s="30">
        <f t="shared" ref="P137:P141" si="92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3868</v>
      </c>
      <c r="U137" s="29">
        <v>0.2</v>
      </c>
      <c r="V137" s="85"/>
      <c r="W137" s="49"/>
      <c r="X137" s="32">
        <f t="shared" si="77"/>
        <v>0</v>
      </c>
      <c r="Y137" s="85"/>
      <c r="Z137" s="49"/>
      <c r="AA137" s="32">
        <f t="shared" si="78"/>
        <v>0</v>
      </c>
      <c r="AB137" s="30">
        <f t="shared" si="79"/>
        <v>0</v>
      </c>
      <c r="AC137" s="30">
        <f t="shared" ref="AC137:AC141" si="93">IF(AB137=1,IF(U137&gt;=V137+Y137,1,0),0)</f>
        <v>0</v>
      </c>
      <c r="AD137" s="23">
        <f t="shared" ref="AD137:AD141" si="94">IF(OR(AND(V137=0,W137&gt;0),AND(V137&gt;0,W137=0)),0,1)</f>
        <v>1</v>
      </c>
      <c r="AE137" s="23">
        <f t="shared" ref="AE137:AE141" si="95">IF(OR(AND(Y137=0,Z137&gt;0),AND(Y137&gt;0,Z137=0)),0,1)</f>
        <v>1</v>
      </c>
      <c r="AG137" s="33" t="s">
        <v>3868</v>
      </c>
      <c r="AH137" s="29">
        <v>0.2</v>
      </c>
      <c r="AI137" s="85"/>
      <c r="AJ137" s="49"/>
      <c r="AK137" s="32">
        <f t="shared" si="80"/>
        <v>0</v>
      </c>
      <c r="AL137" s="85"/>
      <c r="AM137" s="49"/>
      <c r="AN137" s="32">
        <f t="shared" si="81"/>
        <v>0</v>
      </c>
      <c r="AO137" s="30">
        <f t="shared" si="82"/>
        <v>0</v>
      </c>
      <c r="AP137" s="30">
        <f t="shared" ref="AP137:AP141" si="96">IF(AO137=1,IF(AH137&gt;=AI137+AL137,1,0),0)</f>
        <v>0</v>
      </c>
      <c r="AQ137" s="23">
        <f t="shared" ref="AQ137:AQ141" si="97">IF(OR(AND(AI137=0,AJ137&gt;0),AND(AI137&gt;0,AJ137=0)),0,1)</f>
        <v>1</v>
      </c>
      <c r="AR137" s="23">
        <f t="shared" ref="AR137:AR141" si="98">IF(OR(AND(AL137=0,AM137&gt;0),AND(AL137&gt;0,AM137=0)),0,1)</f>
        <v>1</v>
      </c>
      <c r="AT137" s="33" t="s">
        <v>3868</v>
      </c>
      <c r="AU137" s="29">
        <v>0.2</v>
      </c>
      <c r="AV137" s="85"/>
      <c r="AW137" s="49"/>
      <c r="AX137" s="32">
        <f t="shared" si="83"/>
        <v>0</v>
      </c>
      <c r="AY137" s="85"/>
      <c r="AZ137" s="49"/>
      <c r="BA137" s="32">
        <f t="shared" si="84"/>
        <v>0</v>
      </c>
      <c r="BB137" s="30">
        <f t="shared" si="85"/>
        <v>0</v>
      </c>
      <c r="BC137" s="30">
        <f t="shared" ref="BC137:BC141" si="99">IF(BB137=1,IF(AU137&gt;=AV137+AY137,1,0),0)</f>
        <v>0</v>
      </c>
      <c r="BD137" s="23">
        <f t="shared" ref="BD137:BD141" si="100">IF(OR(AND(AV137=0,AW137&gt;0),AND(AV137&gt;0,AW137=0)),0,1)</f>
        <v>1</v>
      </c>
      <c r="BE137" s="23">
        <f t="shared" ref="BE137:BE141" si="101">IF(OR(AND(AY137=0,AZ137&gt;0),AND(AY137&gt;0,AZ137=0)),0,1)</f>
        <v>1</v>
      </c>
      <c r="BG137" s="33" t="s">
        <v>3868</v>
      </c>
      <c r="BH137" s="29">
        <v>0.2</v>
      </c>
      <c r="BI137" s="85"/>
      <c r="BJ137" s="49"/>
      <c r="BK137" s="32">
        <f t="shared" si="86"/>
        <v>0</v>
      </c>
      <c r="BL137" s="85"/>
      <c r="BM137" s="49"/>
      <c r="BN137" s="32">
        <f t="shared" si="87"/>
        <v>0</v>
      </c>
      <c r="BO137" s="30">
        <f t="shared" si="88"/>
        <v>0</v>
      </c>
      <c r="BP137" s="30">
        <f t="shared" ref="BP137:BP141" si="102">IF(BO137=1,IF(BH137&gt;=BI137+BL137,1,0),0)</f>
        <v>0</v>
      </c>
      <c r="BQ137" s="23">
        <f t="shared" ref="BQ137:BQ141" si="103">IF(OR(AND(BI137=0,BJ137&gt;0),AND(BI137&gt;0,BJ137=0)),0,1)</f>
        <v>1</v>
      </c>
      <c r="BR137" s="23">
        <f t="shared" ref="BR137:BR141" si="104">IF(OR(AND(BL137=0,BM137&gt;0),AND(BL137&gt;0,BM137=0)),0,1)</f>
        <v>1</v>
      </c>
      <c r="BT137" s="33" t="s">
        <v>3868</v>
      </c>
      <c r="BU137" s="29">
        <v>0.2</v>
      </c>
      <c r="BV137" s="85"/>
      <c r="BW137" s="49"/>
      <c r="BX137" s="32">
        <f t="shared" si="89"/>
        <v>0</v>
      </c>
      <c r="BY137" s="85"/>
      <c r="BZ137" s="49"/>
      <c r="CA137" s="32">
        <f t="shared" si="90"/>
        <v>0</v>
      </c>
      <c r="CB137" s="30">
        <f t="shared" si="91"/>
        <v>0</v>
      </c>
      <c r="CC137" s="30">
        <f t="shared" ref="CC137:CC141" si="105">IF(CB137=1,IF(BU137&gt;=BV137+BY137,1,0),0)</f>
        <v>0</v>
      </c>
      <c r="CD137" s="23">
        <f t="shared" ref="CD137:CD141" si="106">IF(OR(AND(BV137=0,BW137&gt;0),AND(BV137&gt;0,BW137=0)),0,1)</f>
        <v>1</v>
      </c>
      <c r="CE137" s="23">
        <f t="shared" ref="CE137:CE141" si="107">IF(OR(AND(BY137=0,BZ137&gt;0),AND(BY137&gt;0,BZ137=0)),0,1)</f>
        <v>1</v>
      </c>
    </row>
    <row r="138" spans="2:83" ht="20.100000000000001" customHeight="1" x14ac:dyDescent="0.3">
      <c r="B138" s="33" t="s">
        <v>3871</v>
      </c>
      <c r="C138" s="27" t="s">
        <v>3872</v>
      </c>
      <c r="D138" s="27" t="s">
        <v>384</v>
      </c>
      <c r="E138" s="27" t="s">
        <v>3873</v>
      </c>
      <c r="F138" s="27" t="s">
        <v>3455</v>
      </c>
      <c r="G138" s="28">
        <v>54.333333333333336</v>
      </c>
      <c r="H138" s="29">
        <v>0.2</v>
      </c>
      <c r="I138" s="48"/>
      <c r="J138" s="49"/>
      <c r="K138" s="32">
        <f t="shared" si="73"/>
        <v>0</v>
      </c>
      <c r="L138" s="48"/>
      <c r="M138" s="49"/>
      <c r="N138" s="34">
        <f t="shared" si="74"/>
        <v>0</v>
      </c>
      <c r="O138" s="30">
        <f t="shared" si="72"/>
        <v>0</v>
      </c>
      <c r="P138" s="30">
        <f t="shared" si="92"/>
        <v>0</v>
      </c>
      <c r="Q138" s="23">
        <f t="shared" si="75"/>
        <v>1</v>
      </c>
      <c r="R138" s="23">
        <f t="shared" si="76"/>
        <v>1</v>
      </c>
      <c r="T138" s="33" t="s">
        <v>3871</v>
      </c>
      <c r="U138" s="29">
        <v>0.2</v>
      </c>
      <c r="V138" s="85"/>
      <c r="W138" s="49"/>
      <c r="X138" s="32">
        <f t="shared" si="77"/>
        <v>0</v>
      </c>
      <c r="Y138" s="85"/>
      <c r="Z138" s="49"/>
      <c r="AA138" s="32">
        <f t="shared" si="78"/>
        <v>0</v>
      </c>
      <c r="AB138" s="30">
        <f t="shared" si="79"/>
        <v>0</v>
      </c>
      <c r="AC138" s="30">
        <f t="shared" si="93"/>
        <v>0</v>
      </c>
      <c r="AD138" s="23">
        <f t="shared" si="94"/>
        <v>1</v>
      </c>
      <c r="AE138" s="23">
        <f t="shared" si="95"/>
        <v>1</v>
      </c>
      <c r="AG138" s="33" t="s">
        <v>3871</v>
      </c>
      <c r="AH138" s="29">
        <v>0.2</v>
      </c>
      <c r="AI138" s="85"/>
      <c r="AJ138" s="49"/>
      <c r="AK138" s="32">
        <f t="shared" si="80"/>
        <v>0</v>
      </c>
      <c r="AL138" s="85"/>
      <c r="AM138" s="49"/>
      <c r="AN138" s="32">
        <f t="shared" si="81"/>
        <v>0</v>
      </c>
      <c r="AO138" s="30">
        <f t="shared" si="82"/>
        <v>0</v>
      </c>
      <c r="AP138" s="30">
        <f t="shared" si="96"/>
        <v>0</v>
      </c>
      <c r="AQ138" s="23">
        <f t="shared" si="97"/>
        <v>1</v>
      </c>
      <c r="AR138" s="23">
        <f t="shared" si="98"/>
        <v>1</v>
      </c>
      <c r="AT138" s="33" t="s">
        <v>3871</v>
      </c>
      <c r="AU138" s="29">
        <v>0.2</v>
      </c>
      <c r="AV138" s="85"/>
      <c r="AW138" s="49"/>
      <c r="AX138" s="32">
        <f t="shared" si="83"/>
        <v>0</v>
      </c>
      <c r="AY138" s="85"/>
      <c r="AZ138" s="49"/>
      <c r="BA138" s="32">
        <f t="shared" si="84"/>
        <v>0</v>
      </c>
      <c r="BB138" s="30">
        <f t="shared" si="85"/>
        <v>0</v>
      </c>
      <c r="BC138" s="30">
        <f t="shared" si="99"/>
        <v>0</v>
      </c>
      <c r="BD138" s="23">
        <f t="shared" si="100"/>
        <v>1</v>
      </c>
      <c r="BE138" s="23">
        <f t="shared" si="101"/>
        <v>1</v>
      </c>
      <c r="BG138" s="33" t="s">
        <v>3871</v>
      </c>
      <c r="BH138" s="29">
        <v>0.2</v>
      </c>
      <c r="BI138" s="85"/>
      <c r="BJ138" s="49"/>
      <c r="BK138" s="32">
        <f t="shared" si="86"/>
        <v>0</v>
      </c>
      <c r="BL138" s="85"/>
      <c r="BM138" s="49"/>
      <c r="BN138" s="32">
        <f t="shared" si="87"/>
        <v>0</v>
      </c>
      <c r="BO138" s="30">
        <f t="shared" si="88"/>
        <v>0</v>
      </c>
      <c r="BP138" s="30">
        <f t="shared" si="102"/>
        <v>0</v>
      </c>
      <c r="BQ138" s="23">
        <f t="shared" si="103"/>
        <v>1</v>
      </c>
      <c r="BR138" s="23">
        <f t="shared" si="104"/>
        <v>1</v>
      </c>
      <c r="BT138" s="33" t="s">
        <v>3871</v>
      </c>
      <c r="BU138" s="29">
        <v>0.2</v>
      </c>
      <c r="BV138" s="85"/>
      <c r="BW138" s="49"/>
      <c r="BX138" s="32">
        <f t="shared" si="89"/>
        <v>0</v>
      </c>
      <c r="BY138" s="85"/>
      <c r="BZ138" s="49"/>
      <c r="CA138" s="32">
        <f t="shared" si="90"/>
        <v>0</v>
      </c>
      <c r="CB138" s="30">
        <f t="shared" si="91"/>
        <v>0</v>
      </c>
      <c r="CC138" s="30">
        <f t="shared" si="105"/>
        <v>0</v>
      </c>
      <c r="CD138" s="23">
        <f t="shared" si="106"/>
        <v>1</v>
      </c>
      <c r="CE138" s="23">
        <f t="shared" si="107"/>
        <v>1</v>
      </c>
    </row>
    <row r="139" spans="2:83" ht="20.100000000000001" customHeight="1" x14ac:dyDescent="0.3">
      <c r="B139" s="33" t="s">
        <v>3874</v>
      </c>
      <c r="C139" s="27" t="s">
        <v>3875</v>
      </c>
      <c r="D139" s="27" t="s">
        <v>3876</v>
      </c>
      <c r="E139" s="27" t="s">
        <v>3877</v>
      </c>
      <c r="F139" s="27" t="s">
        <v>3455</v>
      </c>
      <c r="G139" s="28">
        <v>44.666666666666664</v>
      </c>
      <c r="H139" s="29">
        <v>0.2</v>
      </c>
      <c r="I139" s="48"/>
      <c r="J139" s="49"/>
      <c r="K139" s="32">
        <f t="shared" si="73"/>
        <v>0</v>
      </c>
      <c r="L139" s="48"/>
      <c r="M139" s="49"/>
      <c r="N139" s="34">
        <f t="shared" si="74"/>
        <v>0</v>
      </c>
      <c r="O139" s="30">
        <f t="shared" si="72"/>
        <v>0</v>
      </c>
      <c r="P139" s="30">
        <f t="shared" si="92"/>
        <v>0</v>
      </c>
      <c r="Q139" s="23">
        <f t="shared" si="75"/>
        <v>1</v>
      </c>
      <c r="R139" s="23">
        <f t="shared" si="76"/>
        <v>1</v>
      </c>
      <c r="T139" s="33" t="s">
        <v>3874</v>
      </c>
      <c r="U139" s="29">
        <v>0.2</v>
      </c>
      <c r="V139" s="85"/>
      <c r="W139" s="49"/>
      <c r="X139" s="32">
        <f t="shared" si="77"/>
        <v>0</v>
      </c>
      <c r="Y139" s="85"/>
      <c r="Z139" s="49"/>
      <c r="AA139" s="32">
        <f t="shared" si="78"/>
        <v>0</v>
      </c>
      <c r="AB139" s="30">
        <f t="shared" si="79"/>
        <v>0</v>
      </c>
      <c r="AC139" s="30">
        <f t="shared" si="93"/>
        <v>0</v>
      </c>
      <c r="AD139" s="23">
        <f t="shared" si="94"/>
        <v>1</v>
      </c>
      <c r="AE139" s="23">
        <f t="shared" si="95"/>
        <v>1</v>
      </c>
      <c r="AG139" s="33" t="s">
        <v>3874</v>
      </c>
      <c r="AH139" s="29">
        <v>0.2</v>
      </c>
      <c r="AI139" s="85"/>
      <c r="AJ139" s="49"/>
      <c r="AK139" s="32">
        <f t="shared" si="80"/>
        <v>0</v>
      </c>
      <c r="AL139" s="85"/>
      <c r="AM139" s="49"/>
      <c r="AN139" s="32">
        <f t="shared" si="81"/>
        <v>0</v>
      </c>
      <c r="AO139" s="30">
        <f t="shared" si="82"/>
        <v>0</v>
      </c>
      <c r="AP139" s="30">
        <f t="shared" si="96"/>
        <v>0</v>
      </c>
      <c r="AQ139" s="23">
        <f t="shared" si="97"/>
        <v>1</v>
      </c>
      <c r="AR139" s="23">
        <f t="shared" si="98"/>
        <v>1</v>
      </c>
      <c r="AT139" s="33" t="s">
        <v>3874</v>
      </c>
      <c r="AU139" s="29">
        <v>0.2</v>
      </c>
      <c r="AV139" s="85"/>
      <c r="AW139" s="49"/>
      <c r="AX139" s="32">
        <f t="shared" si="83"/>
        <v>0</v>
      </c>
      <c r="AY139" s="85"/>
      <c r="AZ139" s="49"/>
      <c r="BA139" s="32">
        <f t="shared" si="84"/>
        <v>0</v>
      </c>
      <c r="BB139" s="30">
        <f t="shared" si="85"/>
        <v>0</v>
      </c>
      <c r="BC139" s="30">
        <f t="shared" si="99"/>
        <v>0</v>
      </c>
      <c r="BD139" s="23">
        <f t="shared" si="100"/>
        <v>1</v>
      </c>
      <c r="BE139" s="23">
        <f t="shared" si="101"/>
        <v>1</v>
      </c>
      <c r="BG139" s="33" t="s">
        <v>3874</v>
      </c>
      <c r="BH139" s="29">
        <v>0.2</v>
      </c>
      <c r="BI139" s="85"/>
      <c r="BJ139" s="49"/>
      <c r="BK139" s="32">
        <f t="shared" si="86"/>
        <v>0</v>
      </c>
      <c r="BL139" s="85"/>
      <c r="BM139" s="49"/>
      <c r="BN139" s="32">
        <f t="shared" si="87"/>
        <v>0</v>
      </c>
      <c r="BO139" s="30">
        <f t="shared" si="88"/>
        <v>0</v>
      </c>
      <c r="BP139" s="30">
        <f t="shared" si="102"/>
        <v>0</v>
      </c>
      <c r="BQ139" s="23">
        <f t="shared" si="103"/>
        <v>1</v>
      </c>
      <c r="BR139" s="23">
        <f t="shared" si="104"/>
        <v>1</v>
      </c>
      <c r="BT139" s="33" t="s">
        <v>3874</v>
      </c>
      <c r="BU139" s="29">
        <v>0.2</v>
      </c>
      <c r="BV139" s="85"/>
      <c r="BW139" s="49"/>
      <c r="BX139" s="32">
        <f t="shared" si="89"/>
        <v>0</v>
      </c>
      <c r="BY139" s="85"/>
      <c r="BZ139" s="49"/>
      <c r="CA139" s="32">
        <f t="shared" si="90"/>
        <v>0</v>
      </c>
      <c r="CB139" s="30">
        <f t="shared" si="91"/>
        <v>0</v>
      </c>
      <c r="CC139" s="30">
        <f t="shared" si="105"/>
        <v>0</v>
      </c>
      <c r="CD139" s="23">
        <f t="shared" si="106"/>
        <v>1</v>
      </c>
      <c r="CE139" s="23">
        <f t="shared" si="107"/>
        <v>1</v>
      </c>
    </row>
    <row r="140" spans="2:83" ht="20.100000000000001" customHeight="1" x14ac:dyDescent="0.3">
      <c r="B140" s="33" t="s">
        <v>3878</v>
      </c>
      <c r="C140" s="27" t="s">
        <v>3879</v>
      </c>
      <c r="D140" s="27" t="s">
        <v>384</v>
      </c>
      <c r="E140" s="27" t="s">
        <v>3880</v>
      </c>
      <c r="F140" s="27" t="s">
        <v>3455</v>
      </c>
      <c r="G140" s="28">
        <v>46.666666666666664</v>
      </c>
      <c r="H140" s="29">
        <v>0.2</v>
      </c>
      <c r="I140" s="48"/>
      <c r="J140" s="49"/>
      <c r="K140" s="32">
        <f t="shared" si="73"/>
        <v>0</v>
      </c>
      <c r="L140" s="48"/>
      <c r="M140" s="49"/>
      <c r="N140" s="34">
        <f t="shared" si="74"/>
        <v>0</v>
      </c>
      <c r="O140" s="30">
        <f t="shared" si="72"/>
        <v>0</v>
      </c>
      <c r="P140" s="30">
        <f t="shared" si="92"/>
        <v>0</v>
      </c>
      <c r="Q140" s="23">
        <f t="shared" si="75"/>
        <v>1</v>
      </c>
      <c r="R140" s="23">
        <f t="shared" si="76"/>
        <v>1</v>
      </c>
      <c r="T140" s="33" t="s">
        <v>3878</v>
      </c>
      <c r="U140" s="29">
        <v>0.2</v>
      </c>
      <c r="V140" s="85"/>
      <c r="W140" s="49"/>
      <c r="X140" s="32">
        <f t="shared" si="77"/>
        <v>0</v>
      </c>
      <c r="Y140" s="85"/>
      <c r="Z140" s="49"/>
      <c r="AA140" s="32">
        <f t="shared" si="78"/>
        <v>0</v>
      </c>
      <c r="AB140" s="30">
        <f t="shared" si="79"/>
        <v>0</v>
      </c>
      <c r="AC140" s="30">
        <f t="shared" si="93"/>
        <v>0</v>
      </c>
      <c r="AD140" s="23">
        <f t="shared" si="94"/>
        <v>1</v>
      </c>
      <c r="AE140" s="23">
        <f t="shared" si="95"/>
        <v>1</v>
      </c>
      <c r="AG140" s="33" t="s">
        <v>3878</v>
      </c>
      <c r="AH140" s="29">
        <v>0.2</v>
      </c>
      <c r="AI140" s="85"/>
      <c r="AJ140" s="49"/>
      <c r="AK140" s="32">
        <f t="shared" si="80"/>
        <v>0</v>
      </c>
      <c r="AL140" s="85"/>
      <c r="AM140" s="49"/>
      <c r="AN140" s="32">
        <f t="shared" si="81"/>
        <v>0</v>
      </c>
      <c r="AO140" s="30">
        <f t="shared" si="82"/>
        <v>0</v>
      </c>
      <c r="AP140" s="30">
        <f t="shared" si="96"/>
        <v>0</v>
      </c>
      <c r="AQ140" s="23">
        <f t="shared" si="97"/>
        <v>1</v>
      </c>
      <c r="AR140" s="23">
        <f t="shared" si="98"/>
        <v>1</v>
      </c>
      <c r="AT140" s="33" t="s">
        <v>3878</v>
      </c>
      <c r="AU140" s="29">
        <v>0.2</v>
      </c>
      <c r="AV140" s="85"/>
      <c r="AW140" s="49"/>
      <c r="AX140" s="32">
        <f t="shared" si="83"/>
        <v>0</v>
      </c>
      <c r="AY140" s="85"/>
      <c r="AZ140" s="49"/>
      <c r="BA140" s="32">
        <f t="shared" si="84"/>
        <v>0</v>
      </c>
      <c r="BB140" s="30">
        <f t="shared" si="85"/>
        <v>0</v>
      </c>
      <c r="BC140" s="30">
        <f t="shared" si="99"/>
        <v>0</v>
      </c>
      <c r="BD140" s="23">
        <f t="shared" si="100"/>
        <v>1</v>
      </c>
      <c r="BE140" s="23">
        <f t="shared" si="101"/>
        <v>1</v>
      </c>
      <c r="BG140" s="33" t="s">
        <v>3878</v>
      </c>
      <c r="BH140" s="29">
        <v>0.2</v>
      </c>
      <c r="BI140" s="85"/>
      <c r="BJ140" s="49"/>
      <c r="BK140" s="32">
        <f t="shared" si="86"/>
        <v>0</v>
      </c>
      <c r="BL140" s="85"/>
      <c r="BM140" s="49"/>
      <c r="BN140" s="32">
        <f t="shared" si="87"/>
        <v>0</v>
      </c>
      <c r="BO140" s="30">
        <f t="shared" si="88"/>
        <v>0</v>
      </c>
      <c r="BP140" s="30">
        <f t="shared" si="102"/>
        <v>0</v>
      </c>
      <c r="BQ140" s="23">
        <f t="shared" si="103"/>
        <v>1</v>
      </c>
      <c r="BR140" s="23">
        <f t="shared" si="104"/>
        <v>1</v>
      </c>
      <c r="BT140" s="33" t="s">
        <v>3878</v>
      </c>
      <c r="BU140" s="29">
        <v>0.2</v>
      </c>
      <c r="BV140" s="85"/>
      <c r="BW140" s="49"/>
      <c r="BX140" s="32">
        <f t="shared" si="89"/>
        <v>0</v>
      </c>
      <c r="BY140" s="85"/>
      <c r="BZ140" s="49"/>
      <c r="CA140" s="32">
        <f t="shared" si="90"/>
        <v>0</v>
      </c>
      <c r="CB140" s="30">
        <f t="shared" si="91"/>
        <v>0</v>
      </c>
      <c r="CC140" s="30">
        <f t="shared" si="105"/>
        <v>0</v>
      </c>
      <c r="CD140" s="23">
        <f t="shared" si="106"/>
        <v>1</v>
      </c>
      <c r="CE140" s="23">
        <f t="shared" si="107"/>
        <v>1</v>
      </c>
    </row>
    <row r="141" spans="2:83" ht="20.100000000000001" customHeight="1" thickBot="1" x14ac:dyDescent="0.35">
      <c r="B141" s="33" t="s">
        <v>3881</v>
      </c>
      <c r="C141" s="27" t="s">
        <v>3882</v>
      </c>
      <c r="D141" s="27" t="s">
        <v>1198</v>
      </c>
      <c r="E141" s="27" t="s">
        <v>3883</v>
      </c>
      <c r="F141" s="27" t="s">
        <v>3455</v>
      </c>
      <c r="G141" s="28">
        <v>60.666666666666664</v>
      </c>
      <c r="H141" s="29">
        <v>0.2</v>
      </c>
      <c r="I141" s="48"/>
      <c r="J141" s="49"/>
      <c r="K141" s="32">
        <f t="shared" si="73"/>
        <v>0</v>
      </c>
      <c r="L141" s="48"/>
      <c r="M141" s="49"/>
      <c r="N141" s="34">
        <f t="shared" si="74"/>
        <v>0</v>
      </c>
      <c r="O141" s="30">
        <f t="shared" si="72"/>
        <v>0</v>
      </c>
      <c r="P141" s="30">
        <f t="shared" si="92"/>
        <v>0</v>
      </c>
      <c r="Q141" s="23">
        <f t="shared" si="75"/>
        <v>1</v>
      </c>
      <c r="R141" s="23">
        <f t="shared" si="76"/>
        <v>1</v>
      </c>
      <c r="T141" s="33" t="s">
        <v>3881</v>
      </c>
      <c r="U141" s="29">
        <v>0.2</v>
      </c>
      <c r="V141" s="85"/>
      <c r="W141" s="49"/>
      <c r="X141" s="32">
        <f t="shared" si="77"/>
        <v>0</v>
      </c>
      <c r="Y141" s="85"/>
      <c r="Z141" s="49"/>
      <c r="AA141" s="32">
        <f t="shared" si="78"/>
        <v>0</v>
      </c>
      <c r="AB141" s="30">
        <f t="shared" si="79"/>
        <v>0</v>
      </c>
      <c r="AC141" s="30">
        <f t="shared" si="93"/>
        <v>0</v>
      </c>
      <c r="AD141" s="23">
        <f t="shared" si="94"/>
        <v>1</v>
      </c>
      <c r="AE141" s="23">
        <f t="shared" si="95"/>
        <v>1</v>
      </c>
      <c r="AG141" s="33" t="s">
        <v>3881</v>
      </c>
      <c r="AH141" s="29">
        <v>0.2</v>
      </c>
      <c r="AI141" s="85"/>
      <c r="AJ141" s="49"/>
      <c r="AK141" s="32">
        <f t="shared" si="80"/>
        <v>0</v>
      </c>
      <c r="AL141" s="85"/>
      <c r="AM141" s="49"/>
      <c r="AN141" s="32">
        <f t="shared" si="81"/>
        <v>0</v>
      </c>
      <c r="AO141" s="30">
        <f t="shared" si="82"/>
        <v>0</v>
      </c>
      <c r="AP141" s="30">
        <f t="shared" si="96"/>
        <v>0</v>
      </c>
      <c r="AQ141" s="23">
        <f t="shared" si="97"/>
        <v>1</v>
      </c>
      <c r="AR141" s="23">
        <f t="shared" si="98"/>
        <v>1</v>
      </c>
      <c r="AT141" s="33" t="s">
        <v>3881</v>
      </c>
      <c r="AU141" s="29">
        <v>0.2</v>
      </c>
      <c r="AV141" s="85"/>
      <c r="AW141" s="49"/>
      <c r="AX141" s="32">
        <f t="shared" si="83"/>
        <v>0</v>
      </c>
      <c r="AY141" s="85"/>
      <c r="AZ141" s="49"/>
      <c r="BA141" s="32">
        <f t="shared" si="84"/>
        <v>0</v>
      </c>
      <c r="BB141" s="30">
        <f t="shared" si="85"/>
        <v>0</v>
      </c>
      <c r="BC141" s="30">
        <f t="shared" si="99"/>
        <v>0</v>
      </c>
      <c r="BD141" s="23">
        <f t="shared" si="100"/>
        <v>1</v>
      </c>
      <c r="BE141" s="23">
        <f t="shared" si="101"/>
        <v>1</v>
      </c>
      <c r="BG141" s="33" t="s">
        <v>3881</v>
      </c>
      <c r="BH141" s="29">
        <v>0.2</v>
      </c>
      <c r="BI141" s="85"/>
      <c r="BJ141" s="49"/>
      <c r="BK141" s="32">
        <f t="shared" si="86"/>
        <v>0</v>
      </c>
      <c r="BL141" s="85"/>
      <c r="BM141" s="49"/>
      <c r="BN141" s="32">
        <f t="shared" si="87"/>
        <v>0</v>
      </c>
      <c r="BO141" s="30">
        <f t="shared" si="88"/>
        <v>0</v>
      </c>
      <c r="BP141" s="30">
        <f t="shared" si="102"/>
        <v>0</v>
      </c>
      <c r="BQ141" s="23">
        <f t="shared" si="103"/>
        <v>1</v>
      </c>
      <c r="BR141" s="23">
        <f t="shared" si="104"/>
        <v>1</v>
      </c>
      <c r="BT141" s="33" t="s">
        <v>3881</v>
      </c>
      <c r="BU141" s="29">
        <v>0.2</v>
      </c>
      <c r="BV141" s="85"/>
      <c r="BW141" s="49"/>
      <c r="BX141" s="32">
        <f t="shared" si="89"/>
        <v>0</v>
      </c>
      <c r="BY141" s="85"/>
      <c r="BZ141" s="49"/>
      <c r="CA141" s="32">
        <f t="shared" si="90"/>
        <v>0</v>
      </c>
      <c r="CB141" s="30">
        <f t="shared" si="91"/>
        <v>0</v>
      </c>
      <c r="CC141" s="30">
        <f t="shared" si="105"/>
        <v>0</v>
      </c>
      <c r="CD141" s="23">
        <f t="shared" si="106"/>
        <v>1</v>
      </c>
      <c r="CE141" s="23">
        <f t="shared" si="107"/>
        <v>1</v>
      </c>
    </row>
    <row r="142" spans="2:83" ht="33" customHeight="1" thickBot="1" x14ac:dyDescent="0.35">
      <c r="B142" s="191" t="s">
        <v>6251</v>
      </c>
      <c r="C142" s="192"/>
      <c r="D142" s="192"/>
      <c r="E142" s="76" t="s">
        <v>6262</v>
      </c>
      <c r="F142" s="76">
        <f>O142</f>
        <v>0</v>
      </c>
      <c r="G142" s="77"/>
      <c r="H142" s="78"/>
      <c r="I142" s="174">
        <f>SUM(K8:K141)</f>
        <v>0</v>
      </c>
      <c r="J142" s="175"/>
      <c r="K142" s="176"/>
      <c r="L142" s="174">
        <f>SUM(N8:N141)</f>
        <v>0</v>
      </c>
      <c r="M142" s="175"/>
      <c r="N142" s="176"/>
      <c r="O142" s="23">
        <f>SUM(O8:O141)</f>
        <v>0</v>
      </c>
      <c r="T142" s="83">
        <f>AB142</f>
        <v>0</v>
      </c>
      <c r="U142" s="78"/>
      <c r="V142" s="174">
        <f>SUM(X8:X141)</f>
        <v>0</v>
      </c>
      <c r="W142" s="175"/>
      <c r="X142" s="176"/>
      <c r="Y142" s="174">
        <f>SUM(AA8:AA141)</f>
        <v>0</v>
      </c>
      <c r="Z142" s="175"/>
      <c r="AA142" s="176"/>
      <c r="AB142" s="23">
        <f>SUM(AB8:AB141)</f>
        <v>0</v>
      </c>
      <c r="AG142" s="83">
        <f>AO142</f>
        <v>0</v>
      </c>
      <c r="AH142" s="78"/>
      <c r="AI142" s="174">
        <f>SUM(AK8:AK141)</f>
        <v>0</v>
      </c>
      <c r="AJ142" s="175"/>
      <c r="AK142" s="176"/>
      <c r="AL142" s="174">
        <f>SUM(AN8:AN141)</f>
        <v>0</v>
      </c>
      <c r="AM142" s="175"/>
      <c r="AN142" s="176"/>
      <c r="AO142" s="23">
        <f>SUM(AO8:AO141)</f>
        <v>0</v>
      </c>
      <c r="AT142" s="83">
        <f>BB142</f>
        <v>0</v>
      </c>
      <c r="AU142" s="78"/>
      <c r="AV142" s="174">
        <f>SUM(AX8:AX141)</f>
        <v>0</v>
      </c>
      <c r="AW142" s="175"/>
      <c r="AX142" s="176"/>
      <c r="AY142" s="174">
        <f>SUM(BA8:BA141)</f>
        <v>0</v>
      </c>
      <c r="AZ142" s="175"/>
      <c r="BA142" s="176"/>
      <c r="BB142" s="23">
        <f>SUM(BB8:BB141)</f>
        <v>0</v>
      </c>
      <c r="BG142" s="83">
        <f>BO142</f>
        <v>0</v>
      </c>
      <c r="BH142" s="78"/>
      <c r="BI142" s="174">
        <f>SUM(BK8:BK141)</f>
        <v>0</v>
      </c>
      <c r="BJ142" s="175"/>
      <c r="BK142" s="176"/>
      <c r="BL142" s="174">
        <f>SUM(BN8:BN141)</f>
        <v>0</v>
      </c>
      <c r="BM142" s="175"/>
      <c r="BN142" s="176"/>
      <c r="BO142" s="23">
        <f>SUM(BO8:BO141)</f>
        <v>0</v>
      </c>
      <c r="BT142" s="83">
        <f>CB142</f>
        <v>0</v>
      </c>
      <c r="BU142" s="78"/>
      <c r="BV142" s="174">
        <f>SUM(BX8:BX141)</f>
        <v>0</v>
      </c>
      <c r="BW142" s="175"/>
      <c r="BX142" s="176"/>
      <c r="BY142" s="174">
        <f>SUM(CA8:CA141)</f>
        <v>0</v>
      </c>
      <c r="BZ142" s="175"/>
      <c r="CA142" s="176"/>
      <c r="CB142" s="23">
        <f>SUM(CB8:CB141)</f>
        <v>0</v>
      </c>
    </row>
    <row r="289" spans="2:72" x14ac:dyDescent="0.3">
      <c r="B289" s="22"/>
      <c r="T289" s="22"/>
      <c r="AG289" s="22"/>
      <c r="AT289" s="22"/>
      <c r="BG289" s="22"/>
      <c r="BT289" s="22"/>
    </row>
    <row r="290" spans="2:72" x14ac:dyDescent="0.3">
      <c r="B290" s="22"/>
      <c r="T290" s="22"/>
      <c r="AG290" s="22"/>
      <c r="AT290" s="22"/>
      <c r="BG290" s="22"/>
      <c r="BT290" s="22"/>
    </row>
    <row r="291" spans="2:72" x14ac:dyDescent="0.3">
      <c r="B291" s="22"/>
      <c r="T291" s="22"/>
      <c r="AG291" s="22"/>
      <c r="AT291" s="22"/>
      <c r="BG291" s="22"/>
      <c r="BT291" s="22"/>
    </row>
    <row r="292" spans="2:72" x14ac:dyDescent="0.3">
      <c r="B292" s="22"/>
      <c r="T292" s="22"/>
      <c r="AG292" s="22"/>
      <c r="AT292" s="22"/>
      <c r="BG292" s="22"/>
      <c r="BT292" s="22"/>
    </row>
    <row r="293" spans="2:72" x14ac:dyDescent="0.3">
      <c r="B293" s="22"/>
      <c r="T293" s="22"/>
      <c r="AG293" s="22"/>
      <c r="AT293" s="22"/>
      <c r="BG293" s="22"/>
      <c r="BT293" s="22"/>
    </row>
    <row r="294" spans="2:72" x14ac:dyDescent="0.3">
      <c r="B294" s="22"/>
      <c r="T294" s="22"/>
      <c r="AG294" s="22"/>
      <c r="AT294" s="22"/>
      <c r="BG294" s="22"/>
      <c r="BT294" s="22"/>
    </row>
    <row r="295" spans="2:72" x14ac:dyDescent="0.3">
      <c r="B295" s="22"/>
      <c r="T295" s="22"/>
      <c r="AG295" s="22"/>
      <c r="AT295" s="22"/>
      <c r="BG295" s="22"/>
      <c r="BT295" s="22"/>
    </row>
    <row r="296" spans="2:72" x14ac:dyDescent="0.3">
      <c r="B296" s="22"/>
      <c r="T296" s="22"/>
      <c r="AG296" s="22"/>
      <c r="AT296" s="22"/>
      <c r="BG296" s="22"/>
      <c r="BT296" s="22"/>
    </row>
    <row r="297" spans="2:72" x14ac:dyDescent="0.3">
      <c r="B297" s="22"/>
      <c r="T297" s="22"/>
      <c r="AG297" s="22"/>
      <c r="AT297" s="22"/>
      <c r="BG297" s="22"/>
      <c r="BT297" s="22"/>
    </row>
    <row r="298" spans="2:72" x14ac:dyDescent="0.3">
      <c r="B298" s="22"/>
      <c r="T298" s="22"/>
      <c r="AG298" s="22"/>
      <c r="AT298" s="22"/>
      <c r="BG298" s="22"/>
      <c r="BT298" s="22"/>
    </row>
    <row r="299" spans="2:72" x14ac:dyDescent="0.3">
      <c r="B299" s="22"/>
      <c r="T299" s="22"/>
      <c r="AG299" s="22"/>
      <c r="AT299" s="22"/>
      <c r="BG299" s="22"/>
      <c r="BT299" s="22"/>
    </row>
    <row r="300" spans="2:72" x14ac:dyDescent="0.3">
      <c r="B300" s="22"/>
      <c r="T300" s="22"/>
      <c r="AG300" s="22"/>
      <c r="AT300" s="22"/>
      <c r="BG300" s="22"/>
      <c r="BT300" s="22"/>
    </row>
    <row r="301" spans="2:72" x14ac:dyDescent="0.3">
      <c r="B301" s="22"/>
      <c r="T301" s="22"/>
      <c r="AG301" s="22"/>
      <c r="AT301" s="22"/>
      <c r="BG301" s="22"/>
      <c r="BT301" s="22"/>
    </row>
    <row r="302" spans="2:72" x14ac:dyDescent="0.3">
      <c r="B302" s="22"/>
      <c r="T302" s="22"/>
      <c r="AG302" s="22"/>
      <c r="AT302" s="22"/>
      <c r="BG302" s="22"/>
      <c r="BT302" s="22"/>
    </row>
    <row r="303" spans="2:72" x14ac:dyDescent="0.3">
      <c r="B303" s="22"/>
      <c r="T303" s="22"/>
      <c r="AG303" s="22"/>
      <c r="AT303" s="22"/>
      <c r="BG303" s="22"/>
      <c r="BT303" s="22"/>
    </row>
    <row r="304" spans="2:72" x14ac:dyDescent="0.3">
      <c r="B304" s="22"/>
      <c r="T304" s="22"/>
      <c r="AG304" s="22"/>
      <c r="AT304" s="22"/>
      <c r="BG304" s="22"/>
      <c r="BT304" s="22"/>
    </row>
    <row r="305" spans="2:72" x14ac:dyDescent="0.3">
      <c r="B305" s="22"/>
      <c r="T305" s="22"/>
      <c r="AG305" s="22"/>
      <c r="AT305" s="22"/>
      <c r="BG305" s="22"/>
      <c r="BT305" s="22"/>
    </row>
    <row r="306" spans="2:72" x14ac:dyDescent="0.3">
      <c r="B306" s="22"/>
      <c r="T306" s="22"/>
      <c r="AG306" s="22"/>
      <c r="AT306" s="22"/>
      <c r="BG306" s="22"/>
      <c r="BT306" s="22"/>
    </row>
    <row r="307" spans="2:72" x14ac:dyDescent="0.3">
      <c r="B307" s="22"/>
      <c r="T307" s="22"/>
      <c r="AG307" s="22"/>
      <c r="AT307" s="22"/>
      <c r="BG307" s="22"/>
      <c r="BT307" s="22"/>
    </row>
    <row r="308" spans="2:72" x14ac:dyDescent="0.3">
      <c r="B308" s="22"/>
      <c r="T308" s="22"/>
      <c r="AG308" s="22"/>
      <c r="AT308" s="22"/>
      <c r="BG308" s="22"/>
      <c r="BT308" s="22"/>
    </row>
    <row r="309" spans="2:72" x14ac:dyDescent="0.3">
      <c r="B309" s="22"/>
      <c r="T309" s="22"/>
      <c r="AG309" s="22"/>
      <c r="AT309" s="22"/>
      <c r="BG309" s="22"/>
      <c r="BT309" s="22"/>
    </row>
    <row r="310" spans="2:72" x14ac:dyDescent="0.3">
      <c r="B310" s="22"/>
      <c r="T310" s="22"/>
      <c r="AG310" s="22"/>
      <c r="AT310" s="22"/>
      <c r="BG310" s="22"/>
      <c r="BT310" s="22"/>
    </row>
    <row r="311" spans="2:72" x14ac:dyDescent="0.3">
      <c r="B311" s="22"/>
      <c r="T311" s="22"/>
      <c r="AG311" s="22"/>
      <c r="AT311" s="22"/>
      <c r="BG311" s="22"/>
      <c r="BT311" s="22"/>
    </row>
    <row r="312" spans="2:72" x14ac:dyDescent="0.3">
      <c r="B312" s="22"/>
      <c r="T312" s="22"/>
      <c r="AG312" s="22"/>
      <c r="AT312" s="22"/>
      <c r="BG312" s="22"/>
      <c r="BT312" s="22"/>
    </row>
    <row r="313" spans="2:72" x14ac:dyDescent="0.3">
      <c r="B313" s="22"/>
      <c r="T313" s="22"/>
      <c r="AG313" s="22"/>
      <c r="AT313" s="22"/>
      <c r="BG313" s="22"/>
      <c r="BT313" s="22"/>
    </row>
    <row r="314" spans="2:72" x14ac:dyDescent="0.3">
      <c r="B314" s="22"/>
      <c r="T314" s="22"/>
      <c r="AG314" s="22"/>
      <c r="AT314" s="22"/>
      <c r="BG314" s="22"/>
      <c r="BT314" s="22"/>
    </row>
    <row r="315" spans="2:72" x14ac:dyDescent="0.3">
      <c r="B315" s="22"/>
      <c r="T315" s="22"/>
      <c r="AG315" s="22"/>
      <c r="AT315" s="22"/>
      <c r="BG315" s="22"/>
      <c r="BT315" s="22"/>
    </row>
    <row r="316" spans="2:72" x14ac:dyDescent="0.3">
      <c r="B316" s="22"/>
      <c r="T316" s="22"/>
      <c r="AG316" s="22"/>
      <c r="AT316" s="22"/>
      <c r="BG316" s="22"/>
      <c r="BT316" s="22"/>
    </row>
    <row r="317" spans="2:72" x14ac:dyDescent="0.3">
      <c r="B317" s="22"/>
      <c r="T317" s="22"/>
      <c r="AG317" s="22"/>
      <c r="AT317" s="22"/>
      <c r="BG317" s="22"/>
      <c r="BT317" s="22"/>
    </row>
    <row r="318" spans="2:72" x14ac:dyDescent="0.3">
      <c r="B318" s="22"/>
      <c r="T318" s="22"/>
      <c r="AG318" s="22"/>
      <c r="AT318" s="22"/>
      <c r="BG318" s="22"/>
      <c r="BT318" s="22"/>
    </row>
    <row r="319" spans="2:72" x14ac:dyDescent="0.3">
      <c r="B319" s="22"/>
      <c r="T319" s="22"/>
      <c r="AG319" s="22"/>
      <c r="AT319" s="22"/>
      <c r="BG319" s="22"/>
      <c r="BT319" s="22"/>
    </row>
    <row r="320" spans="2:72" x14ac:dyDescent="0.3">
      <c r="B320" s="22"/>
      <c r="T320" s="22"/>
      <c r="AG320" s="22"/>
      <c r="AT320" s="22"/>
      <c r="BG320" s="22"/>
      <c r="BT320" s="22"/>
    </row>
    <row r="321" spans="2:72" x14ac:dyDescent="0.3">
      <c r="B321" s="22"/>
      <c r="T321" s="22"/>
      <c r="AG321" s="22"/>
      <c r="AT321" s="22"/>
      <c r="BG321" s="22"/>
      <c r="BT321" s="22"/>
    </row>
    <row r="322" spans="2:72" x14ac:dyDescent="0.3">
      <c r="B322" s="22"/>
      <c r="T322" s="22"/>
      <c r="AG322" s="22"/>
      <c r="AT322" s="22"/>
      <c r="BG322" s="22"/>
      <c r="BT322" s="22"/>
    </row>
    <row r="323" spans="2:72" x14ac:dyDescent="0.3">
      <c r="B323" s="22"/>
      <c r="T323" s="22"/>
      <c r="AG323" s="22"/>
      <c r="AT323" s="22"/>
      <c r="BG323" s="22"/>
      <c r="BT323" s="22"/>
    </row>
  </sheetData>
  <sheetProtection algorithmName="SHA-512" hashValue="ul4S0e6IVyb6YWYo/D+mvQUlHpkAOsNK1hTeAqPRQHkncQty6Gp09vtOcxzHbmmKSc1a6FR/eKRjh3mGfmf6Iw==" saltValue="IgD0gAHghV6hDQGwDmM3Pw==" spinCount="100000" sheet="1" objects="1" scenarios="1" autoFilter="0"/>
  <mergeCells count="68">
    <mergeCell ref="CD5:CD6"/>
    <mergeCell ref="CE5:CE6"/>
    <mergeCell ref="BV7:BX7"/>
    <mergeCell ref="BY7:CA7"/>
    <mergeCell ref="BV142:BX142"/>
    <mergeCell ref="BY142:CA142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42:BK142"/>
    <mergeCell ref="BL142:BN142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42:D142"/>
    <mergeCell ref="I142:K142"/>
    <mergeCell ref="L142:N142"/>
    <mergeCell ref="B7:D7"/>
    <mergeCell ref="I7:K7"/>
    <mergeCell ref="L7:N7"/>
    <mergeCell ref="AL7:AN7"/>
    <mergeCell ref="V142:X142"/>
    <mergeCell ref="Y142:AA142"/>
    <mergeCell ref="AI5:AK5"/>
    <mergeCell ref="AL5:AN5"/>
    <mergeCell ref="AI142:AK142"/>
    <mergeCell ref="AL142:AN142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42:AX142"/>
    <mergeCell ref="AY142:BA142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41">
    <cfRule type="expression" dxfId="237" priority="97">
      <formula>O8=1</formula>
    </cfRule>
  </conditionalFormatting>
  <conditionalFormatting sqref="C8:C141">
    <cfRule type="expression" dxfId="236" priority="96">
      <formula>O8=1</formula>
    </cfRule>
  </conditionalFormatting>
  <conditionalFormatting sqref="E8:E141">
    <cfRule type="expression" dxfId="235" priority="95">
      <formula>O8=1</formula>
    </cfRule>
  </conditionalFormatting>
  <conditionalFormatting sqref="F8:F141">
    <cfRule type="expression" dxfId="234" priority="94">
      <formula>O8=1</formula>
    </cfRule>
  </conditionalFormatting>
  <conditionalFormatting sqref="G8:G141">
    <cfRule type="expression" dxfId="233" priority="93">
      <formula>O8=1</formula>
    </cfRule>
  </conditionalFormatting>
  <conditionalFormatting sqref="H8:H141">
    <cfRule type="expression" dxfId="232" priority="73">
      <formula>O8=1</formula>
    </cfRule>
  </conditionalFormatting>
  <conditionalFormatting sqref="H8:H141">
    <cfRule type="expression" dxfId="231" priority="72">
      <formula>$I8+$L8&gt;$H8</formula>
    </cfRule>
  </conditionalFormatting>
  <conditionalFormatting sqref="K8:K141">
    <cfRule type="expression" dxfId="230" priority="71">
      <formula>$Q8=0</formula>
    </cfRule>
  </conditionalFormatting>
  <conditionalFormatting sqref="N8:N141">
    <cfRule type="expression" dxfId="229" priority="70">
      <formula>$R8=0</formula>
    </cfRule>
  </conditionalFormatting>
  <conditionalFormatting sqref="T8:T141">
    <cfRule type="expression" dxfId="228" priority="69">
      <formula>AB8=1</formula>
    </cfRule>
  </conditionalFormatting>
  <conditionalFormatting sqref="AG8:AG141">
    <cfRule type="expression" dxfId="227" priority="60">
      <formula>AO8=1</formula>
    </cfRule>
  </conditionalFormatting>
  <conditionalFormatting sqref="AT8:AT141">
    <cfRule type="expression" dxfId="226" priority="51">
      <formula>BB8=1</formula>
    </cfRule>
  </conditionalFormatting>
  <conditionalFormatting sqref="U8:U141">
    <cfRule type="expression" dxfId="225" priority="31">
      <formula>AB8=1</formula>
    </cfRule>
  </conditionalFormatting>
  <conditionalFormatting sqref="U8:U141">
    <cfRule type="expression" dxfId="224" priority="30">
      <formula>$V8+$Y8&gt;$U8</formula>
    </cfRule>
  </conditionalFormatting>
  <conditionalFormatting sqref="AH8:AH141">
    <cfRule type="expression" dxfId="223" priority="29">
      <formula>AO8=1</formula>
    </cfRule>
  </conditionalFormatting>
  <conditionalFormatting sqref="AH8:AH141">
    <cfRule type="expression" dxfId="222" priority="28">
      <formula>$AI8+$AL8&gt;$AH8</formula>
    </cfRule>
  </conditionalFormatting>
  <conditionalFormatting sqref="AU8:AU141">
    <cfRule type="expression" dxfId="221" priority="27">
      <formula>BB8=1</formula>
    </cfRule>
  </conditionalFormatting>
  <conditionalFormatting sqref="AU8:AU141">
    <cfRule type="expression" dxfId="220" priority="26">
      <formula>$AY8+$AV8&gt;$AU8</formula>
    </cfRule>
  </conditionalFormatting>
  <conditionalFormatting sqref="AH3:AI3">
    <cfRule type="expression" dxfId="219" priority="25">
      <formula>$AH$3&gt;$L$2</formula>
    </cfRule>
  </conditionalFormatting>
  <conditionalFormatting sqref="AM3:AN3">
    <cfRule type="expression" dxfId="218" priority="24">
      <formula>$AH$3&gt;$L$2</formula>
    </cfRule>
  </conditionalFormatting>
  <conditionalFormatting sqref="U3:V3">
    <cfRule type="expression" dxfId="217" priority="23">
      <formula>$U$3&gt;$L$2</formula>
    </cfRule>
  </conditionalFormatting>
  <conditionalFormatting sqref="Z3:AA3">
    <cfRule type="expression" dxfId="216" priority="22">
      <formula>$U$3&gt;$L$2</formula>
    </cfRule>
  </conditionalFormatting>
  <conditionalFormatting sqref="AU3:AV3">
    <cfRule type="expression" dxfId="215" priority="21">
      <formula>$AU$3&gt;$L$2</formula>
    </cfRule>
  </conditionalFormatting>
  <conditionalFormatting sqref="AZ3:BA3">
    <cfRule type="expression" dxfId="214" priority="20">
      <formula>$AU$3&gt;$L$2</formula>
    </cfRule>
  </conditionalFormatting>
  <conditionalFormatting sqref="AX3">
    <cfRule type="cellIs" dxfId="213" priority="19" operator="lessThan">
      <formula>0</formula>
    </cfRule>
  </conditionalFormatting>
  <conditionalFormatting sqref="AK3">
    <cfRule type="cellIs" dxfId="212" priority="18" operator="lessThan">
      <formula>0</formula>
    </cfRule>
  </conditionalFormatting>
  <conditionalFormatting sqref="X3">
    <cfRule type="cellIs" dxfId="211" priority="17" operator="lessThan">
      <formula>0</formula>
    </cfRule>
  </conditionalFormatting>
  <conditionalFormatting sqref="BG8:BG141">
    <cfRule type="expression" dxfId="210" priority="16">
      <formula>BO8=1</formula>
    </cfRule>
  </conditionalFormatting>
  <conditionalFormatting sqref="BH8:BH141">
    <cfRule type="expression" dxfId="209" priority="13">
      <formula>BO8=1</formula>
    </cfRule>
  </conditionalFormatting>
  <conditionalFormatting sqref="BH8:BH141">
    <cfRule type="expression" dxfId="208" priority="12">
      <formula>$AY8+$AV8&gt;$AU8</formula>
    </cfRule>
  </conditionalFormatting>
  <conditionalFormatting sqref="BH3:BI3">
    <cfRule type="expression" dxfId="207" priority="11">
      <formula>$AU$3&gt;$L$2</formula>
    </cfRule>
  </conditionalFormatting>
  <conditionalFormatting sqref="BM3:BN3">
    <cfRule type="expression" dxfId="206" priority="10">
      <formula>$AU$3&gt;$L$2</formula>
    </cfRule>
  </conditionalFormatting>
  <conditionalFormatting sqref="BK3">
    <cfRule type="cellIs" dxfId="205" priority="9" operator="lessThan">
      <formula>0</formula>
    </cfRule>
  </conditionalFormatting>
  <conditionalFormatting sqref="BT8:BT141">
    <cfRule type="expression" dxfId="204" priority="8">
      <formula>CB8=1</formula>
    </cfRule>
  </conditionalFormatting>
  <conditionalFormatting sqref="BU8:BU141">
    <cfRule type="expression" dxfId="203" priority="5">
      <formula>CB8=1</formula>
    </cfRule>
  </conditionalFormatting>
  <conditionalFormatting sqref="BU8:BU141">
    <cfRule type="expression" dxfId="202" priority="4">
      <formula>$AY8+$AV8&gt;$AU8</formula>
    </cfRule>
  </conditionalFormatting>
  <conditionalFormatting sqref="BU3:BV3">
    <cfRule type="expression" dxfId="201" priority="3">
      <formula>$AU$3&gt;$L$2</formula>
    </cfRule>
  </conditionalFormatting>
  <conditionalFormatting sqref="BZ3:CA3">
    <cfRule type="expression" dxfId="200" priority="2">
      <formula>$AU$3&gt;$L$2</formula>
    </cfRule>
  </conditionalFormatting>
  <conditionalFormatting sqref="BX3">
    <cfRule type="cellIs" dxfId="199" priority="1" operator="lessThan">
      <formula>0</formula>
    </cfRule>
  </conditionalFormatting>
  <dataValidations count="2">
    <dataValidation type="whole" allowBlank="1" showInputMessage="1" showErrorMessage="1" sqref="K8:K141 N8:N141 X8:X141 AA8:AA141 AK8:AK141 AN8:AN141 AX8:AX141 BA8:BA141 BK8:BK141 BN8:BN141 BX8:BX141 CA8:CA141" xr:uid="{55374E50-719C-4F53-AFFE-EB5675D8723A}">
      <formula1>0</formula1>
      <formula2>1000</formula2>
    </dataValidation>
    <dataValidation type="decimal" allowBlank="1" showInputMessage="1" showErrorMessage="1" sqref="V8:V141 Y8:Y141 AI8:AI141 AL8:AL141 AV8:AV141 AY8:AY141 BI8:BI141 BL8:BL141 BV8:BV141 BY8:BY141" xr:uid="{B004DEA4-DB42-471C-8E8A-9C9B05DE26F6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1C2808-64CE-401D-A028-9E47845C4E98}">
          <x14:formula1>
            <xm:f>data!$B$1:$B$33</xm:f>
          </x14:formula1>
          <xm:sqref>J8:J141 M8:M141 W8:W141 Z8:Z141 AJ8:AJ141 AM8:AM141 AW8:AW141 AZ8:AZ141 BJ8:BJ141 BM8:BM141 BW8:BW141 BZ8:BZ141</xm:sqref>
        </x14:dataValidation>
        <x14:dataValidation type="list" allowBlank="1" showInputMessage="1" showErrorMessage="1" xr:uid="{235368AB-090E-42F5-AA99-11BCF5CB9CB2}">
          <x14:formula1>
            <xm:f>data!$A$1:$A$5</xm:f>
          </x14:formula1>
          <xm:sqref>I8:I141 L8:L141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5A7F-BF69-4C8C-8377-DDEE44F25F1A}">
  <dimension ref="A1:CE262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Plzeňský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F106</f>
        <v>0</v>
      </c>
      <c r="G7" s="77"/>
      <c r="H7" s="78"/>
      <c r="I7" s="174">
        <f>I106</f>
        <v>0</v>
      </c>
      <c r="J7" s="175"/>
      <c r="K7" s="175"/>
      <c r="L7" s="174">
        <f>L106</f>
        <v>0</v>
      </c>
      <c r="M7" s="175"/>
      <c r="N7" s="176"/>
      <c r="P7" s="30"/>
      <c r="T7" s="104">
        <f>T106</f>
        <v>0</v>
      </c>
      <c r="U7" s="78"/>
      <c r="V7" s="174">
        <f>V106</f>
        <v>0</v>
      </c>
      <c r="W7" s="175"/>
      <c r="X7" s="175"/>
      <c r="Y7" s="174">
        <f>Y106</f>
        <v>0</v>
      </c>
      <c r="Z7" s="175"/>
      <c r="AA7" s="176"/>
      <c r="AC7" s="30"/>
      <c r="AG7" s="104">
        <f>AG106</f>
        <v>0</v>
      </c>
      <c r="AH7" s="78"/>
      <c r="AI7" s="174">
        <f>AI106</f>
        <v>0</v>
      </c>
      <c r="AJ7" s="175"/>
      <c r="AK7" s="175"/>
      <c r="AL7" s="174">
        <f>AL106</f>
        <v>0</v>
      </c>
      <c r="AM7" s="175"/>
      <c r="AN7" s="176"/>
      <c r="AP7" s="30"/>
      <c r="AT7" s="104">
        <f>AT106</f>
        <v>0</v>
      </c>
      <c r="AU7" s="78"/>
      <c r="AV7" s="174">
        <f>AV106</f>
        <v>0</v>
      </c>
      <c r="AW7" s="175"/>
      <c r="AX7" s="175"/>
      <c r="AY7" s="174">
        <f>AY106</f>
        <v>0</v>
      </c>
      <c r="AZ7" s="175"/>
      <c r="BA7" s="176"/>
      <c r="BC7" s="30"/>
      <c r="BG7" s="104">
        <f>BG106</f>
        <v>0</v>
      </c>
      <c r="BH7" s="78"/>
      <c r="BI7" s="174">
        <f>BI106</f>
        <v>0</v>
      </c>
      <c r="BJ7" s="175"/>
      <c r="BK7" s="175"/>
      <c r="BL7" s="174">
        <f>BL106</f>
        <v>0</v>
      </c>
      <c r="BM7" s="175"/>
      <c r="BN7" s="176"/>
      <c r="BP7" s="30"/>
      <c r="BT7" s="104">
        <f>BT106</f>
        <v>0</v>
      </c>
      <c r="BU7" s="78"/>
      <c r="BV7" s="174">
        <f>BV106</f>
        <v>0</v>
      </c>
      <c r="BW7" s="175"/>
      <c r="BX7" s="175"/>
      <c r="BY7" s="174">
        <f>BY106</f>
        <v>0</v>
      </c>
      <c r="BZ7" s="175"/>
      <c r="CA7" s="176"/>
      <c r="CC7" s="30"/>
    </row>
    <row r="8" spans="1:83" ht="20.100000000000001" customHeight="1" x14ac:dyDescent="0.3">
      <c r="B8" s="33" t="s">
        <v>3884</v>
      </c>
      <c r="C8" s="27" t="s">
        <v>3885</v>
      </c>
      <c r="D8" s="27" t="s">
        <v>3886</v>
      </c>
      <c r="E8" s="27" t="s">
        <v>3887</v>
      </c>
      <c r="F8" s="27" t="s">
        <v>3888</v>
      </c>
      <c r="G8" s="28">
        <v>133</v>
      </c>
      <c r="H8" s="29">
        <v>0.4</v>
      </c>
      <c r="I8" s="48"/>
      <c r="J8" s="49"/>
      <c r="K8" s="32">
        <f t="shared" ref="K8:K18" si="0">INT(J8/12*1720*I8)</f>
        <v>0</v>
      </c>
      <c r="L8" s="48"/>
      <c r="M8" s="49"/>
      <c r="N8" s="34">
        <f t="shared" ref="N8:N18" si="1">INT(M8/12*1720*L8)</f>
        <v>0</v>
      </c>
      <c r="O8" s="30">
        <f t="shared" ref="O8:O17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3884</v>
      </c>
      <c r="U8" s="29">
        <v>0.4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3884</v>
      </c>
      <c r="AH8" s="29">
        <v>0.4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3884</v>
      </c>
      <c r="AU8" s="29">
        <v>0.4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3884</v>
      </c>
      <c r="BH8" s="29">
        <v>0.4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3884</v>
      </c>
      <c r="BU8" s="29">
        <v>0.4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3889</v>
      </c>
      <c r="C9" s="27" t="s">
        <v>3890</v>
      </c>
      <c r="D9" s="27" t="s">
        <v>319</v>
      </c>
      <c r="E9" s="27" t="s">
        <v>3891</v>
      </c>
      <c r="F9" s="27" t="s">
        <v>3888</v>
      </c>
      <c r="G9" s="28">
        <v>28.666666666666668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3889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3889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3889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3889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3889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3892</v>
      </c>
      <c r="C10" s="27" t="s">
        <v>3893</v>
      </c>
      <c r="D10" s="27" t="s">
        <v>398</v>
      </c>
      <c r="E10" s="27" t="s">
        <v>3894</v>
      </c>
      <c r="F10" s="27" t="s">
        <v>3888</v>
      </c>
      <c r="G10" s="28">
        <v>46.666666666666664</v>
      </c>
      <c r="H10" s="29">
        <v>0.2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3892</v>
      </c>
      <c r="U10" s="29">
        <v>0.2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3892</v>
      </c>
      <c r="AH10" s="29">
        <v>0.2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3892</v>
      </c>
      <c r="AU10" s="29">
        <v>0.2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3892</v>
      </c>
      <c r="BH10" s="29">
        <v>0.2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3892</v>
      </c>
      <c r="BU10" s="29">
        <v>0.2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3895</v>
      </c>
      <c r="C11" s="27" t="s">
        <v>3896</v>
      </c>
      <c r="D11" s="27" t="s">
        <v>3897</v>
      </c>
      <c r="E11" s="27" t="s">
        <v>3898</v>
      </c>
      <c r="F11" s="27" t="s">
        <v>3888</v>
      </c>
      <c r="G11" s="28">
        <v>179.33333333333334</v>
      </c>
      <c r="H11" s="29">
        <v>0.4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3895</v>
      </c>
      <c r="U11" s="29">
        <v>0.4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3895</v>
      </c>
      <c r="AH11" s="29">
        <v>0.4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3895</v>
      </c>
      <c r="AU11" s="29">
        <v>0.4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3895</v>
      </c>
      <c r="BH11" s="29">
        <v>0.4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3895</v>
      </c>
      <c r="BU11" s="29">
        <v>0.4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3899</v>
      </c>
      <c r="C12" s="27" t="s">
        <v>3900</v>
      </c>
      <c r="D12" s="27" t="s">
        <v>1690</v>
      </c>
      <c r="E12" s="27" t="s">
        <v>3901</v>
      </c>
      <c r="F12" s="27" t="s">
        <v>3888</v>
      </c>
      <c r="G12" s="28">
        <v>20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3899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3899</v>
      </c>
      <c r="AH12" s="29">
        <v>0.2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3899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3899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3899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3902</v>
      </c>
      <c r="C13" s="27" t="s">
        <v>3903</v>
      </c>
      <c r="D13" s="27" t="s">
        <v>1846</v>
      </c>
      <c r="E13" s="27" t="s">
        <v>3904</v>
      </c>
      <c r="F13" s="27" t="s">
        <v>3888</v>
      </c>
      <c r="G13" s="28">
        <v>52.666666666666664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3902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3902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3902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3902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3902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3905</v>
      </c>
      <c r="C14" s="27" t="s">
        <v>3906</v>
      </c>
      <c r="D14" s="27" t="s">
        <v>541</v>
      </c>
      <c r="E14" s="27" t="s">
        <v>3907</v>
      </c>
      <c r="F14" s="27" t="s">
        <v>3888</v>
      </c>
      <c r="G14" s="28">
        <v>46.333333333333336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3905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3905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3905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3905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3905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3908</v>
      </c>
      <c r="C15" s="27" t="s">
        <v>3909</v>
      </c>
      <c r="D15" s="27" t="s">
        <v>3910</v>
      </c>
      <c r="E15" s="27" t="s">
        <v>3911</v>
      </c>
      <c r="F15" s="27" t="s">
        <v>3888</v>
      </c>
      <c r="G15" s="28">
        <v>100.33333333333333</v>
      </c>
      <c r="H15" s="29">
        <v>0.4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3908</v>
      </c>
      <c r="U15" s="29">
        <v>0.4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3908</v>
      </c>
      <c r="AH15" s="29">
        <v>0.4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3908</v>
      </c>
      <c r="AU15" s="29">
        <v>0.4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3908</v>
      </c>
      <c r="BH15" s="29">
        <v>0.4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3908</v>
      </c>
      <c r="BU15" s="29">
        <v>0.4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3912</v>
      </c>
      <c r="C16" s="27" t="s">
        <v>3913</v>
      </c>
      <c r="D16" s="27" t="s">
        <v>434</v>
      </c>
      <c r="E16" s="27" t="s">
        <v>3914</v>
      </c>
      <c r="F16" s="27" t="s">
        <v>3888</v>
      </c>
      <c r="G16" s="28">
        <v>38.333333333333336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3912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3912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3912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3912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3912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>
        <v>650032705</v>
      </c>
      <c r="C17" s="27" t="s">
        <v>3915</v>
      </c>
      <c r="D17" s="27" t="s">
        <v>3916</v>
      </c>
      <c r="E17" s="27" t="s">
        <v>3917</v>
      </c>
      <c r="F17" s="27" t="s">
        <v>3888</v>
      </c>
      <c r="G17" s="28">
        <v>21.333333333333332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>
        <v>650032705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>
        <v>650032705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>
        <v>650032705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>
        <v>650032705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>
        <v>650032705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3918</v>
      </c>
      <c r="C18" s="27" t="s">
        <v>3919</v>
      </c>
      <c r="D18" s="27" t="s">
        <v>819</v>
      </c>
      <c r="E18" s="27" t="s">
        <v>3920</v>
      </c>
      <c r="F18" s="27" t="s">
        <v>3888</v>
      </c>
      <c r="G18" s="28">
        <v>28.333333333333332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ref="O18:O78" si="36">IF(K18+N18&gt;0,1,0)</f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3918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3918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3918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3918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3918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3921</v>
      </c>
      <c r="C19" s="27" t="s">
        <v>3922</v>
      </c>
      <c r="D19" s="27" t="s">
        <v>803</v>
      </c>
      <c r="E19" s="27" t="s">
        <v>3923</v>
      </c>
      <c r="F19" s="27" t="s">
        <v>3888</v>
      </c>
      <c r="G19" s="28">
        <v>41.666666666666664</v>
      </c>
      <c r="H19" s="29">
        <v>0.2</v>
      </c>
      <c r="I19" s="48"/>
      <c r="J19" s="49"/>
      <c r="K19" s="32">
        <f t="shared" ref="K19:K79" si="37">INT(J19/12*1720*I19)</f>
        <v>0</v>
      </c>
      <c r="L19" s="48"/>
      <c r="M19" s="49"/>
      <c r="N19" s="34">
        <f t="shared" ref="N19:N79" si="38">INT(M19/12*1720*L19)</f>
        <v>0</v>
      </c>
      <c r="O19" s="30">
        <f t="shared" si="36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3921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3921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3921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3921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3921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3924</v>
      </c>
      <c r="C20" s="27" t="s">
        <v>3925</v>
      </c>
      <c r="D20" s="27" t="s">
        <v>1874</v>
      </c>
      <c r="E20" s="27" t="s">
        <v>3926</v>
      </c>
      <c r="F20" s="27" t="s">
        <v>3888</v>
      </c>
      <c r="G20" s="28">
        <v>61.666666666666664</v>
      </c>
      <c r="H20" s="29">
        <v>0.2</v>
      </c>
      <c r="I20" s="48"/>
      <c r="J20" s="49"/>
      <c r="K20" s="32">
        <f t="shared" si="37"/>
        <v>0</v>
      </c>
      <c r="L20" s="48"/>
      <c r="M20" s="49"/>
      <c r="N20" s="34">
        <f t="shared" si="38"/>
        <v>0</v>
      </c>
      <c r="O20" s="30">
        <f t="shared" si="36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3924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3924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3924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3924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3924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3927</v>
      </c>
      <c r="C21" s="27" t="s">
        <v>3928</v>
      </c>
      <c r="D21" s="27" t="s">
        <v>483</v>
      </c>
      <c r="E21" s="27" t="s">
        <v>1698</v>
      </c>
      <c r="F21" s="27" t="s">
        <v>3888</v>
      </c>
      <c r="G21" s="28">
        <v>36.666666666666664</v>
      </c>
      <c r="H21" s="29">
        <v>0.2</v>
      </c>
      <c r="I21" s="48"/>
      <c r="J21" s="49"/>
      <c r="K21" s="32">
        <f t="shared" si="37"/>
        <v>0</v>
      </c>
      <c r="L21" s="48"/>
      <c r="M21" s="49"/>
      <c r="N21" s="34">
        <f t="shared" si="38"/>
        <v>0</v>
      </c>
      <c r="O21" s="30">
        <f t="shared" si="36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3927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3927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3927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3927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3927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3929</v>
      </c>
      <c r="C22" s="27" t="s">
        <v>3930</v>
      </c>
      <c r="D22" s="27" t="s">
        <v>1369</v>
      </c>
      <c r="E22" s="27" t="s">
        <v>3931</v>
      </c>
      <c r="F22" s="27" t="s">
        <v>3888</v>
      </c>
      <c r="G22" s="28">
        <v>70</v>
      </c>
      <c r="H22" s="29">
        <v>0.2</v>
      </c>
      <c r="I22" s="48"/>
      <c r="J22" s="49"/>
      <c r="K22" s="32">
        <f t="shared" si="37"/>
        <v>0</v>
      </c>
      <c r="L22" s="48"/>
      <c r="M22" s="49"/>
      <c r="N22" s="34">
        <f t="shared" si="38"/>
        <v>0</v>
      </c>
      <c r="O22" s="30">
        <f t="shared" si="36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3929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3929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3929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3929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3929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3932</v>
      </c>
      <c r="C23" s="27" t="s">
        <v>3933</v>
      </c>
      <c r="D23" s="27" t="s">
        <v>3934</v>
      </c>
      <c r="E23" s="27" t="s">
        <v>3935</v>
      </c>
      <c r="F23" s="27" t="s">
        <v>3888</v>
      </c>
      <c r="G23" s="28">
        <v>37.666666666666664</v>
      </c>
      <c r="H23" s="29">
        <v>0.2</v>
      </c>
      <c r="I23" s="48"/>
      <c r="J23" s="49"/>
      <c r="K23" s="32">
        <f t="shared" si="37"/>
        <v>0</v>
      </c>
      <c r="L23" s="48"/>
      <c r="M23" s="49"/>
      <c r="N23" s="34">
        <f t="shared" si="38"/>
        <v>0</v>
      </c>
      <c r="O23" s="30">
        <f t="shared" si="36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3932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3932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3932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3932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3932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3936</v>
      </c>
      <c r="C24" s="27" t="s">
        <v>3937</v>
      </c>
      <c r="D24" s="27" t="s">
        <v>3938</v>
      </c>
      <c r="E24" s="27" t="s">
        <v>3939</v>
      </c>
      <c r="F24" s="27" t="s">
        <v>3888</v>
      </c>
      <c r="G24" s="28">
        <v>26.333333333333332</v>
      </c>
      <c r="H24" s="29">
        <v>0.2</v>
      </c>
      <c r="I24" s="48"/>
      <c r="J24" s="49"/>
      <c r="K24" s="32">
        <f t="shared" si="37"/>
        <v>0</v>
      </c>
      <c r="L24" s="48"/>
      <c r="M24" s="49"/>
      <c r="N24" s="34">
        <f t="shared" si="38"/>
        <v>0</v>
      </c>
      <c r="O24" s="30">
        <f t="shared" si="36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3936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3936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3936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3936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3936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3940</v>
      </c>
      <c r="C25" s="27" t="s">
        <v>3941</v>
      </c>
      <c r="D25" s="27" t="s">
        <v>3443</v>
      </c>
      <c r="E25" s="27" t="s">
        <v>3942</v>
      </c>
      <c r="F25" s="27" t="s">
        <v>3888</v>
      </c>
      <c r="G25" s="28">
        <v>21.666666666666668</v>
      </c>
      <c r="H25" s="29">
        <v>0.2</v>
      </c>
      <c r="I25" s="48"/>
      <c r="J25" s="49"/>
      <c r="K25" s="32">
        <f t="shared" si="37"/>
        <v>0</v>
      </c>
      <c r="L25" s="48"/>
      <c r="M25" s="49"/>
      <c r="N25" s="34">
        <f t="shared" si="38"/>
        <v>0</v>
      </c>
      <c r="O25" s="30">
        <f t="shared" si="36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3940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3940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3940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3940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3940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3943</v>
      </c>
      <c r="C26" s="27" t="s">
        <v>3944</v>
      </c>
      <c r="D26" s="27" t="s">
        <v>3945</v>
      </c>
      <c r="E26" s="27" t="s">
        <v>3946</v>
      </c>
      <c r="F26" s="27" t="s">
        <v>3888</v>
      </c>
      <c r="G26" s="28">
        <v>169.33333333333334</v>
      </c>
      <c r="H26" s="29">
        <v>0.4</v>
      </c>
      <c r="I26" s="48"/>
      <c r="J26" s="49"/>
      <c r="K26" s="32">
        <f t="shared" si="37"/>
        <v>0</v>
      </c>
      <c r="L26" s="48"/>
      <c r="M26" s="49"/>
      <c r="N26" s="34">
        <f t="shared" si="38"/>
        <v>0</v>
      </c>
      <c r="O26" s="30">
        <f t="shared" si="36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3943</v>
      </c>
      <c r="U26" s="29">
        <v>0.4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3943</v>
      </c>
      <c r="AH26" s="29">
        <v>0.4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3943</v>
      </c>
      <c r="AU26" s="29">
        <v>0.4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3943</v>
      </c>
      <c r="BH26" s="29">
        <v>0.4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3943</v>
      </c>
      <c r="BU26" s="29">
        <v>0.4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3947</v>
      </c>
      <c r="C27" s="27" t="s">
        <v>3948</v>
      </c>
      <c r="D27" s="27" t="s">
        <v>1705</v>
      </c>
      <c r="E27" s="27" t="s">
        <v>3949</v>
      </c>
      <c r="F27" s="27" t="s">
        <v>3888</v>
      </c>
      <c r="G27" s="28">
        <v>57.666666666666664</v>
      </c>
      <c r="H27" s="29">
        <v>0.2</v>
      </c>
      <c r="I27" s="48"/>
      <c r="J27" s="49"/>
      <c r="K27" s="32">
        <f t="shared" si="37"/>
        <v>0</v>
      </c>
      <c r="L27" s="48"/>
      <c r="M27" s="49"/>
      <c r="N27" s="34">
        <f t="shared" si="38"/>
        <v>0</v>
      </c>
      <c r="O27" s="30">
        <f t="shared" si="36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3947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3947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3947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3947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3947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3950</v>
      </c>
      <c r="C28" s="27" t="s">
        <v>3951</v>
      </c>
      <c r="D28" s="27" t="s">
        <v>1134</v>
      </c>
      <c r="E28" s="27" t="s">
        <v>3952</v>
      </c>
      <c r="F28" s="27" t="s">
        <v>3888</v>
      </c>
      <c r="G28" s="28">
        <v>80.666666666666671</v>
      </c>
      <c r="H28" s="29">
        <v>0.2</v>
      </c>
      <c r="I28" s="48"/>
      <c r="J28" s="49"/>
      <c r="K28" s="32">
        <f t="shared" si="37"/>
        <v>0</v>
      </c>
      <c r="L28" s="48"/>
      <c r="M28" s="49"/>
      <c r="N28" s="34">
        <f t="shared" si="38"/>
        <v>0</v>
      </c>
      <c r="O28" s="30">
        <f t="shared" si="36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3950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3950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3950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3950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3950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3953</v>
      </c>
      <c r="C29" s="27" t="s">
        <v>3954</v>
      </c>
      <c r="D29" s="27" t="s">
        <v>463</v>
      </c>
      <c r="E29" s="27" t="s">
        <v>3955</v>
      </c>
      <c r="F29" s="27" t="s">
        <v>3888</v>
      </c>
      <c r="G29" s="28">
        <v>30.333333333333332</v>
      </c>
      <c r="H29" s="29">
        <v>0.2</v>
      </c>
      <c r="I29" s="48"/>
      <c r="J29" s="49"/>
      <c r="K29" s="32">
        <f t="shared" si="37"/>
        <v>0</v>
      </c>
      <c r="L29" s="48"/>
      <c r="M29" s="49"/>
      <c r="N29" s="34">
        <f t="shared" si="38"/>
        <v>0</v>
      </c>
      <c r="O29" s="30">
        <f t="shared" si="36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3953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3953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3953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3953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3953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3956</v>
      </c>
      <c r="C30" s="27" t="s">
        <v>3957</v>
      </c>
      <c r="D30" s="27" t="s">
        <v>3958</v>
      </c>
      <c r="E30" s="27" t="s">
        <v>3959</v>
      </c>
      <c r="F30" s="27" t="s">
        <v>3888</v>
      </c>
      <c r="G30" s="28">
        <v>33</v>
      </c>
      <c r="H30" s="29">
        <v>0.2</v>
      </c>
      <c r="I30" s="48"/>
      <c r="J30" s="49"/>
      <c r="K30" s="32">
        <f t="shared" si="37"/>
        <v>0</v>
      </c>
      <c r="L30" s="48"/>
      <c r="M30" s="49"/>
      <c r="N30" s="34">
        <f t="shared" si="38"/>
        <v>0</v>
      </c>
      <c r="O30" s="30">
        <f t="shared" si="36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3956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3956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3956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3956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3956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3960</v>
      </c>
      <c r="C31" s="27" t="s">
        <v>3961</v>
      </c>
      <c r="D31" s="27" t="s">
        <v>3962</v>
      </c>
      <c r="E31" s="27" t="s">
        <v>3959</v>
      </c>
      <c r="F31" s="27" t="s">
        <v>3888</v>
      </c>
      <c r="G31" s="28">
        <v>122.66666666666667</v>
      </c>
      <c r="H31" s="29">
        <v>0.4</v>
      </c>
      <c r="I31" s="48"/>
      <c r="J31" s="49"/>
      <c r="K31" s="32">
        <f t="shared" si="37"/>
        <v>0</v>
      </c>
      <c r="L31" s="48"/>
      <c r="M31" s="49"/>
      <c r="N31" s="34">
        <f t="shared" si="38"/>
        <v>0</v>
      </c>
      <c r="O31" s="30">
        <f t="shared" si="36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3960</v>
      </c>
      <c r="U31" s="29">
        <v>0.4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3960</v>
      </c>
      <c r="AH31" s="29">
        <v>0.4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3960</v>
      </c>
      <c r="AU31" s="29">
        <v>0.4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3960</v>
      </c>
      <c r="BH31" s="29">
        <v>0.4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3960</v>
      </c>
      <c r="BU31" s="29">
        <v>0.4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3963</v>
      </c>
      <c r="C32" s="27" t="s">
        <v>3964</v>
      </c>
      <c r="D32" s="27" t="s">
        <v>257</v>
      </c>
      <c r="E32" s="27" t="s">
        <v>3965</v>
      </c>
      <c r="F32" s="27" t="s">
        <v>3888</v>
      </c>
      <c r="G32" s="28">
        <v>25</v>
      </c>
      <c r="H32" s="29">
        <v>0.2</v>
      </c>
      <c r="I32" s="48"/>
      <c r="J32" s="49"/>
      <c r="K32" s="32">
        <f t="shared" si="37"/>
        <v>0</v>
      </c>
      <c r="L32" s="48"/>
      <c r="M32" s="49"/>
      <c r="N32" s="34">
        <f t="shared" si="38"/>
        <v>0</v>
      </c>
      <c r="O32" s="30">
        <f t="shared" si="36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3963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3963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3963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3963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3963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3966</v>
      </c>
      <c r="C33" s="27" t="s">
        <v>3967</v>
      </c>
      <c r="D33" s="27" t="s">
        <v>894</v>
      </c>
      <c r="E33" s="27" t="s">
        <v>881</v>
      </c>
      <c r="F33" s="27" t="s">
        <v>3888</v>
      </c>
      <c r="G33" s="28">
        <v>56.333333333333336</v>
      </c>
      <c r="H33" s="29">
        <v>0.2</v>
      </c>
      <c r="I33" s="48"/>
      <c r="J33" s="49"/>
      <c r="K33" s="32">
        <f t="shared" si="37"/>
        <v>0</v>
      </c>
      <c r="L33" s="48"/>
      <c r="M33" s="49"/>
      <c r="N33" s="34">
        <f t="shared" si="38"/>
        <v>0</v>
      </c>
      <c r="O33" s="30">
        <f t="shared" si="36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3966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3966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3966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3966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3966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3968</v>
      </c>
      <c r="C34" s="27" t="s">
        <v>3969</v>
      </c>
      <c r="D34" s="27" t="s">
        <v>3970</v>
      </c>
      <c r="E34" s="27" t="s">
        <v>881</v>
      </c>
      <c r="F34" s="27" t="s">
        <v>3888</v>
      </c>
      <c r="G34" s="28">
        <v>41</v>
      </c>
      <c r="H34" s="29">
        <v>0.2</v>
      </c>
      <c r="I34" s="48"/>
      <c r="J34" s="49"/>
      <c r="K34" s="32">
        <f t="shared" si="37"/>
        <v>0</v>
      </c>
      <c r="L34" s="48"/>
      <c r="M34" s="49"/>
      <c r="N34" s="34">
        <f t="shared" si="38"/>
        <v>0</v>
      </c>
      <c r="O34" s="30">
        <f t="shared" si="36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3968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3968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3968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3968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3968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3971</v>
      </c>
      <c r="C35" s="27" t="s">
        <v>3972</v>
      </c>
      <c r="D35" s="27" t="s">
        <v>3973</v>
      </c>
      <c r="E35" s="27" t="s">
        <v>3974</v>
      </c>
      <c r="F35" s="27" t="s">
        <v>3888</v>
      </c>
      <c r="G35" s="28">
        <v>38</v>
      </c>
      <c r="H35" s="29">
        <v>0.2</v>
      </c>
      <c r="I35" s="48"/>
      <c r="J35" s="49"/>
      <c r="K35" s="32">
        <f t="shared" si="37"/>
        <v>0</v>
      </c>
      <c r="L35" s="48"/>
      <c r="M35" s="49"/>
      <c r="N35" s="34">
        <f t="shared" si="38"/>
        <v>0</v>
      </c>
      <c r="O35" s="30">
        <f t="shared" si="36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3971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3971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3971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3971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3971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3975</v>
      </c>
      <c r="C36" s="27" t="s">
        <v>3976</v>
      </c>
      <c r="D36" s="27" t="s">
        <v>985</v>
      </c>
      <c r="E36" s="27" t="s">
        <v>3977</v>
      </c>
      <c r="F36" s="27" t="s">
        <v>3888</v>
      </c>
      <c r="G36" s="28">
        <v>117</v>
      </c>
      <c r="H36" s="29">
        <v>0.4</v>
      </c>
      <c r="I36" s="48"/>
      <c r="J36" s="49"/>
      <c r="K36" s="32">
        <f t="shared" si="37"/>
        <v>0</v>
      </c>
      <c r="L36" s="48"/>
      <c r="M36" s="49"/>
      <c r="N36" s="34">
        <f t="shared" si="38"/>
        <v>0</v>
      </c>
      <c r="O36" s="30">
        <f t="shared" si="36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3975</v>
      </c>
      <c r="U36" s="29">
        <v>0.4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3975</v>
      </c>
      <c r="AH36" s="29">
        <v>0.4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3975</v>
      </c>
      <c r="AU36" s="29">
        <v>0.4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3975</v>
      </c>
      <c r="BH36" s="29">
        <v>0.4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3975</v>
      </c>
      <c r="BU36" s="29">
        <v>0.4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3978</v>
      </c>
      <c r="C37" s="27" t="s">
        <v>3979</v>
      </c>
      <c r="D37" s="27" t="s">
        <v>369</v>
      </c>
      <c r="E37" s="27" t="s">
        <v>3980</v>
      </c>
      <c r="F37" s="27" t="s">
        <v>3888</v>
      </c>
      <c r="G37" s="28">
        <v>34.333333333333336</v>
      </c>
      <c r="H37" s="29">
        <v>0.2</v>
      </c>
      <c r="I37" s="48"/>
      <c r="J37" s="49"/>
      <c r="K37" s="32">
        <f t="shared" si="37"/>
        <v>0</v>
      </c>
      <c r="L37" s="48"/>
      <c r="M37" s="49"/>
      <c r="N37" s="34">
        <f t="shared" si="38"/>
        <v>0</v>
      </c>
      <c r="O37" s="30">
        <f t="shared" si="36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3978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3978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3978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3978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3978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3981</v>
      </c>
      <c r="C38" s="27" t="s">
        <v>3982</v>
      </c>
      <c r="D38" s="27" t="s">
        <v>752</v>
      </c>
      <c r="E38" s="27" t="s">
        <v>3983</v>
      </c>
      <c r="F38" s="27" t="s">
        <v>3888</v>
      </c>
      <c r="G38" s="28">
        <v>20.666666666666668</v>
      </c>
      <c r="H38" s="29">
        <v>0.2</v>
      </c>
      <c r="I38" s="48"/>
      <c r="J38" s="49"/>
      <c r="K38" s="32">
        <f t="shared" si="37"/>
        <v>0</v>
      </c>
      <c r="L38" s="48"/>
      <c r="M38" s="49"/>
      <c r="N38" s="34">
        <f t="shared" si="38"/>
        <v>0</v>
      </c>
      <c r="O38" s="30">
        <f t="shared" si="36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3981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3981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3981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3981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3981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3984</v>
      </c>
      <c r="C39" s="27" t="s">
        <v>3985</v>
      </c>
      <c r="D39" s="27" t="s">
        <v>894</v>
      </c>
      <c r="E39" s="27" t="s">
        <v>3986</v>
      </c>
      <c r="F39" s="27" t="s">
        <v>3888</v>
      </c>
      <c r="G39" s="28">
        <v>54.666666666666664</v>
      </c>
      <c r="H39" s="29">
        <v>0.2</v>
      </c>
      <c r="I39" s="48"/>
      <c r="J39" s="49"/>
      <c r="K39" s="32">
        <f t="shared" si="37"/>
        <v>0</v>
      </c>
      <c r="L39" s="48"/>
      <c r="M39" s="49"/>
      <c r="N39" s="34">
        <f t="shared" si="38"/>
        <v>0</v>
      </c>
      <c r="O39" s="30">
        <f t="shared" si="36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3984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3984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3984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3984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3984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3987</v>
      </c>
      <c r="C40" s="27" t="s">
        <v>3988</v>
      </c>
      <c r="D40" s="27" t="s">
        <v>3989</v>
      </c>
      <c r="E40" s="27" t="s">
        <v>3990</v>
      </c>
      <c r="F40" s="27" t="s">
        <v>3888</v>
      </c>
      <c r="G40" s="28">
        <v>90.333333333333329</v>
      </c>
      <c r="H40" s="29">
        <v>0.2</v>
      </c>
      <c r="I40" s="48"/>
      <c r="J40" s="49"/>
      <c r="K40" s="32">
        <f t="shared" si="37"/>
        <v>0</v>
      </c>
      <c r="L40" s="48"/>
      <c r="M40" s="49"/>
      <c r="N40" s="34">
        <f t="shared" si="38"/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3987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3987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3987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3987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3987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3991</v>
      </c>
      <c r="C41" s="27" t="s">
        <v>3992</v>
      </c>
      <c r="D41" s="27" t="s">
        <v>961</v>
      </c>
      <c r="E41" s="27" t="s">
        <v>3993</v>
      </c>
      <c r="F41" s="27" t="s">
        <v>3888</v>
      </c>
      <c r="G41" s="28">
        <v>34</v>
      </c>
      <c r="H41" s="29">
        <v>0.2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3991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3991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3991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3991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3991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3995</v>
      </c>
      <c r="C42" s="27" t="s">
        <v>3996</v>
      </c>
      <c r="D42" s="27" t="s">
        <v>973</v>
      </c>
      <c r="E42" s="27" t="s">
        <v>3997</v>
      </c>
      <c r="F42" s="27" t="s">
        <v>3888</v>
      </c>
      <c r="G42" s="28">
        <v>34.666666666666664</v>
      </c>
      <c r="H42" s="29">
        <v>0.2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3995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3995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3995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3995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3995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3998</v>
      </c>
      <c r="C43" s="27" t="s">
        <v>3999</v>
      </c>
      <c r="D43" s="27" t="s">
        <v>4000</v>
      </c>
      <c r="E43" s="27" t="s">
        <v>4001</v>
      </c>
      <c r="F43" s="27" t="s">
        <v>3888</v>
      </c>
      <c r="G43" s="28">
        <v>28.333333333333332</v>
      </c>
      <c r="H43" s="29">
        <v>0.2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3998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3998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3998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3998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3998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4002</v>
      </c>
      <c r="C44" s="27" t="s">
        <v>4003</v>
      </c>
      <c r="D44" s="27" t="s">
        <v>4004</v>
      </c>
      <c r="E44" s="27" t="s">
        <v>4005</v>
      </c>
      <c r="F44" s="27" t="s">
        <v>3888</v>
      </c>
      <c r="G44" s="28">
        <v>167.33333333333334</v>
      </c>
      <c r="H44" s="29">
        <v>0.4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4002</v>
      </c>
      <c r="U44" s="29">
        <v>0.4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4002</v>
      </c>
      <c r="AH44" s="29">
        <v>0.4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4002</v>
      </c>
      <c r="AU44" s="29">
        <v>0.4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4002</v>
      </c>
      <c r="BH44" s="29">
        <v>0.4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4002</v>
      </c>
      <c r="BU44" s="29">
        <v>0.4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4006</v>
      </c>
      <c r="C45" s="27" t="s">
        <v>4007</v>
      </c>
      <c r="D45" s="27" t="s">
        <v>985</v>
      </c>
      <c r="E45" s="27" t="s">
        <v>4008</v>
      </c>
      <c r="F45" s="27" t="s">
        <v>3888</v>
      </c>
      <c r="G45" s="28">
        <v>118.33333333333333</v>
      </c>
      <c r="H45" s="29">
        <v>0.4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4006</v>
      </c>
      <c r="U45" s="29">
        <v>0.4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4006</v>
      </c>
      <c r="AH45" s="29">
        <v>0.4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4006</v>
      </c>
      <c r="AU45" s="29">
        <v>0.4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4006</v>
      </c>
      <c r="BH45" s="29">
        <v>0.4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4006</v>
      </c>
      <c r="BU45" s="29">
        <v>0.4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4009</v>
      </c>
      <c r="C46" s="27" t="s">
        <v>4010</v>
      </c>
      <c r="D46" s="27" t="s">
        <v>4011</v>
      </c>
      <c r="E46" s="27" t="s">
        <v>4012</v>
      </c>
      <c r="F46" s="27" t="s">
        <v>3888</v>
      </c>
      <c r="G46" s="28">
        <v>53.333333333333336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4009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4009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4009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4009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4009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4013</v>
      </c>
      <c r="C47" s="27" t="s">
        <v>4014</v>
      </c>
      <c r="D47" s="27" t="s">
        <v>1874</v>
      </c>
      <c r="E47" s="27" t="s">
        <v>4015</v>
      </c>
      <c r="F47" s="27" t="s">
        <v>3888</v>
      </c>
      <c r="G47" s="28">
        <v>68.666666666666671</v>
      </c>
      <c r="H47" s="29">
        <v>0.2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4013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4013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4013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4013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4013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4016</v>
      </c>
      <c r="C48" s="27" t="s">
        <v>4017</v>
      </c>
      <c r="D48" s="27" t="s">
        <v>985</v>
      </c>
      <c r="E48" s="27" t="s">
        <v>4018</v>
      </c>
      <c r="F48" s="27" t="s">
        <v>3888</v>
      </c>
      <c r="G48" s="28">
        <v>96.333333333333329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4016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4016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4016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4016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4016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4019</v>
      </c>
      <c r="C49" s="27" t="s">
        <v>4020</v>
      </c>
      <c r="D49" s="27" t="s">
        <v>985</v>
      </c>
      <c r="E49" s="27" t="s">
        <v>4021</v>
      </c>
      <c r="F49" s="27" t="s">
        <v>3888</v>
      </c>
      <c r="G49" s="28">
        <v>91.666666666666671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4019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4019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4019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4019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4019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4022</v>
      </c>
      <c r="C50" s="27" t="s">
        <v>4023</v>
      </c>
      <c r="D50" s="27" t="s">
        <v>4024</v>
      </c>
      <c r="E50" s="27" t="s">
        <v>4025</v>
      </c>
      <c r="F50" s="27" t="s">
        <v>3888</v>
      </c>
      <c r="G50" s="28">
        <v>146.33333333333334</v>
      </c>
      <c r="H50" s="29">
        <v>0.4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4022</v>
      </c>
      <c r="U50" s="29">
        <v>0.4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4022</v>
      </c>
      <c r="AH50" s="29">
        <v>0.4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4022</v>
      </c>
      <c r="AU50" s="29">
        <v>0.4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4022</v>
      </c>
      <c r="BH50" s="29">
        <v>0.4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4022</v>
      </c>
      <c r="BU50" s="29">
        <v>0.4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4026</v>
      </c>
      <c r="C51" s="27" t="s">
        <v>4027</v>
      </c>
      <c r="D51" s="27" t="s">
        <v>434</v>
      </c>
      <c r="E51" s="27" t="s">
        <v>4028</v>
      </c>
      <c r="F51" s="27" t="s">
        <v>3888</v>
      </c>
      <c r="G51" s="28">
        <v>44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4026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4026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4026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4026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4026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4029</v>
      </c>
      <c r="C52" s="27" t="s">
        <v>4030</v>
      </c>
      <c r="D52" s="27" t="s">
        <v>1290</v>
      </c>
      <c r="E52" s="27" t="s">
        <v>4031</v>
      </c>
      <c r="F52" s="27" t="s">
        <v>3888</v>
      </c>
      <c r="G52" s="28">
        <v>96</v>
      </c>
      <c r="H52" s="29">
        <v>0.2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4029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4029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4029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4029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4029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4032</v>
      </c>
      <c r="C53" s="27" t="s">
        <v>4033</v>
      </c>
      <c r="D53" s="27" t="s">
        <v>2359</v>
      </c>
      <c r="E53" s="27" t="s">
        <v>4034</v>
      </c>
      <c r="F53" s="27" t="s">
        <v>3888</v>
      </c>
      <c r="G53" s="28">
        <v>21.666666666666668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4032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4032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4032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4032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4032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4035</v>
      </c>
      <c r="C54" s="27" t="s">
        <v>4036</v>
      </c>
      <c r="D54" s="27" t="s">
        <v>961</v>
      </c>
      <c r="E54" s="27" t="s">
        <v>1855</v>
      </c>
      <c r="F54" s="27" t="s">
        <v>3888</v>
      </c>
      <c r="G54" s="28">
        <v>21.333333333333332</v>
      </c>
      <c r="H54" s="29">
        <v>0.2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4035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4035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4035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4035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4035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4037</v>
      </c>
      <c r="C55" s="27" t="s">
        <v>4038</v>
      </c>
      <c r="D55" s="27" t="s">
        <v>590</v>
      </c>
      <c r="E55" s="27" t="s">
        <v>4039</v>
      </c>
      <c r="F55" s="27" t="s">
        <v>3888</v>
      </c>
      <c r="G55" s="28">
        <v>155</v>
      </c>
      <c r="H55" s="29">
        <v>0.4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4037</v>
      </c>
      <c r="U55" s="29">
        <v>0.4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4037</v>
      </c>
      <c r="AH55" s="29">
        <v>0.4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4037</v>
      </c>
      <c r="AU55" s="29">
        <v>0.4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4037</v>
      </c>
      <c r="BH55" s="29">
        <v>0.4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4037</v>
      </c>
      <c r="BU55" s="29">
        <v>0.4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4040</v>
      </c>
      <c r="C56" s="27" t="s">
        <v>4041</v>
      </c>
      <c r="D56" s="27" t="s">
        <v>4042</v>
      </c>
      <c r="E56" s="27" t="s">
        <v>4043</v>
      </c>
      <c r="F56" s="27" t="s">
        <v>3888</v>
      </c>
      <c r="G56" s="28">
        <v>42.333333333333336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4040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4040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4040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4040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4040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4044</v>
      </c>
      <c r="C57" s="27" t="s">
        <v>4045</v>
      </c>
      <c r="D57" s="27" t="s">
        <v>1794</v>
      </c>
      <c r="E57" s="27" t="s">
        <v>4043</v>
      </c>
      <c r="F57" s="27" t="s">
        <v>3888</v>
      </c>
      <c r="G57" s="28">
        <v>62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4044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4044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4044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4044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4044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4046</v>
      </c>
      <c r="C58" s="27" t="s">
        <v>4047</v>
      </c>
      <c r="D58" s="27" t="s">
        <v>4048</v>
      </c>
      <c r="E58" s="27" t="s">
        <v>4049</v>
      </c>
      <c r="F58" s="27" t="s">
        <v>3888</v>
      </c>
      <c r="G58" s="28">
        <v>121</v>
      </c>
      <c r="H58" s="29">
        <v>0.4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4046</v>
      </c>
      <c r="U58" s="29">
        <v>0.4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4046</v>
      </c>
      <c r="AH58" s="29">
        <v>0.4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4046</v>
      </c>
      <c r="AU58" s="29">
        <v>0.4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4046</v>
      </c>
      <c r="BH58" s="29">
        <v>0.4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4046</v>
      </c>
      <c r="BU58" s="29">
        <v>0.4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4050</v>
      </c>
      <c r="C59" s="27" t="s">
        <v>4051</v>
      </c>
      <c r="D59" s="27" t="s">
        <v>985</v>
      </c>
      <c r="E59" s="27" t="s">
        <v>4052</v>
      </c>
      <c r="F59" s="27" t="s">
        <v>3888</v>
      </c>
      <c r="G59" s="28">
        <v>31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4050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4050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4050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4050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4050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4053</v>
      </c>
      <c r="C60" s="27" t="s">
        <v>4054</v>
      </c>
      <c r="D60" s="27" t="s">
        <v>483</v>
      </c>
      <c r="E60" s="27" t="s">
        <v>4055</v>
      </c>
      <c r="F60" s="27" t="s">
        <v>3888</v>
      </c>
      <c r="G60" s="28">
        <v>36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4053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4053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4053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4053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4053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4056</v>
      </c>
      <c r="C61" s="27" t="s">
        <v>4057</v>
      </c>
      <c r="D61" s="27" t="s">
        <v>475</v>
      </c>
      <c r="E61" s="27" t="s">
        <v>4058</v>
      </c>
      <c r="F61" s="27" t="s">
        <v>3888</v>
      </c>
      <c r="G61" s="28">
        <v>40.333333333333336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4056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4056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4056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4056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4056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4059</v>
      </c>
      <c r="C62" s="27" t="s">
        <v>4060</v>
      </c>
      <c r="D62" s="27" t="s">
        <v>240</v>
      </c>
      <c r="E62" s="27" t="s">
        <v>4061</v>
      </c>
      <c r="F62" s="27" t="s">
        <v>3888</v>
      </c>
      <c r="G62" s="28">
        <v>33</v>
      </c>
      <c r="H62" s="29">
        <v>0.2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4059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4059</v>
      </c>
      <c r="AH62" s="29">
        <v>0.2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4059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4059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4059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4062</v>
      </c>
      <c r="C63" s="27" t="s">
        <v>4063</v>
      </c>
      <c r="D63" s="27" t="s">
        <v>4064</v>
      </c>
      <c r="E63" s="27" t="s">
        <v>4065</v>
      </c>
      <c r="F63" s="27" t="s">
        <v>3888</v>
      </c>
      <c r="G63" s="28">
        <v>149</v>
      </c>
      <c r="H63" s="29">
        <v>0.4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05" si="39">IF(OR(AND(I63=0,J63&gt;0),AND(I63&gt;0,J63=0)),0,1)</f>
        <v>1</v>
      </c>
      <c r="R63" s="23">
        <f t="shared" ref="R63:R105" si="40">IF(OR(AND(L63=0,M63&gt;0),AND(L63&gt;0,M63=0)),0,1)</f>
        <v>1</v>
      </c>
      <c r="T63" s="33" t="s">
        <v>4062</v>
      </c>
      <c r="U63" s="29">
        <v>0.4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4062</v>
      </c>
      <c r="AH63" s="29">
        <v>0.4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4062</v>
      </c>
      <c r="AU63" s="29">
        <v>0.4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4062</v>
      </c>
      <c r="BH63" s="29">
        <v>0.4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4062</v>
      </c>
      <c r="BU63" s="29">
        <v>0.4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4066</v>
      </c>
      <c r="C64" s="27" t="s">
        <v>4067</v>
      </c>
      <c r="D64" s="27" t="s">
        <v>391</v>
      </c>
      <c r="E64" s="27" t="s">
        <v>4068</v>
      </c>
      <c r="F64" s="27" t="s">
        <v>3888</v>
      </c>
      <c r="G64" s="28">
        <v>100.33333333333333</v>
      </c>
      <c r="H64" s="29">
        <v>0.4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4066</v>
      </c>
      <c r="U64" s="29">
        <v>0.4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4066</v>
      </c>
      <c r="AH64" s="29">
        <v>0.4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4066</v>
      </c>
      <c r="AU64" s="29">
        <v>0.4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4066</v>
      </c>
      <c r="BH64" s="29">
        <v>0.4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4066</v>
      </c>
      <c r="BU64" s="29">
        <v>0.4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4069</v>
      </c>
      <c r="C65" s="27" t="s">
        <v>4070</v>
      </c>
      <c r="D65" s="27" t="s">
        <v>1441</v>
      </c>
      <c r="E65" s="27" t="s">
        <v>4071</v>
      </c>
      <c r="F65" s="27" t="s">
        <v>3888</v>
      </c>
      <c r="G65" s="28">
        <v>25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4069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4069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4069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4069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4069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4072</v>
      </c>
      <c r="C66" s="27" t="s">
        <v>4073</v>
      </c>
      <c r="D66" s="27" t="s">
        <v>4074</v>
      </c>
      <c r="E66" s="27" t="s">
        <v>4075</v>
      </c>
      <c r="F66" s="27" t="s">
        <v>3888</v>
      </c>
      <c r="G66" s="28">
        <v>121.66666666666667</v>
      </c>
      <c r="H66" s="29">
        <v>0.4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4072</v>
      </c>
      <c r="U66" s="29">
        <v>0.4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4072</v>
      </c>
      <c r="AH66" s="29">
        <v>0.4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4072</v>
      </c>
      <c r="AU66" s="29">
        <v>0.4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4072</v>
      </c>
      <c r="BH66" s="29">
        <v>0.4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4072</v>
      </c>
      <c r="BU66" s="29">
        <v>0.4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4076</v>
      </c>
      <c r="C67" s="27" t="s">
        <v>4077</v>
      </c>
      <c r="D67" s="27" t="s">
        <v>3916</v>
      </c>
      <c r="E67" s="27" t="s">
        <v>4078</v>
      </c>
      <c r="F67" s="27" t="s">
        <v>3888</v>
      </c>
      <c r="G67" s="28">
        <v>88.333333333333329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4076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4076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4076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4076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4076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4079</v>
      </c>
      <c r="C68" s="27" t="s">
        <v>4080</v>
      </c>
      <c r="D68" s="27" t="s">
        <v>4081</v>
      </c>
      <c r="E68" s="27" t="s">
        <v>4082</v>
      </c>
      <c r="F68" s="27" t="s">
        <v>3888</v>
      </c>
      <c r="G68" s="28">
        <v>139</v>
      </c>
      <c r="H68" s="29">
        <v>0.4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4079</v>
      </c>
      <c r="U68" s="29">
        <v>0.4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4079</v>
      </c>
      <c r="AH68" s="29">
        <v>0.4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4079</v>
      </c>
      <c r="AU68" s="29">
        <v>0.4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4079</v>
      </c>
      <c r="BH68" s="29">
        <v>0.4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4079</v>
      </c>
      <c r="BU68" s="29">
        <v>0.4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4083</v>
      </c>
      <c r="C69" s="27" t="s">
        <v>4084</v>
      </c>
      <c r="D69" s="27" t="s">
        <v>4085</v>
      </c>
      <c r="E69" s="27" t="s">
        <v>4086</v>
      </c>
      <c r="F69" s="27" t="s">
        <v>3888</v>
      </c>
      <c r="G69" s="28">
        <v>22.666666666666668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4083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4083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4083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4083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4083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4087</v>
      </c>
      <c r="C70" s="27" t="s">
        <v>4088</v>
      </c>
      <c r="D70" s="27" t="s">
        <v>4089</v>
      </c>
      <c r="E70" s="27" t="s">
        <v>4086</v>
      </c>
      <c r="F70" s="27" t="s">
        <v>3888</v>
      </c>
      <c r="G70" s="28">
        <v>166.66666666666666</v>
      </c>
      <c r="H70" s="29">
        <v>0.4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4087</v>
      </c>
      <c r="U70" s="29">
        <v>0.4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4087</v>
      </c>
      <c r="AH70" s="29">
        <v>0.4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4087</v>
      </c>
      <c r="AU70" s="29">
        <v>0.4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4087</v>
      </c>
      <c r="BH70" s="29">
        <v>0.4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4087</v>
      </c>
      <c r="BU70" s="29">
        <v>0.4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4090</v>
      </c>
      <c r="C71" s="27" t="s">
        <v>4091</v>
      </c>
      <c r="D71" s="27" t="s">
        <v>4092</v>
      </c>
      <c r="E71" s="27" t="s">
        <v>4086</v>
      </c>
      <c r="F71" s="27" t="s">
        <v>3888</v>
      </c>
      <c r="G71" s="28">
        <v>140</v>
      </c>
      <c r="H71" s="29">
        <v>0.4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4090</v>
      </c>
      <c r="U71" s="29">
        <v>0.4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4090</v>
      </c>
      <c r="AH71" s="29">
        <v>0.4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4090</v>
      </c>
      <c r="AU71" s="29">
        <v>0.4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4090</v>
      </c>
      <c r="BH71" s="29">
        <v>0.4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4090</v>
      </c>
      <c r="BU71" s="29">
        <v>0.4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4093</v>
      </c>
      <c r="C72" s="27" t="s">
        <v>4094</v>
      </c>
      <c r="D72" s="27" t="s">
        <v>4095</v>
      </c>
      <c r="E72" s="27" t="s">
        <v>4086</v>
      </c>
      <c r="F72" s="27" t="s">
        <v>3888</v>
      </c>
      <c r="G72" s="28">
        <v>143.66666666666666</v>
      </c>
      <c r="H72" s="29">
        <v>0.4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4093</v>
      </c>
      <c r="U72" s="29">
        <v>0.4</v>
      </c>
      <c r="V72" s="85"/>
      <c r="W72" s="49"/>
      <c r="X72" s="32">
        <f t="shared" ref="X72:X105" si="41">INT(W72/12*1720*V72)</f>
        <v>0</v>
      </c>
      <c r="Y72" s="85"/>
      <c r="Z72" s="49"/>
      <c r="AA72" s="32">
        <f t="shared" ref="AA72:AA105" si="42">INT(Z72/12*1720*Y72)</f>
        <v>0</v>
      </c>
      <c r="AB72" s="30">
        <f t="shared" ref="AB72:AB10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4093</v>
      </c>
      <c r="AH72" s="29">
        <v>0.4</v>
      </c>
      <c r="AI72" s="85"/>
      <c r="AJ72" s="49"/>
      <c r="AK72" s="32">
        <f t="shared" ref="AK72:AK105" si="44">INT(AJ72/12*1720*AI72)</f>
        <v>0</v>
      </c>
      <c r="AL72" s="85"/>
      <c r="AM72" s="49"/>
      <c r="AN72" s="32">
        <f t="shared" ref="AN72:AN105" si="45">INT(AM72/12*1720*AL72)</f>
        <v>0</v>
      </c>
      <c r="AO72" s="30">
        <f t="shared" ref="AO72:AO10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4093</v>
      </c>
      <c r="AU72" s="29">
        <v>0.4</v>
      </c>
      <c r="AV72" s="85"/>
      <c r="AW72" s="49"/>
      <c r="AX72" s="32">
        <f t="shared" ref="AX72:AX105" si="47">INT(AW72/12*1720*AV72)</f>
        <v>0</v>
      </c>
      <c r="AY72" s="85"/>
      <c r="AZ72" s="49"/>
      <c r="BA72" s="32">
        <f t="shared" ref="BA72:BA105" si="48">INT(AZ72/12*1720*AY72)</f>
        <v>0</v>
      </c>
      <c r="BB72" s="30">
        <f t="shared" ref="BB72:BB10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4093</v>
      </c>
      <c r="BH72" s="29">
        <v>0.4</v>
      </c>
      <c r="BI72" s="85"/>
      <c r="BJ72" s="49"/>
      <c r="BK72" s="32">
        <f t="shared" ref="BK72:BK105" si="50">INT(BJ72/12*1720*BI72)</f>
        <v>0</v>
      </c>
      <c r="BL72" s="85"/>
      <c r="BM72" s="49"/>
      <c r="BN72" s="32">
        <f t="shared" ref="BN72:BN105" si="51">INT(BM72/12*1720*BL72)</f>
        <v>0</v>
      </c>
      <c r="BO72" s="30">
        <f t="shared" ref="BO72:BO10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4093</v>
      </c>
      <c r="BU72" s="29">
        <v>0.4</v>
      </c>
      <c r="BV72" s="85"/>
      <c r="BW72" s="49"/>
      <c r="BX72" s="32">
        <f t="shared" ref="BX72:BX105" si="53">INT(BW72/12*1720*BV72)</f>
        <v>0</v>
      </c>
      <c r="BY72" s="85"/>
      <c r="BZ72" s="49"/>
      <c r="CA72" s="32">
        <f t="shared" ref="CA72:CA105" si="54">INT(BZ72/12*1720*BY72)</f>
        <v>0</v>
      </c>
      <c r="CB72" s="30">
        <f t="shared" ref="CB72:CB10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4096</v>
      </c>
      <c r="C73" s="27" t="s">
        <v>4097</v>
      </c>
      <c r="D73" s="27" t="s">
        <v>4098</v>
      </c>
      <c r="E73" s="27" t="s">
        <v>4086</v>
      </c>
      <c r="F73" s="27" t="s">
        <v>3888</v>
      </c>
      <c r="G73" s="28">
        <v>172.33333333333334</v>
      </c>
      <c r="H73" s="29">
        <v>0.4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05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4096</v>
      </c>
      <c r="U73" s="29">
        <v>0.4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05" si="57">IF(AB73=1,IF(U73&gt;=V73+Y73,1,0),0)</f>
        <v>0</v>
      </c>
      <c r="AD73" s="23">
        <f t="shared" ref="AD73:AD105" si="58">IF(OR(AND(V73=0,W73&gt;0),AND(V73&gt;0,W73=0)),0,1)</f>
        <v>1</v>
      </c>
      <c r="AE73" s="23">
        <f t="shared" ref="AE73:AE105" si="59">IF(OR(AND(Y73=0,Z73&gt;0),AND(Y73&gt;0,Z73=0)),0,1)</f>
        <v>1</v>
      </c>
      <c r="AG73" s="33" t="s">
        <v>4096</v>
      </c>
      <c r="AH73" s="29">
        <v>0.4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05" si="60">IF(AO73=1,IF(AH73&gt;=AI73+AL73,1,0),0)</f>
        <v>0</v>
      </c>
      <c r="AQ73" s="23">
        <f t="shared" ref="AQ73:AQ105" si="61">IF(OR(AND(AI73=0,AJ73&gt;0),AND(AI73&gt;0,AJ73=0)),0,1)</f>
        <v>1</v>
      </c>
      <c r="AR73" s="23">
        <f t="shared" ref="AR73:AR105" si="62">IF(OR(AND(AL73=0,AM73&gt;0),AND(AL73&gt;0,AM73=0)),0,1)</f>
        <v>1</v>
      </c>
      <c r="AT73" s="33" t="s">
        <v>4096</v>
      </c>
      <c r="AU73" s="29">
        <v>0.4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05" si="63">IF(BB73=1,IF(AU73&gt;=AV73+AY73,1,0),0)</f>
        <v>0</v>
      </c>
      <c r="BD73" s="23">
        <f t="shared" ref="BD73:BD105" si="64">IF(OR(AND(AV73=0,AW73&gt;0),AND(AV73&gt;0,AW73=0)),0,1)</f>
        <v>1</v>
      </c>
      <c r="BE73" s="23">
        <f t="shared" ref="BE73:BE105" si="65">IF(OR(AND(AY73=0,AZ73&gt;0),AND(AY73&gt;0,AZ73=0)),0,1)</f>
        <v>1</v>
      </c>
      <c r="BG73" s="33" t="s">
        <v>4096</v>
      </c>
      <c r="BH73" s="29">
        <v>0.4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05" si="66">IF(BO73=1,IF(BH73&gt;=BI73+BL73,1,0),0)</f>
        <v>0</v>
      </c>
      <c r="BQ73" s="23">
        <f t="shared" ref="BQ73:BQ105" si="67">IF(OR(AND(BI73=0,BJ73&gt;0),AND(BI73&gt;0,BJ73=0)),0,1)</f>
        <v>1</v>
      </c>
      <c r="BR73" s="23">
        <f t="shared" ref="BR73:BR105" si="68">IF(OR(AND(BL73=0,BM73&gt;0),AND(BL73&gt;0,BM73=0)),0,1)</f>
        <v>1</v>
      </c>
      <c r="BT73" s="33" t="s">
        <v>4096</v>
      </c>
      <c r="BU73" s="29">
        <v>0.4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05" si="69">IF(CB73=1,IF(BU73&gt;=BV73+BY73,1,0),0)</f>
        <v>0</v>
      </c>
      <c r="CD73" s="23">
        <f t="shared" ref="CD73:CD105" si="70">IF(OR(AND(BV73=0,BW73&gt;0),AND(BV73&gt;0,BW73=0)),0,1)</f>
        <v>1</v>
      </c>
      <c r="CE73" s="23">
        <f t="shared" ref="CE73:CE105" si="71">IF(OR(AND(BY73=0,BZ73&gt;0),AND(BY73&gt;0,BZ73=0)),0,1)</f>
        <v>1</v>
      </c>
    </row>
    <row r="74" spans="2:83" ht="20.100000000000001" customHeight="1" x14ac:dyDescent="0.3">
      <c r="B74" s="33" t="s">
        <v>4099</v>
      </c>
      <c r="C74" s="27" t="s">
        <v>4100</v>
      </c>
      <c r="D74" s="27" t="s">
        <v>4101</v>
      </c>
      <c r="E74" s="27" t="s">
        <v>4086</v>
      </c>
      <c r="F74" s="27" t="s">
        <v>3888</v>
      </c>
      <c r="G74" s="28">
        <v>105.66666666666667</v>
      </c>
      <c r="H74" s="29">
        <v>0.4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4099</v>
      </c>
      <c r="U74" s="29">
        <v>0.4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4099</v>
      </c>
      <c r="AH74" s="29">
        <v>0.4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4099</v>
      </c>
      <c r="AU74" s="29">
        <v>0.4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4099</v>
      </c>
      <c r="BH74" s="29">
        <v>0.4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4099</v>
      </c>
      <c r="BU74" s="29">
        <v>0.4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4102</v>
      </c>
      <c r="C75" s="27" t="s">
        <v>4103</v>
      </c>
      <c r="D75" s="27" t="s">
        <v>4104</v>
      </c>
      <c r="E75" s="27" t="s">
        <v>4086</v>
      </c>
      <c r="F75" s="27" t="s">
        <v>3888</v>
      </c>
      <c r="G75" s="28">
        <v>70.333333333333329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4102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4102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4102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4102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4102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4105</v>
      </c>
      <c r="C76" s="27" t="s">
        <v>4106</v>
      </c>
      <c r="D76" s="27" t="s">
        <v>4107</v>
      </c>
      <c r="E76" s="27" t="s">
        <v>4086</v>
      </c>
      <c r="F76" s="27" t="s">
        <v>3888</v>
      </c>
      <c r="G76" s="28">
        <v>55.333333333333336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4105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4105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4105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4105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4105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4108</v>
      </c>
      <c r="C77" s="27" t="s">
        <v>4109</v>
      </c>
      <c r="D77" s="27" t="s">
        <v>4110</v>
      </c>
      <c r="E77" s="27" t="s">
        <v>4086</v>
      </c>
      <c r="F77" s="27" t="s">
        <v>3888</v>
      </c>
      <c r="G77" s="28">
        <v>118.33333333333333</v>
      </c>
      <c r="H77" s="29">
        <v>0.4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4108</v>
      </c>
      <c r="U77" s="29">
        <v>0.4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4108</v>
      </c>
      <c r="AH77" s="29">
        <v>0.4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4108</v>
      </c>
      <c r="AU77" s="29">
        <v>0.4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4108</v>
      </c>
      <c r="BH77" s="29">
        <v>0.4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4108</v>
      </c>
      <c r="BU77" s="29">
        <v>0.4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4111</v>
      </c>
      <c r="C78" s="27" t="s">
        <v>4112</v>
      </c>
      <c r="D78" s="27" t="s">
        <v>894</v>
      </c>
      <c r="E78" s="27" t="s">
        <v>4113</v>
      </c>
      <c r="F78" s="27" t="s">
        <v>3888</v>
      </c>
      <c r="G78" s="28">
        <v>35</v>
      </c>
      <c r="H78" s="29">
        <v>0.2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4111</v>
      </c>
      <c r="U78" s="29">
        <v>0.2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4111</v>
      </c>
      <c r="AH78" s="29">
        <v>0.2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4111</v>
      </c>
      <c r="AU78" s="29">
        <v>0.2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4111</v>
      </c>
      <c r="BH78" s="29">
        <v>0.2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4111</v>
      </c>
      <c r="BU78" s="29">
        <v>0.2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4114</v>
      </c>
      <c r="C79" s="27" t="s">
        <v>4115</v>
      </c>
      <c r="D79" s="27" t="s">
        <v>311</v>
      </c>
      <c r="E79" s="27" t="s">
        <v>4116</v>
      </c>
      <c r="F79" s="27" t="s">
        <v>3888</v>
      </c>
      <c r="G79" s="28">
        <v>58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ref="O79:O105" si="72">IF(K79+N79&gt;0,1,0)</f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4114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4114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4114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4114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4114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4117</v>
      </c>
      <c r="C80" s="27" t="s">
        <v>4118</v>
      </c>
      <c r="D80" s="27" t="s">
        <v>4119</v>
      </c>
      <c r="E80" s="27" t="s">
        <v>4120</v>
      </c>
      <c r="F80" s="27" t="s">
        <v>3888</v>
      </c>
      <c r="G80" s="28">
        <v>65</v>
      </c>
      <c r="H80" s="29">
        <v>0.2</v>
      </c>
      <c r="I80" s="48"/>
      <c r="J80" s="49"/>
      <c r="K80" s="32">
        <f t="shared" ref="K80:K105" si="73">INT(J80/12*1720*I80)</f>
        <v>0</v>
      </c>
      <c r="L80" s="48"/>
      <c r="M80" s="49"/>
      <c r="N80" s="34">
        <f t="shared" ref="N80:N105" si="74">INT(M80/12*1720*L80)</f>
        <v>0</v>
      </c>
      <c r="O80" s="30">
        <f t="shared" si="72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4117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4117</v>
      </c>
      <c r="AH80" s="29">
        <v>0.2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4117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4117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4117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4121</v>
      </c>
      <c r="C81" s="27" t="s">
        <v>4122</v>
      </c>
      <c r="D81" s="27" t="s">
        <v>4123</v>
      </c>
      <c r="E81" s="27" t="s">
        <v>4124</v>
      </c>
      <c r="F81" s="27" t="s">
        <v>3888</v>
      </c>
      <c r="G81" s="28">
        <v>25.333333333333332</v>
      </c>
      <c r="H81" s="29">
        <v>0.2</v>
      </c>
      <c r="I81" s="48"/>
      <c r="J81" s="49"/>
      <c r="K81" s="32">
        <f t="shared" si="73"/>
        <v>0</v>
      </c>
      <c r="L81" s="48"/>
      <c r="M81" s="49"/>
      <c r="N81" s="34">
        <f t="shared" si="74"/>
        <v>0</v>
      </c>
      <c r="O81" s="30">
        <f t="shared" si="72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4121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4121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4121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4121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4121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4125</v>
      </c>
      <c r="C82" s="27" t="s">
        <v>4126</v>
      </c>
      <c r="D82" s="27" t="s">
        <v>631</v>
      </c>
      <c r="E82" s="27" t="s">
        <v>4124</v>
      </c>
      <c r="F82" s="27" t="s">
        <v>3888</v>
      </c>
      <c r="G82" s="28">
        <v>28.333333333333332</v>
      </c>
      <c r="H82" s="29">
        <v>0.2</v>
      </c>
      <c r="I82" s="48"/>
      <c r="J82" s="49"/>
      <c r="K82" s="32">
        <f t="shared" si="73"/>
        <v>0</v>
      </c>
      <c r="L82" s="48"/>
      <c r="M82" s="49"/>
      <c r="N82" s="34">
        <f t="shared" si="74"/>
        <v>0</v>
      </c>
      <c r="O82" s="30">
        <f t="shared" si="72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4125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4125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4125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4125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4125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4127</v>
      </c>
      <c r="C83" s="27" t="s">
        <v>4128</v>
      </c>
      <c r="D83" s="27" t="s">
        <v>4129</v>
      </c>
      <c r="E83" s="27" t="s">
        <v>4130</v>
      </c>
      <c r="F83" s="27" t="s">
        <v>3888</v>
      </c>
      <c r="G83" s="28">
        <v>28.333333333333332</v>
      </c>
      <c r="H83" s="29">
        <v>0.2</v>
      </c>
      <c r="I83" s="48"/>
      <c r="J83" s="49"/>
      <c r="K83" s="32">
        <f t="shared" si="73"/>
        <v>0</v>
      </c>
      <c r="L83" s="48"/>
      <c r="M83" s="49"/>
      <c r="N83" s="34">
        <f t="shared" si="74"/>
        <v>0</v>
      </c>
      <c r="O83" s="30">
        <f t="shared" si="72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4127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4127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4127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4127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4127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4131</v>
      </c>
      <c r="C84" s="27" t="s">
        <v>4132</v>
      </c>
      <c r="D84" s="27" t="s">
        <v>3147</v>
      </c>
      <c r="E84" s="27" t="s">
        <v>4133</v>
      </c>
      <c r="F84" s="27" t="s">
        <v>3888</v>
      </c>
      <c r="G84" s="28">
        <v>21</v>
      </c>
      <c r="H84" s="29">
        <v>0.2</v>
      </c>
      <c r="I84" s="48"/>
      <c r="J84" s="49"/>
      <c r="K84" s="32">
        <f t="shared" si="73"/>
        <v>0</v>
      </c>
      <c r="L84" s="48"/>
      <c r="M84" s="49"/>
      <c r="N84" s="34">
        <f t="shared" si="74"/>
        <v>0</v>
      </c>
      <c r="O84" s="30">
        <f t="shared" si="72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4131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4131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4131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4131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4131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4134</v>
      </c>
      <c r="C85" s="27" t="s">
        <v>4135</v>
      </c>
      <c r="D85" s="27" t="s">
        <v>1399</v>
      </c>
      <c r="E85" s="27" t="s">
        <v>4136</v>
      </c>
      <c r="F85" s="27" t="s">
        <v>3888</v>
      </c>
      <c r="G85" s="28">
        <v>43</v>
      </c>
      <c r="H85" s="29">
        <v>0.2</v>
      </c>
      <c r="I85" s="48"/>
      <c r="J85" s="49"/>
      <c r="K85" s="32">
        <f t="shared" si="73"/>
        <v>0</v>
      </c>
      <c r="L85" s="48"/>
      <c r="M85" s="49"/>
      <c r="N85" s="34">
        <f t="shared" si="74"/>
        <v>0</v>
      </c>
      <c r="O85" s="30">
        <f t="shared" si="72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4134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4134</v>
      </c>
      <c r="AH85" s="29">
        <v>0.2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4134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4134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4134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4137</v>
      </c>
      <c r="C86" s="27" t="s">
        <v>4138</v>
      </c>
      <c r="D86" s="27" t="s">
        <v>4139</v>
      </c>
      <c r="E86" s="27" t="s">
        <v>4140</v>
      </c>
      <c r="F86" s="27" t="s">
        <v>3888</v>
      </c>
      <c r="G86" s="28">
        <v>143.33333333333334</v>
      </c>
      <c r="H86" s="29">
        <v>0.4</v>
      </c>
      <c r="I86" s="48"/>
      <c r="J86" s="49"/>
      <c r="K86" s="32">
        <f t="shared" si="73"/>
        <v>0</v>
      </c>
      <c r="L86" s="48"/>
      <c r="M86" s="49"/>
      <c r="N86" s="34">
        <f t="shared" si="74"/>
        <v>0</v>
      </c>
      <c r="O86" s="30">
        <f t="shared" si="72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4137</v>
      </c>
      <c r="U86" s="29">
        <v>0.4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4137</v>
      </c>
      <c r="AH86" s="29">
        <v>0.4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4137</v>
      </c>
      <c r="AU86" s="29">
        <v>0.4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4137</v>
      </c>
      <c r="BH86" s="29">
        <v>0.4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4137</v>
      </c>
      <c r="BU86" s="29">
        <v>0.4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4141</v>
      </c>
      <c r="C87" s="27" t="s">
        <v>4142</v>
      </c>
      <c r="D87" s="27" t="s">
        <v>4143</v>
      </c>
      <c r="E87" s="27" t="s">
        <v>4144</v>
      </c>
      <c r="F87" s="27" t="s">
        <v>3888</v>
      </c>
      <c r="G87" s="28">
        <v>86</v>
      </c>
      <c r="H87" s="29">
        <v>0.2</v>
      </c>
      <c r="I87" s="48"/>
      <c r="J87" s="49"/>
      <c r="K87" s="32">
        <f t="shared" si="73"/>
        <v>0</v>
      </c>
      <c r="L87" s="48"/>
      <c r="M87" s="49"/>
      <c r="N87" s="34">
        <f t="shared" si="74"/>
        <v>0</v>
      </c>
      <c r="O87" s="30">
        <f t="shared" si="72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4141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4141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4141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4141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4141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4145</v>
      </c>
      <c r="C88" s="27" t="s">
        <v>4146</v>
      </c>
      <c r="D88" s="27" t="s">
        <v>414</v>
      </c>
      <c r="E88" s="27" t="s">
        <v>4147</v>
      </c>
      <c r="F88" s="27" t="s">
        <v>3888</v>
      </c>
      <c r="G88" s="28">
        <v>134.33333333333334</v>
      </c>
      <c r="H88" s="29">
        <v>0.4</v>
      </c>
      <c r="I88" s="48"/>
      <c r="J88" s="49"/>
      <c r="K88" s="32">
        <f t="shared" si="73"/>
        <v>0</v>
      </c>
      <c r="L88" s="48"/>
      <c r="M88" s="49"/>
      <c r="N88" s="34">
        <f t="shared" si="74"/>
        <v>0</v>
      </c>
      <c r="O88" s="30">
        <f t="shared" si="72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4145</v>
      </c>
      <c r="U88" s="29">
        <v>0.4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4145</v>
      </c>
      <c r="AH88" s="29">
        <v>0.4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4145</v>
      </c>
      <c r="AU88" s="29">
        <v>0.4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4145</v>
      </c>
      <c r="BH88" s="29">
        <v>0.4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4145</v>
      </c>
      <c r="BU88" s="29">
        <v>0.4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4148</v>
      </c>
      <c r="C89" s="27" t="s">
        <v>4149</v>
      </c>
      <c r="D89" s="27" t="s">
        <v>1322</v>
      </c>
      <c r="E89" s="27" t="s">
        <v>4150</v>
      </c>
      <c r="F89" s="27" t="s">
        <v>3888</v>
      </c>
      <c r="G89" s="28">
        <v>145.66666666666666</v>
      </c>
      <c r="H89" s="29">
        <v>0.4</v>
      </c>
      <c r="I89" s="48"/>
      <c r="J89" s="49"/>
      <c r="K89" s="32">
        <f t="shared" si="73"/>
        <v>0</v>
      </c>
      <c r="L89" s="48"/>
      <c r="M89" s="49"/>
      <c r="N89" s="34">
        <f t="shared" si="74"/>
        <v>0</v>
      </c>
      <c r="O89" s="30">
        <f t="shared" si="72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4148</v>
      </c>
      <c r="U89" s="29">
        <v>0.4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4148</v>
      </c>
      <c r="AH89" s="29">
        <v>0.4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4148</v>
      </c>
      <c r="AU89" s="29">
        <v>0.4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4148</v>
      </c>
      <c r="BH89" s="29">
        <v>0.4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4148</v>
      </c>
      <c r="BU89" s="29">
        <v>0.4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4151</v>
      </c>
      <c r="C90" s="27" t="s">
        <v>4152</v>
      </c>
      <c r="D90" s="27" t="s">
        <v>518</v>
      </c>
      <c r="E90" s="27" t="s">
        <v>4153</v>
      </c>
      <c r="F90" s="27" t="s">
        <v>3888</v>
      </c>
      <c r="G90" s="28">
        <v>26</v>
      </c>
      <c r="H90" s="29">
        <v>0.2</v>
      </c>
      <c r="I90" s="48"/>
      <c r="J90" s="49"/>
      <c r="K90" s="32">
        <f t="shared" si="73"/>
        <v>0</v>
      </c>
      <c r="L90" s="48"/>
      <c r="M90" s="49"/>
      <c r="N90" s="34">
        <f t="shared" si="74"/>
        <v>0</v>
      </c>
      <c r="O90" s="30">
        <f t="shared" si="72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4151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4151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4151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4151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4151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4154</v>
      </c>
      <c r="C91" s="27" t="s">
        <v>4155</v>
      </c>
      <c r="D91" s="27" t="s">
        <v>4156</v>
      </c>
      <c r="E91" s="27" t="s">
        <v>4157</v>
      </c>
      <c r="F91" s="27" t="s">
        <v>3888</v>
      </c>
      <c r="G91" s="28">
        <v>118.66666666666667</v>
      </c>
      <c r="H91" s="29">
        <v>0.4</v>
      </c>
      <c r="I91" s="48"/>
      <c r="J91" s="49"/>
      <c r="K91" s="32">
        <f t="shared" si="73"/>
        <v>0</v>
      </c>
      <c r="L91" s="48"/>
      <c r="M91" s="49"/>
      <c r="N91" s="34">
        <f t="shared" si="74"/>
        <v>0</v>
      </c>
      <c r="O91" s="30">
        <f t="shared" si="72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4154</v>
      </c>
      <c r="U91" s="29">
        <v>0.4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4154</v>
      </c>
      <c r="AH91" s="29">
        <v>0.4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4154</v>
      </c>
      <c r="AU91" s="29">
        <v>0.4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4154</v>
      </c>
      <c r="BH91" s="29">
        <v>0.4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4154</v>
      </c>
      <c r="BU91" s="29">
        <v>0.4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4158</v>
      </c>
      <c r="C92" s="27" t="s">
        <v>4159</v>
      </c>
      <c r="D92" s="27" t="s">
        <v>1089</v>
      </c>
      <c r="E92" s="27" t="s">
        <v>4160</v>
      </c>
      <c r="F92" s="27" t="s">
        <v>3888</v>
      </c>
      <c r="G92" s="28">
        <v>57.666666666666664</v>
      </c>
      <c r="H92" s="29">
        <v>0.2</v>
      </c>
      <c r="I92" s="48"/>
      <c r="J92" s="49"/>
      <c r="K92" s="32">
        <f t="shared" si="73"/>
        <v>0</v>
      </c>
      <c r="L92" s="48"/>
      <c r="M92" s="49"/>
      <c r="N92" s="34">
        <f t="shared" si="74"/>
        <v>0</v>
      </c>
      <c r="O92" s="30">
        <f t="shared" si="72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4158</v>
      </c>
      <c r="U92" s="29">
        <v>0.2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4158</v>
      </c>
      <c r="AH92" s="29">
        <v>0.2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4158</v>
      </c>
      <c r="AU92" s="29">
        <v>0.2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4158</v>
      </c>
      <c r="BH92" s="29">
        <v>0.2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4158</v>
      </c>
      <c r="BU92" s="29">
        <v>0.2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4161</v>
      </c>
      <c r="C93" s="27" t="s">
        <v>4162</v>
      </c>
      <c r="D93" s="27" t="s">
        <v>4163</v>
      </c>
      <c r="E93" s="27" t="s">
        <v>4164</v>
      </c>
      <c r="F93" s="27" t="s">
        <v>3888</v>
      </c>
      <c r="G93" s="28">
        <v>27.666666666666668</v>
      </c>
      <c r="H93" s="29">
        <v>0.2</v>
      </c>
      <c r="I93" s="48"/>
      <c r="J93" s="49"/>
      <c r="K93" s="32">
        <f t="shared" si="73"/>
        <v>0</v>
      </c>
      <c r="L93" s="48"/>
      <c r="M93" s="49"/>
      <c r="N93" s="34">
        <f t="shared" si="74"/>
        <v>0</v>
      </c>
      <c r="O93" s="30">
        <f t="shared" si="72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4161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4161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4161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4161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4161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4165</v>
      </c>
      <c r="C94" s="27" t="s">
        <v>4166</v>
      </c>
      <c r="D94" s="27" t="s">
        <v>224</v>
      </c>
      <c r="E94" s="27" t="s">
        <v>4167</v>
      </c>
      <c r="F94" s="27" t="s">
        <v>3888</v>
      </c>
      <c r="G94" s="28">
        <v>91.333333333333329</v>
      </c>
      <c r="H94" s="29">
        <v>0.2</v>
      </c>
      <c r="I94" s="48"/>
      <c r="J94" s="49"/>
      <c r="K94" s="32">
        <f t="shared" si="73"/>
        <v>0</v>
      </c>
      <c r="L94" s="48"/>
      <c r="M94" s="49"/>
      <c r="N94" s="34">
        <f t="shared" si="74"/>
        <v>0</v>
      </c>
      <c r="O94" s="30">
        <f t="shared" si="72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4165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4165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4165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4165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4165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4168</v>
      </c>
      <c r="C95" s="27" t="s">
        <v>4169</v>
      </c>
      <c r="D95" s="27" t="s">
        <v>1767</v>
      </c>
      <c r="E95" s="27" t="s">
        <v>4170</v>
      </c>
      <c r="F95" s="27" t="s">
        <v>3888</v>
      </c>
      <c r="G95" s="28">
        <v>105.33333333333333</v>
      </c>
      <c r="H95" s="29">
        <v>0.4</v>
      </c>
      <c r="I95" s="48"/>
      <c r="J95" s="49"/>
      <c r="K95" s="32">
        <f t="shared" si="73"/>
        <v>0</v>
      </c>
      <c r="L95" s="48"/>
      <c r="M95" s="49"/>
      <c r="N95" s="34">
        <f t="shared" si="74"/>
        <v>0</v>
      </c>
      <c r="O95" s="30">
        <f t="shared" si="72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4168</v>
      </c>
      <c r="U95" s="29">
        <v>0.4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4168</v>
      </c>
      <c r="AH95" s="29">
        <v>0.4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4168</v>
      </c>
      <c r="AU95" s="29">
        <v>0.4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4168</v>
      </c>
      <c r="BH95" s="29">
        <v>0.4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4168</v>
      </c>
      <c r="BU95" s="29">
        <v>0.4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4171</v>
      </c>
      <c r="C96" s="27" t="s">
        <v>4172</v>
      </c>
      <c r="D96" s="27" t="s">
        <v>398</v>
      </c>
      <c r="E96" s="27" t="s">
        <v>4173</v>
      </c>
      <c r="F96" s="27" t="s">
        <v>3888</v>
      </c>
      <c r="G96" s="28">
        <v>42.666666666666664</v>
      </c>
      <c r="H96" s="29">
        <v>0.2</v>
      </c>
      <c r="I96" s="48"/>
      <c r="J96" s="49"/>
      <c r="K96" s="32">
        <f t="shared" si="73"/>
        <v>0</v>
      </c>
      <c r="L96" s="48"/>
      <c r="M96" s="49"/>
      <c r="N96" s="34">
        <f t="shared" si="74"/>
        <v>0</v>
      </c>
      <c r="O96" s="30">
        <f t="shared" si="72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4171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4171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4171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4171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4171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4174</v>
      </c>
      <c r="C97" s="27" t="s">
        <v>4175</v>
      </c>
      <c r="D97" s="27" t="s">
        <v>823</v>
      </c>
      <c r="E97" s="27" t="s">
        <v>4176</v>
      </c>
      <c r="F97" s="27" t="s">
        <v>3888</v>
      </c>
      <c r="G97" s="28">
        <v>157.33333333333334</v>
      </c>
      <c r="H97" s="29">
        <v>0.4</v>
      </c>
      <c r="I97" s="48"/>
      <c r="J97" s="49"/>
      <c r="K97" s="32">
        <f t="shared" si="73"/>
        <v>0</v>
      </c>
      <c r="L97" s="48"/>
      <c r="M97" s="49"/>
      <c r="N97" s="34">
        <f t="shared" si="74"/>
        <v>0</v>
      </c>
      <c r="O97" s="30">
        <f t="shared" si="72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4174</v>
      </c>
      <c r="U97" s="29">
        <v>0.4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4174</v>
      </c>
      <c r="AH97" s="29">
        <v>0.4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4174</v>
      </c>
      <c r="AU97" s="29">
        <v>0.4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4174</v>
      </c>
      <c r="BH97" s="29">
        <v>0.4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4174</v>
      </c>
      <c r="BU97" s="29">
        <v>0.4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4177</v>
      </c>
      <c r="C98" s="27" t="s">
        <v>4178</v>
      </c>
      <c r="D98" s="27" t="s">
        <v>1839</v>
      </c>
      <c r="E98" s="27" t="s">
        <v>4179</v>
      </c>
      <c r="F98" s="27" t="s">
        <v>3888</v>
      </c>
      <c r="G98" s="28">
        <v>75.333333333333329</v>
      </c>
      <c r="H98" s="29">
        <v>0.2</v>
      </c>
      <c r="I98" s="48"/>
      <c r="J98" s="49"/>
      <c r="K98" s="32">
        <f t="shared" si="73"/>
        <v>0</v>
      </c>
      <c r="L98" s="48"/>
      <c r="M98" s="49"/>
      <c r="N98" s="34">
        <f t="shared" si="74"/>
        <v>0</v>
      </c>
      <c r="O98" s="30">
        <f t="shared" si="72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4177</v>
      </c>
      <c r="U98" s="29">
        <v>0.2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4177</v>
      </c>
      <c r="AH98" s="29">
        <v>0.2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4177</v>
      </c>
      <c r="AU98" s="29">
        <v>0.2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4177</v>
      </c>
      <c r="BH98" s="29">
        <v>0.2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4177</v>
      </c>
      <c r="BU98" s="29">
        <v>0.2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4180</v>
      </c>
      <c r="C99" s="27" t="s">
        <v>4181</v>
      </c>
      <c r="D99" s="27" t="s">
        <v>1055</v>
      </c>
      <c r="E99" s="27" t="s">
        <v>4182</v>
      </c>
      <c r="F99" s="27" t="s">
        <v>3888</v>
      </c>
      <c r="G99" s="28">
        <v>44</v>
      </c>
      <c r="H99" s="29">
        <v>0.2</v>
      </c>
      <c r="I99" s="48"/>
      <c r="J99" s="49"/>
      <c r="K99" s="32">
        <f t="shared" si="73"/>
        <v>0</v>
      </c>
      <c r="L99" s="48"/>
      <c r="M99" s="49"/>
      <c r="N99" s="34">
        <f t="shared" si="74"/>
        <v>0</v>
      </c>
      <c r="O99" s="30">
        <f t="shared" si="72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4180</v>
      </c>
      <c r="U99" s="29">
        <v>0.2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4180</v>
      </c>
      <c r="AH99" s="29">
        <v>0.2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4180</v>
      </c>
      <c r="AU99" s="29">
        <v>0.2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4180</v>
      </c>
      <c r="BH99" s="29">
        <v>0.2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4180</v>
      </c>
      <c r="BU99" s="29">
        <v>0.2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4183</v>
      </c>
      <c r="C100" s="27" t="s">
        <v>4184</v>
      </c>
      <c r="D100" s="27" t="s">
        <v>1127</v>
      </c>
      <c r="E100" s="27" t="s">
        <v>4185</v>
      </c>
      <c r="F100" s="27" t="s">
        <v>3888</v>
      </c>
      <c r="G100" s="28">
        <v>30.666666666666668</v>
      </c>
      <c r="H100" s="29">
        <v>0.2</v>
      </c>
      <c r="I100" s="48"/>
      <c r="J100" s="49"/>
      <c r="K100" s="32">
        <f t="shared" si="73"/>
        <v>0</v>
      </c>
      <c r="L100" s="48"/>
      <c r="M100" s="49"/>
      <c r="N100" s="34">
        <f t="shared" si="74"/>
        <v>0</v>
      </c>
      <c r="O100" s="30">
        <f t="shared" si="72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4183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4183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4183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4183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4183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4186</v>
      </c>
      <c r="C101" s="27" t="s">
        <v>4187</v>
      </c>
      <c r="D101" s="27" t="s">
        <v>4188</v>
      </c>
      <c r="E101" s="27" t="s">
        <v>4189</v>
      </c>
      <c r="F101" s="27" t="s">
        <v>3888</v>
      </c>
      <c r="G101" s="28">
        <v>159.66666666666666</v>
      </c>
      <c r="H101" s="29">
        <v>0.4</v>
      </c>
      <c r="I101" s="48"/>
      <c r="J101" s="49"/>
      <c r="K101" s="32">
        <f t="shared" si="73"/>
        <v>0</v>
      </c>
      <c r="L101" s="48"/>
      <c r="M101" s="49"/>
      <c r="N101" s="34">
        <f t="shared" si="74"/>
        <v>0</v>
      </c>
      <c r="O101" s="30">
        <f t="shared" si="72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4186</v>
      </c>
      <c r="U101" s="29">
        <v>0.4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4186</v>
      </c>
      <c r="AH101" s="29">
        <v>0.4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4186</v>
      </c>
      <c r="AU101" s="29">
        <v>0.4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4186</v>
      </c>
      <c r="BH101" s="29">
        <v>0.4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4186</v>
      </c>
      <c r="BU101" s="29">
        <v>0.4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4190</v>
      </c>
      <c r="C102" s="27" t="s">
        <v>4191</v>
      </c>
      <c r="D102" s="27" t="s">
        <v>2294</v>
      </c>
      <c r="E102" s="27" t="s">
        <v>4192</v>
      </c>
      <c r="F102" s="27" t="s">
        <v>3888</v>
      </c>
      <c r="G102" s="28">
        <v>155</v>
      </c>
      <c r="H102" s="29">
        <v>0.4</v>
      </c>
      <c r="I102" s="48"/>
      <c r="J102" s="49"/>
      <c r="K102" s="32">
        <f t="shared" si="73"/>
        <v>0</v>
      </c>
      <c r="L102" s="48"/>
      <c r="M102" s="49"/>
      <c r="N102" s="34">
        <f t="shared" si="74"/>
        <v>0</v>
      </c>
      <c r="O102" s="30">
        <f t="shared" si="72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4190</v>
      </c>
      <c r="U102" s="29">
        <v>0.4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4190</v>
      </c>
      <c r="AH102" s="29">
        <v>0.4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4190</v>
      </c>
      <c r="AU102" s="29">
        <v>0.4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4190</v>
      </c>
      <c r="BH102" s="29">
        <v>0.4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4190</v>
      </c>
      <c r="BU102" s="29">
        <v>0.4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4193</v>
      </c>
      <c r="C103" s="27" t="s">
        <v>4194</v>
      </c>
      <c r="D103" s="27" t="s">
        <v>2359</v>
      </c>
      <c r="E103" s="27" t="s">
        <v>4195</v>
      </c>
      <c r="F103" s="27" t="s">
        <v>3888</v>
      </c>
      <c r="G103" s="28">
        <v>30</v>
      </c>
      <c r="H103" s="29">
        <v>0.2</v>
      </c>
      <c r="I103" s="48"/>
      <c r="J103" s="49"/>
      <c r="K103" s="32">
        <f t="shared" si="73"/>
        <v>0</v>
      </c>
      <c r="L103" s="48"/>
      <c r="M103" s="49"/>
      <c r="N103" s="34">
        <f t="shared" si="74"/>
        <v>0</v>
      </c>
      <c r="O103" s="30">
        <f t="shared" si="72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4193</v>
      </c>
      <c r="U103" s="29">
        <v>0.2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4193</v>
      </c>
      <c r="AH103" s="29">
        <v>0.2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4193</v>
      </c>
      <c r="AU103" s="29">
        <v>0.2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4193</v>
      </c>
      <c r="BH103" s="29">
        <v>0.2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4193</v>
      </c>
      <c r="BU103" s="29">
        <v>0.2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4196</v>
      </c>
      <c r="C104" s="27" t="s">
        <v>4197</v>
      </c>
      <c r="D104" s="27" t="s">
        <v>455</v>
      </c>
      <c r="E104" s="27" t="s">
        <v>4198</v>
      </c>
      <c r="F104" s="27" t="s">
        <v>3888</v>
      </c>
      <c r="G104" s="28">
        <v>41</v>
      </c>
      <c r="H104" s="29">
        <v>0.2</v>
      </c>
      <c r="I104" s="48"/>
      <c r="J104" s="49"/>
      <c r="K104" s="32">
        <f t="shared" si="73"/>
        <v>0</v>
      </c>
      <c r="L104" s="48"/>
      <c r="M104" s="49"/>
      <c r="N104" s="34">
        <f t="shared" si="74"/>
        <v>0</v>
      </c>
      <c r="O104" s="30">
        <f t="shared" si="72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4196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4196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4196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4196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4196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thickBot="1" x14ac:dyDescent="0.35">
      <c r="B105" s="33" t="s">
        <v>4199</v>
      </c>
      <c r="C105" s="27" t="s">
        <v>4200</v>
      </c>
      <c r="D105" s="27" t="s">
        <v>670</v>
      </c>
      <c r="E105" s="27" t="s">
        <v>4201</v>
      </c>
      <c r="F105" s="27" t="s">
        <v>3888</v>
      </c>
      <c r="G105" s="28">
        <v>144</v>
      </c>
      <c r="H105" s="29">
        <v>0.4</v>
      </c>
      <c r="I105" s="48"/>
      <c r="J105" s="49"/>
      <c r="K105" s="32">
        <f t="shared" si="73"/>
        <v>0</v>
      </c>
      <c r="L105" s="48"/>
      <c r="M105" s="49"/>
      <c r="N105" s="34">
        <f t="shared" si="74"/>
        <v>0</v>
      </c>
      <c r="O105" s="30">
        <f t="shared" si="72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4199</v>
      </c>
      <c r="U105" s="29">
        <v>0.4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4199</v>
      </c>
      <c r="AH105" s="29">
        <v>0.4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4199</v>
      </c>
      <c r="AU105" s="29">
        <v>0.4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4199</v>
      </c>
      <c r="BH105" s="29">
        <v>0.4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4199</v>
      </c>
      <c r="BU105" s="29">
        <v>0.4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33" customHeight="1" thickBot="1" x14ac:dyDescent="0.35">
      <c r="B106" s="191" t="s">
        <v>6251</v>
      </c>
      <c r="C106" s="192"/>
      <c r="D106" s="192"/>
      <c r="E106" s="76" t="s">
        <v>6262</v>
      </c>
      <c r="F106" s="76">
        <f>O106</f>
        <v>0</v>
      </c>
      <c r="G106" s="77"/>
      <c r="H106" s="78"/>
      <c r="I106" s="174">
        <f>SUM(K8:K105)</f>
        <v>0</v>
      </c>
      <c r="J106" s="175"/>
      <c r="K106" s="176"/>
      <c r="L106" s="174">
        <f>SUM(N8:N105)</f>
        <v>0</v>
      </c>
      <c r="M106" s="175"/>
      <c r="N106" s="176"/>
      <c r="O106" s="23">
        <f>SUM(O8:O105)</f>
        <v>0</v>
      </c>
      <c r="T106" s="83">
        <f>AB106</f>
        <v>0</v>
      </c>
      <c r="U106" s="77"/>
      <c r="V106" s="174">
        <f>SUM(X8:X105)</f>
        <v>0</v>
      </c>
      <c r="W106" s="175"/>
      <c r="X106" s="176"/>
      <c r="Y106" s="174">
        <f>SUM(AA8:AA105)</f>
        <v>0</v>
      </c>
      <c r="Z106" s="175"/>
      <c r="AA106" s="176"/>
      <c r="AB106" s="23">
        <f>SUM(AB8:AB105)</f>
        <v>0</v>
      </c>
      <c r="AG106" s="83">
        <f>AO106</f>
        <v>0</v>
      </c>
      <c r="AH106" s="77"/>
      <c r="AI106" s="174">
        <f>SUM(AK8:AK105)</f>
        <v>0</v>
      </c>
      <c r="AJ106" s="175"/>
      <c r="AK106" s="176"/>
      <c r="AL106" s="174">
        <f>SUM(AN8:AN105)</f>
        <v>0</v>
      </c>
      <c r="AM106" s="175"/>
      <c r="AN106" s="176"/>
      <c r="AO106" s="23">
        <f>SUM(AO8:AO105)</f>
        <v>0</v>
      </c>
      <c r="AT106" s="83">
        <f>BB106</f>
        <v>0</v>
      </c>
      <c r="AU106" s="77"/>
      <c r="AV106" s="174">
        <f>SUM(AX8:AX105)</f>
        <v>0</v>
      </c>
      <c r="AW106" s="175"/>
      <c r="AX106" s="176"/>
      <c r="AY106" s="174">
        <f>SUM(BA8:BA105)</f>
        <v>0</v>
      </c>
      <c r="AZ106" s="175"/>
      <c r="BA106" s="176"/>
      <c r="BB106" s="23">
        <f>SUM(BB8:BB105)</f>
        <v>0</v>
      </c>
      <c r="BG106" s="83">
        <f>BO106</f>
        <v>0</v>
      </c>
      <c r="BH106" s="77"/>
      <c r="BI106" s="174">
        <f>SUM(BK8:BK105)</f>
        <v>0</v>
      </c>
      <c r="BJ106" s="175"/>
      <c r="BK106" s="176"/>
      <c r="BL106" s="174">
        <f>SUM(BN8:BN105)</f>
        <v>0</v>
      </c>
      <c r="BM106" s="175"/>
      <c r="BN106" s="176"/>
      <c r="BO106" s="23">
        <f>SUM(BO8:BO105)</f>
        <v>0</v>
      </c>
      <c r="BT106" s="83">
        <f>CB106</f>
        <v>0</v>
      </c>
      <c r="BU106" s="77"/>
      <c r="BV106" s="174">
        <f>SUM(BX8:BX105)</f>
        <v>0</v>
      </c>
      <c r="BW106" s="175"/>
      <c r="BX106" s="176"/>
      <c r="BY106" s="174">
        <f>SUM(CA8:CA105)</f>
        <v>0</v>
      </c>
      <c r="BZ106" s="175"/>
      <c r="CA106" s="176"/>
      <c r="CB106" s="23">
        <f>SUM(CB8:CB105)</f>
        <v>0</v>
      </c>
    </row>
    <row r="117" spans="5:5" x14ac:dyDescent="0.3">
      <c r="E117" s="46"/>
    </row>
    <row r="228" spans="2:72" x14ac:dyDescent="0.3">
      <c r="B228" s="22"/>
      <c r="T228" s="22"/>
      <c r="AG228" s="22"/>
      <c r="AT228" s="22"/>
      <c r="BG228" s="22"/>
      <c r="BT228" s="22"/>
    </row>
    <row r="229" spans="2:72" x14ac:dyDescent="0.3">
      <c r="B229" s="22"/>
      <c r="T229" s="22"/>
      <c r="AG229" s="22"/>
      <c r="AT229" s="22"/>
      <c r="BG229" s="22"/>
      <c r="BT229" s="22"/>
    </row>
    <row r="230" spans="2:72" x14ac:dyDescent="0.3">
      <c r="B230" s="22"/>
      <c r="T230" s="22"/>
      <c r="AG230" s="22"/>
      <c r="AT230" s="22"/>
      <c r="BG230" s="22"/>
      <c r="BT230" s="22"/>
    </row>
    <row r="231" spans="2:72" x14ac:dyDescent="0.3">
      <c r="B231" s="22"/>
      <c r="T231" s="22"/>
      <c r="AG231" s="22"/>
      <c r="AT231" s="22"/>
      <c r="BG231" s="22"/>
      <c r="BT231" s="22"/>
    </row>
    <row r="232" spans="2:72" x14ac:dyDescent="0.3">
      <c r="B232" s="22"/>
      <c r="T232" s="22"/>
      <c r="AG232" s="22"/>
      <c r="AT232" s="22"/>
      <c r="BG232" s="22"/>
      <c r="BT232" s="22"/>
    </row>
    <row r="233" spans="2:72" x14ac:dyDescent="0.3">
      <c r="B233" s="22"/>
      <c r="T233" s="22"/>
      <c r="AG233" s="22"/>
      <c r="AT233" s="22"/>
      <c r="BG233" s="22"/>
      <c r="BT233" s="22"/>
    </row>
    <row r="234" spans="2:72" x14ac:dyDescent="0.3">
      <c r="B234" s="22"/>
      <c r="T234" s="22"/>
      <c r="AG234" s="22"/>
      <c r="AT234" s="22"/>
      <c r="BG234" s="22"/>
      <c r="BT234" s="22"/>
    </row>
    <row r="235" spans="2:72" x14ac:dyDescent="0.3">
      <c r="B235" s="22"/>
      <c r="T235" s="22"/>
      <c r="AG235" s="22"/>
      <c r="AT235" s="22"/>
      <c r="BG235" s="22"/>
      <c r="BT235" s="22"/>
    </row>
    <row r="236" spans="2:72" x14ac:dyDescent="0.3">
      <c r="B236" s="22"/>
      <c r="T236" s="22"/>
      <c r="AG236" s="22"/>
      <c r="AT236" s="22"/>
      <c r="BG236" s="22"/>
      <c r="BT236" s="22"/>
    </row>
    <row r="237" spans="2:72" x14ac:dyDescent="0.3">
      <c r="B237" s="22"/>
      <c r="T237" s="22"/>
      <c r="AG237" s="22"/>
      <c r="AT237" s="22"/>
      <c r="BG237" s="22"/>
      <c r="BT237" s="22"/>
    </row>
    <row r="238" spans="2:72" x14ac:dyDescent="0.3">
      <c r="B238" s="22"/>
      <c r="T238" s="22"/>
      <c r="AG238" s="22"/>
      <c r="AT238" s="22"/>
      <c r="BG238" s="22"/>
      <c r="BT238" s="22"/>
    </row>
    <row r="239" spans="2:72" x14ac:dyDescent="0.3">
      <c r="B239" s="22"/>
      <c r="T239" s="22"/>
      <c r="AG239" s="22"/>
      <c r="AT239" s="22"/>
      <c r="BG239" s="22"/>
      <c r="BT239" s="22"/>
    </row>
    <row r="240" spans="2:72" x14ac:dyDescent="0.3">
      <c r="B240" s="22"/>
      <c r="T240" s="22"/>
      <c r="AG240" s="22"/>
      <c r="AT240" s="22"/>
      <c r="BG240" s="22"/>
      <c r="BT240" s="22"/>
    </row>
    <row r="241" spans="2:72" x14ac:dyDescent="0.3">
      <c r="B241" s="22"/>
      <c r="T241" s="22"/>
      <c r="AG241" s="22"/>
      <c r="AT241" s="22"/>
      <c r="BG241" s="22"/>
      <c r="BT241" s="22"/>
    </row>
    <row r="242" spans="2:72" x14ac:dyDescent="0.3">
      <c r="B242" s="22"/>
      <c r="T242" s="22"/>
      <c r="AG242" s="22"/>
      <c r="AT242" s="22"/>
      <c r="BG242" s="22"/>
      <c r="BT242" s="22"/>
    </row>
    <row r="243" spans="2:72" x14ac:dyDescent="0.3">
      <c r="B243" s="22"/>
      <c r="T243" s="22"/>
      <c r="AG243" s="22"/>
      <c r="AT243" s="22"/>
      <c r="BG243" s="22"/>
      <c r="BT243" s="22"/>
    </row>
    <row r="244" spans="2:72" x14ac:dyDescent="0.3">
      <c r="B244" s="22"/>
      <c r="T244" s="22"/>
      <c r="AG244" s="22"/>
      <c r="AT244" s="22"/>
      <c r="BG244" s="22"/>
      <c r="BT244" s="22"/>
    </row>
    <row r="245" spans="2:72" x14ac:dyDescent="0.3">
      <c r="B245" s="22"/>
      <c r="T245" s="22"/>
      <c r="AG245" s="22"/>
      <c r="AT245" s="22"/>
      <c r="BG245" s="22"/>
      <c r="BT245" s="22"/>
    </row>
    <row r="246" spans="2:72" x14ac:dyDescent="0.3">
      <c r="B246" s="22"/>
      <c r="T246" s="22"/>
      <c r="AG246" s="22"/>
      <c r="AT246" s="22"/>
      <c r="BG246" s="22"/>
      <c r="BT246" s="22"/>
    </row>
    <row r="247" spans="2:72" x14ac:dyDescent="0.3">
      <c r="B247" s="22"/>
      <c r="T247" s="22"/>
      <c r="AG247" s="22"/>
      <c r="AT247" s="22"/>
      <c r="BG247" s="22"/>
      <c r="BT247" s="22"/>
    </row>
    <row r="248" spans="2:72" x14ac:dyDescent="0.3">
      <c r="B248" s="22"/>
      <c r="T248" s="22"/>
      <c r="AG248" s="22"/>
      <c r="AT248" s="22"/>
      <c r="BG248" s="22"/>
      <c r="BT248" s="22"/>
    </row>
    <row r="249" spans="2:72" x14ac:dyDescent="0.3">
      <c r="B249" s="22"/>
      <c r="T249" s="22"/>
      <c r="AG249" s="22"/>
      <c r="AT249" s="22"/>
      <c r="BG249" s="22"/>
      <c r="BT249" s="22"/>
    </row>
    <row r="250" spans="2:72" x14ac:dyDescent="0.3">
      <c r="B250" s="22"/>
      <c r="T250" s="22"/>
      <c r="AG250" s="22"/>
      <c r="AT250" s="22"/>
      <c r="BG250" s="22"/>
      <c r="BT250" s="22"/>
    </row>
    <row r="251" spans="2:72" x14ac:dyDescent="0.3">
      <c r="B251" s="22"/>
      <c r="T251" s="22"/>
      <c r="AG251" s="22"/>
      <c r="AT251" s="22"/>
      <c r="BG251" s="22"/>
      <c r="BT251" s="22"/>
    </row>
    <row r="252" spans="2:72" x14ac:dyDescent="0.3">
      <c r="B252" s="22"/>
      <c r="T252" s="22"/>
      <c r="AG252" s="22"/>
      <c r="AT252" s="22"/>
      <c r="BG252" s="22"/>
      <c r="BT252" s="22"/>
    </row>
    <row r="253" spans="2:72" x14ac:dyDescent="0.3">
      <c r="B253" s="22"/>
      <c r="T253" s="22"/>
      <c r="AG253" s="22"/>
      <c r="AT253" s="22"/>
      <c r="BG253" s="22"/>
      <c r="BT253" s="22"/>
    </row>
    <row r="254" spans="2:72" x14ac:dyDescent="0.3">
      <c r="B254" s="22"/>
      <c r="T254" s="22"/>
      <c r="AG254" s="22"/>
      <c r="AT254" s="22"/>
      <c r="BG254" s="22"/>
      <c r="BT254" s="22"/>
    </row>
    <row r="255" spans="2:72" x14ac:dyDescent="0.3">
      <c r="B255" s="22"/>
      <c r="T255" s="22"/>
      <c r="AG255" s="22"/>
      <c r="AT255" s="22"/>
      <c r="BG255" s="22"/>
      <c r="BT255" s="22"/>
    </row>
    <row r="256" spans="2:72" x14ac:dyDescent="0.3">
      <c r="B256" s="22"/>
      <c r="T256" s="22"/>
      <c r="AG256" s="22"/>
      <c r="AT256" s="22"/>
      <c r="BG256" s="22"/>
      <c r="BT256" s="22"/>
    </row>
    <row r="257" spans="2:72" x14ac:dyDescent="0.3">
      <c r="B257" s="22"/>
      <c r="T257" s="22"/>
      <c r="AG257" s="22"/>
      <c r="AT257" s="22"/>
      <c r="BG257" s="22"/>
      <c r="BT257" s="22"/>
    </row>
    <row r="258" spans="2:72" x14ac:dyDescent="0.3">
      <c r="B258" s="22"/>
      <c r="T258" s="22"/>
      <c r="AG258" s="22"/>
      <c r="AT258" s="22"/>
      <c r="BG258" s="22"/>
      <c r="BT258" s="22"/>
    </row>
    <row r="259" spans="2:72" x14ac:dyDescent="0.3">
      <c r="B259" s="22"/>
      <c r="T259" s="22"/>
      <c r="AG259" s="22"/>
      <c r="AT259" s="22"/>
      <c r="BG259" s="22"/>
      <c r="BT259" s="22"/>
    </row>
    <row r="260" spans="2:72" x14ac:dyDescent="0.3">
      <c r="B260" s="22"/>
      <c r="T260" s="22"/>
      <c r="AG260" s="22"/>
      <c r="AT260" s="22"/>
      <c r="BG260" s="22"/>
      <c r="BT260" s="22"/>
    </row>
    <row r="261" spans="2:72" x14ac:dyDescent="0.3">
      <c r="B261" s="22"/>
      <c r="T261" s="22"/>
      <c r="AG261" s="22"/>
      <c r="AT261" s="22"/>
      <c r="BG261" s="22"/>
      <c r="BT261" s="22"/>
    </row>
    <row r="262" spans="2:72" x14ac:dyDescent="0.3">
      <c r="B262" s="22"/>
      <c r="T262" s="22"/>
      <c r="AG262" s="22"/>
      <c r="AT262" s="22"/>
      <c r="BG262" s="22"/>
      <c r="BT262" s="22"/>
    </row>
  </sheetData>
  <sheetProtection algorithmName="SHA-512" hashValue="SRHqNU9l1rj5UltUwm5ICyUl7JogA50yx/uOss2ZvEHK2j6DSyms04cF0M5sYpOeY1pfU34AaRVy8ldq0VVPRQ==" saltValue="1uFyj1MTqZ9tdQzv+A0xEg==" spinCount="100000" sheet="1" objects="1" scenarios="1" autoFilter="0"/>
  <mergeCells count="68">
    <mergeCell ref="CD5:CD6"/>
    <mergeCell ref="CE5:CE6"/>
    <mergeCell ref="BV7:BX7"/>
    <mergeCell ref="BY7:CA7"/>
    <mergeCell ref="BV106:BX106"/>
    <mergeCell ref="BY106:CA106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06:BK106"/>
    <mergeCell ref="BL106:BN106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06:D106"/>
    <mergeCell ref="I106:K106"/>
    <mergeCell ref="L106:N106"/>
    <mergeCell ref="B7:D7"/>
    <mergeCell ref="I7:K7"/>
    <mergeCell ref="L7:N7"/>
    <mergeCell ref="AL7:AN7"/>
    <mergeCell ref="V106:X106"/>
    <mergeCell ref="Y106:AA106"/>
    <mergeCell ref="AI5:AK5"/>
    <mergeCell ref="AL5:AN5"/>
    <mergeCell ref="AI106:AK106"/>
    <mergeCell ref="AL106:AN106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06:AX106"/>
    <mergeCell ref="AY106:BA106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05">
    <cfRule type="expression" dxfId="198" priority="97">
      <formula>O8=1</formula>
    </cfRule>
  </conditionalFormatting>
  <conditionalFormatting sqref="C8:C105">
    <cfRule type="expression" dxfId="197" priority="96">
      <formula>O8=1</formula>
    </cfRule>
  </conditionalFormatting>
  <conditionalFormatting sqref="E8:E105">
    <cfRule type="expression" dxfId="196" priority="95">
      <formula>O8=1</formula>
    </cfRule>
  </conditionalFormatting>
  <conditionalFormatting sqref="F8:F105">
    <cfRule type="expression" dxfId="195" priority="94">
      <formula>O8=1</formula>
    </cfRule>
  </conditionalFormatting>
  <conditionalFormatting sqref="G8:G105">
    <cfRule type="expression" dxfId="194" priority="93">
      <formula>O8=1</formula>
    </cfRule>
  </conditionalFormatting>
  <conditionalFormatting sqref="H8:H105">
    <cfRule type="expression" dxfId="193" priority="73">
      <formula>O8=1</formula>
    </cfRule>
  </conditionalFormatting>
  <conditionalFormatting sqref="H8:H105">
    <cfRule type="expression" dxfId="192" priority="72">
      <formula>$I8+$L8&gt;$H8</formula>
    </cfRule>
  </conditionalFormatting>
  <conditionalFormatting sqref="K8:K105">
    <cfRule type="expression" dxfId="191" priority="71">
      <formula>$Q8=0</formula>
    </cfRule>
  </conditionalFormatting>
  <conditionalFormatting sqref="N8:N105">
    <cfRule type="expression" dxfId="190" priority="70">
      <formula>$R8=0</formula>
    </cfRule>
  </conditionalFormatting>
  <conditionalFormatting sqref="T8:T105">
    <cfRule type="expression" dxfId="189" priority="69">
      <formula>AB8=1</formula>
    </cfRule>
  </conditionalFormatting>
  <conditionalFormatting sqref="AG8:AG105">
    <cfRule type="expression" dxfId="188" priority="60">
      <formula>AO8=1</formula>
    </cfRule>
  </conditionalFormatting>
  <conditionalFormatting sqref="AT8:AT105">
    <cfRule type="expression" dxfId="187" priority="51">
      <formula>BB8=1</formula>
    </cfRule>
  </conditionalFormatting>
  <conditionalFormatting sqref="U8:U105">
    <cfRule type="expression" dxfId="186" priority="31">
      <formula>AB8=1</formula>
    </cfRule>
  </conditionalFormatting>
  <conditionalFormatting sqref="U8:U105">
    <cfRule type="expression" dxfId="185" priority="30">
      <formula>$V8+$Y8&gt;$U8</formula>
    </cfRule>
  </conditionalFormatting>
  <conditionalFormatting sqref="AH8:AH105">
    <cfRule type="expression" dxfId="184" priority="29">
      <formula>AO8=1</formula>
    </cfRule>
  </conditionalFormatting>
  <conditionalFormatting sqref="AH8:AH105">
    <cfRule type="expression" dxfId="183" priority="28">
      <formula>$AI8+$AL8&gt;$AH8</formula>
    </cfRule>
  </conditionalFormatting>
  <conditionalFormatting sqref="AU8:AU105">
    <cfRule type="expression" dxfId="182" priority="27">
      <formula>BB8=1</formula>
    </cfRule>
  </conditionalFormatting>
  <conditionalFormatting sqref="AU8:AU105">
    <cfRule type="expression" dxfId="181" priority="26">
      <formula>$AY8+$AV8&gt;$AU8</formula>
    </cfRule>
  </conditionalFormatting>
  <conditionalFormatting sqref="AH3:AI3">
    <cfRule type="expression" dxfId="180" priority="25">
      <formula>$AH$3&gt;$L$2</formula>
    </cfRule>
  </conditionalFormatting>
  <conditionalFormatting sqref="AM3:AN3">
    <cfRule type="expression" dxfId="179" priority="24">
      <formula>$AH$3&gt;$L$2</formula>
    </cfRule>
  </conditionalFormatting>
  <conditionalFormatting sqref="U3:V3">
    <cfRule type="expression" dxfId="178" priority="23">
      <formula>$U$3&gt;$L$2</formula>
    </cfRule>
  </conditionalFormatting>
  <conditionalFormatting sqref="Z3:AA3">
    <cfRule type="expression" dxfId="177" priority="22">
      <formula>$U$3&gt;$L$2</formula>
    </cfRule>
  </conditionalFormatting>
  <conditionalFormatting sqref="AU3:AV3">
    <cfRule type="expression" dxfId="176" priority="21">
      <formula>$AU$3&gt;$L$2</formula>
    </cfRule>
  </conditionalFormatting>
  <conditionalFormatting sqref="AZ3:BA3">
    <cfRule type="expression" dxfId="175" priority="20">
      <formula>$AU$3&gt;$L$2</formula>
    </cfRule>
  </conditionalFormatting>
  <conditionalFormatting sqref="AX3">
    <cfRule type="cellIs" dxfId="174" priority="19" operator="lessThan">
      <formula>0</formula>
    </cfRule>
  </conditionalFormatting>
  <conditionalFormatting sqref="AK3">
    <cfRule type="cellIs" dxfId="173" priority="18" operator="lessThan">
      <formula>0</formula>
    </cfRule>
  </conditionalFormatting>
  <conditionalFormatting sqref="X3">
    <cfRule type="cellIs" dxfId="172" priority="17" operator="lessThan">
      <formula>0</formula>
    </cfRule>
  </conditionalFormatting>
  <conditionalFormatting sqref="BG8:BG105">
    <cfRule type="expression" dxfId="171" priority="16">
      <formula>BO8=1</formula>
    </cfRule>
  </conditionalFormatting>
  <conditionalFormatting sqref="BH8:BH105">
    <cfRule type="expression" dxfId="170" priority="13">
      <formula>BO8=1</formula>
    </cfRule>
  </conditionalFormatting>
  <conditionalFormatting sqref="BH8:BH105">
    <cfRule type="expression" dxfId="169" priority="12">
      <formula>$AY8+$AV8&gt;$AU8</formula>
    </cfRule>
  </conditionalFormatting>
  <conditionalFormatting sqref="BH3:BI3">
    <cfRule type="expression" dxfId="168" priority="11">
      <formula>$AU$3&gt;$L$2</formula>
    </cfRule>
  </conditionalFormatting>
  <conditionalFormatting sqref="BM3:BN3">
    <cfRule type="expression" dxfId="167" priority="10">
      <formula>$AU$3&gt;$L$2</formula>
    </cfRule>
  </conditionalFormatting>
  <conditionalFormatting sqref="BK3">
    <cfRule type="cellIs" dxfId="166" priority="9" operator="lessThan">
      <formula>0</formula>
    </cfRule>
  </conditionalFormatting>
  <conditionalFormatting sqref="BT8:BT105">
    <cfRule type="expression" dxfId="165" priority="8">
      <formula>CB8=1</formula>
    </cfRule>
  </conditionalFormatting>
  <conditionalFormatting sqref="BU8:BU105">
    <cfRule type="expression" dxfId="164" priority="5">
      <formula>CB8=1</formula>
    </cfRule>
  </conditionalFormatting>
  <conditionalFormatting sqref="BU8:BU105">
    <cfRule type="expression" dxfId="163" priority="4">
      <formula>$AY8+$AV8&gt;$AU8</formula>
    </cfRule>
  </conditionalFormatting>
  <conditionalFormatting sqref="BU3:BV3">
    <cfRule type="expression" dxfId="162" priority="3">
      <formula>$AU$3&gt;$L$2</formula>
    </cfRule>
  </conditionalFormatting>
  <conditionalFormatting sqref="BZ3:CA3">
    <cfRule type="expression" dxfId="161" priority="2">
      <formula>$AU$3&gt;$L$2</formula>
    </cfRule>
  </conditionalFormatting>
  <conditionalFormatting sqref="BX3">
    <cfRule type="cellIs" dxfId="160" priority="1" operator="lessThan">
      <formula>0</formula>
    </cfRule>
  </conditionalFormatting>
  <dataValidations count="2">
    <dataValidation type="whole" allowBlank="1" showInputMessage="1" showErrorMessage="1" sqref="K8:K105 N8:N105 X8:X105 AA8:AA105 AK8:AK105 AN8:AN105 AX8:AX105 BA8:BA105 BK8:BK105 BN8:BN105 BX8:BX105 CA8:CA105" xr:uid="{1B00590E-D29A-47BD-BAF1-C513AF8E8061}">
      <formula1>0</formula1>
      <formula2>1000</formula2>
    </dataValidation>
    <dataValidation type="decimal" allowBlank="1" showInputMessage="1" showErrorMessage="1" sqref="V8:V105 Y8:Y105 AI8:AI105 AL8:AL105 AV8:AV105 AY8:AY105 BI8:BI105 BL8:BL105 BV8:BV105 BY8:BY105" xr:uid="{A4137868-0E32-423F-9DFC-7B58C415D3D6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DE8FD2-A044-492C-9C0C-0E257FE98C94}">
          <x14:formula1>
            <xm:f>data!$B$1:$B$33</xm:f>
          </x14:formula1>
          <xm:sqref>J8:J105 M8:M105 W8:W105 Z8:Z105 AJ8:AJ105 AM8:AM105 AW8:AW105 AZ8:AZ105 BJ8:BJ105 BM8:BM105 BW8:BW105 BZ8:BZ105</xm:sqref>
        </x14:dataValidation>
        <x14:dataValidation type="list" allowBlank="1" showInputMessage="1" showErrorMessage="1" xr:uid="{5DCDC67A-9E45-4448-9ED0-9A0D69F7EA69}">
          <x14:formula1>
            <xm:f>data!$A$1:$A$5</xm:f>
          </x14:formula1>
          <xm:sqref>I8:I105 L8:L105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5C08-FA39-4488-9B1E-F83E5C836867}">
  <dimension ref="A1:CE457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Středočeský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F277</f>
        <v>0</v>
      </c>
      <c r="G7" s="77"/>
      <c r="H7" s="78"/>
      <c r="I7" s="174">
        <f>I277</f>
        <v>0</v>
      </c>
      <c r="J7" s="175"/>
      <c r="K7" s="175"/>
      <c r="L7" s="174">
        <f>L277</f>
        <v>0</v>
      </c>
      <c r="M7" s="175"/>
      <c r="N7" s="176"/>
      <c r="P7" s="30"/>
      <c r="T7" s="104">
        <f>T277</f>
        <v>0</v>
      </c>
      <c r="U7" s="78"/>
      <c r="V7" s="174">
        <f>V277</f>
        <v>0</v>
      </c>
      <c r="W7" s="175"/>
      <c r="X7" s="175"/>
      <c r="Y7" s="174">
        <f>Y277</f>
        <v>0</v>
      </c>
      <c r="Z7" s="175"/>
      <c r="AA7" s="176"/>
      <c r="AC7" s="30"/>
      <c r="AG7" s="104">
        <f>AG277</f>
        <v>0</v>
      </c>
      <c r="AH7" s="78"/>
      <c r="AI7" s="174">
        <f>AI277</f>
        <v>0</v>
      </c>
      <c r="AJ7" s="175"/>
      <c r="AK7" s="175"/>
      <c r="AL7" s="174">
        <f>AL277</f>
        <v>0</v>
      </c>
      <c r="AM7" s="175"/>
      <c r="AN7" s="176"/>
      <c r="AP7" s="30"/>
      <c r="AT7" s="104">
        <f>AT277</f>
        <v>0</v>
      </c>
      <c r="AU7" s="78"/>
      <c r="AV7" s="174">
        <f>AV277</f>
        <v>0</v>
      </c>
      <c r="AW7" s="175"/>
      <c r="AX7" s="175"/>
      <c r="AY7" s="174">
        <f>AY277</f>
        <v>0</v>
      </c>
      <c r="AZ7" s="175"/>
      <c r="BA7" s="176"/>
      <c r="BC7" s="30"/>
      <c r="BG7" s="104">
        <f>BG277</f>
        <v>0</v>
      </c>
      <c r="BH7" s="78"/>
      <c r="BI7" s="174">
        <f>BI277</f>
        <v>0</v>
      </c>
      <c r="BJ7" s="175"/>
      <c r="BK7" s="175"/>
      <c r="BL7" s="174">
        <f>BL277</f>
        <v>0</v>
      </c>
      <c r="BM7" s="175"/>
      <c r="BN7" s="176"/>
      <c r="BP7" s="30"/>
      <c r="BT7" s="104">
        <f>BT277</f>
        <v>0</v>
      </c>
      <c r="BU7" s="78"/>
      <c r="BV7" s="174">
        <f>BV277</f>
        <v>0</v>
      </c>
      <c r="BW7" s="175"/>
      <c r="BX7" s="175"/>
      <c r="BY7" s="174">
        <f>BY277</f>
        <v>0</v>
      </c>
      <c r="BZ7" s="175"/>
      <c r="CA7" s="176"/>
      <c r="CC7" s="30"/>
    </row>
    <row r="8" spans="1:83" ht="20.100000000000001" customHeight="1" x14ac:dyDescent="0.3">
      <c r="B8" s="33" t="s">
        <v>4202</v>
      </c>
      <c r="C8" s="27" t="s">
        <v>4203</v>
      </c>
      <c r="D8" s="27" t="s">
        <v>4204</v>
      </c>
      <c r="E8" s="27" t="s">
        <v>2963</v>
      </c>
      <c r="F8" s="27" t="s">
        <v>4205</v>
      </c>
      <c r="G8" s="28">
        <v>98.666666666666671</v>
      </c>
      <c r="H8" s="29">
        <v>0.2</v>
      </c>
      <c r="I8" s="48"/>
      <c r="J8" s="49"/>
      <c r="K8" s="32">
        <f t="shared" ref="K8:K44" si="0">INT(J8/12*1720*I8)</f>
        <v>0</v>
      </c>
      <c r="L8" s="48"/>
      <c r="M8" s="49"/>
      <c r="N8" s="34">
        <f t="shared" ref="N8:N44" si="1">INT(M8/12*1720*L8)</f>
        <v>0</v>
      </c>
      <c r="O8" s="30">
        <f t="shared" ref="O8:O43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4202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4202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4202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4202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4202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4206</v>
      </c>
      <c r="C9" s="27" t="s">
        <v>4207</v>
      </c>
      <c r="D9" s="27" t="s">
        <v>670</v>
      </c>
      <c r="E9" s="27" t="s">
        <v>4208</v>
      </c>
      <c r="F9" s="27" t="s">
        <v>4205</v>
      </c>
      <c r="G9" s="28">
        <v>29.666666666666668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4206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4206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4206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4206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4206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4209</v>
      </c>
      <c r="C10" s="27" t="s">
        <v>4210</v>
      </c>
      <c r="D10" s="27" t="s">
        <v>4211</v>
      </c>
      <c r="E10" s="27" t="s">
        <v>4212</v>
      </c>
      <c r="F10" s="27" t="s">
        <v>4205</v>
      </c>
      <c r="G10" s="28">
        <v>47.333333333333336</v>
      </c>
      <c r="H10" s="29">
        <v>0.2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4209</v>
      </c>
      <c r="U10" s="29">
        <v>0.2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4209</v>
      </c>
      <c r="AH10" s="29">
        <v>0.2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4209</v>
      </c>
      <c r="AU10" s="29">
        <v>0.2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4209</v>
      </c>
      <c r="BH10" s="29">
        <v>0.2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4209</v>
      </c>
      <c r="BU10" s="29">
        <v>0.2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4213</v>
      </c>
      <c r="C11" s="27" t="s">
        <v>4214</v>
      </c>
      <c r="D11" s="27" t="s">
        <v>4215</v>
      </c>
      <c r="E11" s="27" t="s">
        <v>4216</v>
      </c>
      <c r="F11" s="27" t="s">
        <v>4205</v>
      </c>
      <c r="G11" s="28">
        <v>58.666666666666664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4213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4213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4213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4213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4213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4217</v>
      </c>
      <c r="C12" s="27" t="s">
        <v>4218</v>
      </c>
      <c r="D12" s="27" t="s">
        <v>4219</v>
      </c>
      <c r="E12" s="27" t="s">
        <v>4220</v>
      </c>
      <c r="F12" s="27" t="s">
        <v>4205</v>
      </c>
      <c r="G12" s="28">
        <v>23.333333333333332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4217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4217</v>
      </c>
      <c r="AH12" s="29">
        <v>0.2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4217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4217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4217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>
        <v>600046222</v>
      </c>
      <c r="C13" s="27" t="s">
        <v>4221</v>
      </c>
      <c r="D13" s="27" t="s">
        <v>471</v>
      </c>
      <c r="E13" s="27" t="s">
        <v>4222</v>
      </c>
      <c r="F13" s="27" t="s">
        <v>4205</v>
      </c>
      <c r="G13" s="28">
        <v>23.666666666666668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>
        <v>600046222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>
        <v>600046222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>
        <v>600046222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>
        <v>600046222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>
        <v>600046222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4223</v>
      </c>
      <c r="C14" s="27" t="s">
        <v>4224</v>
      </c>
      <c r="D14" s="27" t="s">
        <v>4225</v>
      </c>
      <c r="E14" s="27" t="s">
        <v>4226</v>
      </c>
      <c r="F14" s="27" t="s">
        <v>4205</v>
      </c>
      <c r="G14" s="28">
        <v>41.333333333333336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4223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4223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4223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4223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4223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4227</v>
      </c>
      <c r="C15" s="27" t="s">
        <v>4228</v>
      </c>
      <c r="D15" s="27" t="s">
        <v>4229</v>
      </c>
      <c r="E15" s="27" t="s">
        <v>4230</v>
      </c>
      <c r="F15" s="27" t="s">
        <v>4205</v>
      </c>
      <c r="G15" s="28">
        <v>47.666666666666664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4227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4227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4227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4227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4227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4231</v>
      </c>
      <c r="C16" s="27" t="s">
        <v>4232</v>
      </c>
      <c r="D16" s="27" t="s">
        <v>4233</v>
      </c>
      <c r="E16" s="27" t="s">
        <v>4234</v>
      </c>
      <c r="F16" s="27" t="s">
        <v>4205</v>
      </c>
      <c r="G16" s="28">
        <v>65.666666666666671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4231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4231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4231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4231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4231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4235</v>
      </c>
      <c r="C17" s="27" t="s">
        <v>4236</v>
      </c>
      <c r="D17" s="27" t="s">
        <v>3266</v>
      </c>
      <c r="E17" s="27" t="s">
        <v>4237</v>
      </c>
      <c r="F17" s="27" t="s">
        <v>4205</v>
      </c>
      <c r="G17" s="28">
        <v>70.333333333333329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4235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4235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4235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4235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4235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4238</v>
      </c>
      <c r="C18" s="27" t="s">
        <v>4239</v>
      </c>
      <c r="D18" s="27" t="s">
        <v>4240</v>
      </c>
      <c r="E18" s="27" t="s">
        <v>4241</v>
      </c>
      <c r="F18" s="27" t="s">
        <v>4205</v>
      </c>
      <c r="G18" s="28">
        <v>40.333333333333336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4238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4238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4238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4238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4238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4242</v>
      </c>
      <c r="C19" s="27" t="s">
        <v>4243</v>
      </c>
      <c r="D19" s="27" t="s">
        <v>635</v>
      </c>
      <c r="E19" s="27" t="s">
        <v>4244</v>
      </c>
      <c r="F19" s="27" t="s">
        <v>4205</v>
      </c>
      <c r="G19" s="28">
        <v>47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4242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4242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4242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4242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4242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4245</v>
      </c>
      <c r="C20" s="27" t="s">
        <v>4246</v>
      </c>
      <c r="D20" s="27" t="s">
        <v>4247</v>
      </c>
      <c r="E20" s="27" t="s">
        <v>770</v>
      </c>
      <c r="F20" s="27" t="s">
        <v>4205</v>
      </c>
      <c r="G20" s="28">
        <v>39.666666666666664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4245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4245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4245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4245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4245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4248</v>
      </c>
      <c r="C21" s="27" t="s">
        <v>4249</v>
      </c>
      <c r="D21" s="27" t="s">
        <v>1294</v>
      </c>
      <c r="E21" s="27" t="s">
        <v>4250</v>
      </c>
      <c r="F21" s="27" t="s">
        <v>4205</v>
      </c>
      <c r="G21" s="28">
        <v>23.333333333333332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4248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4248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4248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4248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4248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4251</v>
      </c>
      <c r="C22" s="27" t="s">
        <v>4252</v>
      </c>
      <c r="D22" s="27" t="s">
        <v>1825</v>
      </c>
      <c r="E22" s="27" t="s">
        <v>4250</v>
      </c>
      <c r="F22" s="27" t="s">
        <v>4205</v>
      </c>
      <c r="G22" s="28">
        <v>127.66666666666667</v>
      </c>
      <c r="H22" s="29">
        <v>0.4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4251</v>
      </c>
      <c r="U22" s="29">
        <v>0.4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4251</v>
      </c>
      <c r="AH22" s="29">
        <v>0.4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4251</v>
      </c>
      <c r="AU22" s="29">
        <v>0.4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4251</v>
      </c>
      <c r="BH22" s="29">
        <v>0.4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4251</v>
      </c>
      <c r="BU22" s="29">
        <v>0.4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4253</v>
      </c>
      <c r="C23" s="27" t="s">
        <v>4254</v>
      </c>
      <c r="D23" s="27" t="s">
        <v>4255</v>
      </c>
      <c r="E23" s="27" t="s">
        <v>4256</v>
      </c>
      <c r="F23" s="27" t="s">
        <v>4205</v>
      </c>
      <c r="G23" s="28">
        <v>161.66666666666666</v>
      </c>
      <c r="H23" s="29">
        <v>0.4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4253</v>
      </c>
      <c r="U23" s="29">
        <v>0.4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4253</v>
      </c>
      <c r="AH23" s="29">
        <v>0.4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4253</v>
      </c>
      <c r="AU23" s="29">
        <v>0.4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4253</v>
      </c>
      <c r="BH23" s="29">
        <v>0.4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4253</v>
      </c>
      <c r="BU23" s="29">
        <v>0.4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4257</v>
      </c>
      <c r="C24" s="27" t="s">
        <v>4258</v>
      </c>
      <c r="D24" s="27" t="s">
        <v>1705</v>
      </c>
      <c r="E24" s="27" t="s">
        <v>4259</v>
      </c>
      <c r="F24" s="27" t="s">
        <v>4205</v>
      </c>
      <c r="G24" s="28">
        <v>64.333333333333329</v>
      </c>
      <c r="H24" s="29">
        <v>0.2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4257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4257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4257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4257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4257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4260</v>
      </c>
      <c r="C25" s="27" t="s">
        <v>4261</v>
      </c>
      <c r="D25" s="27" t="s">
        <v>354</v>
      </c>
      <c r="E25" s="27" t="s">
        <v>4262</v>
      </c>
      <c r="F25" s="27" t="s">
        <v>4205</v>
      </c>
      <c r="G25" s="28">
        <v>57.333333333333336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4260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4260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4260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4260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4260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4263</v>
      </c>
      <c r="C26" s="27" t="s">
        <v>4264</v>
      </c>
      <c r="D26" s="27" t="s">
        <v>4265</v>
      </c>
      <c r="E26" s="27" t="s">
        <v>4266</v>
      </c>
      <c r="F26" s="27" t="s">
        <v>4205</v>
      </c>
      <c r="G26" s="28">
        <v>31.666666666666668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4263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4263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4263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4263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4263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4267</v>
      </c>
      <c r="C27" s="27" t="s">
        <v>4268</v>
      </c>
      <c r="D27" s="27" t="s">
        <v>4269</v>
      </c>
      <c r="E27" s="27" t="s">
        <v>4270</v>
      </c>
      <c r="F27" s="27" t="s">
        <v>4205</v>
      </c>
      <c r="G27" s="28">
        <v>83.666666666666671</v>
      </c>
      <c r="H27" s="29">
        <v>0.2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4267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4267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4267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4267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4267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4271</v>
      </c>
      <c r="C28" s="27" t="s">
        <v>4272</v>
      </c>
      <c r="D28" s="27" t="s">
        <v>4273</v>
      </c>
      <c r="E28" s="27" t="s">
        <v>4274</v>
      </c>
      <c r="F28" s="27" t="s">
        <v>4205</v>
      </c>
      <c r="G28" s="28">
        <v>38</v>
      </c>
      <c r="H28" s="29">
        <v>0.2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4271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4271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4271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4271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4271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4275</v>
      </c>
      <c r="C29" s="27" t="s">
        <v>4276</v>
      </c>
      <c r="D29" s="27" t="s">
        <v>3443</v>
      </c>
      <c r="E29" s="27" t="s">
        <v>4277</v>
      </c>
      <c r="F29" s="27" t="s">
        <v>4205</v>
      </c>
      <c r="G29" s="28">
        <v>22</v>
      </c>
      <c r="H29" s="29">
        <v>0.2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4275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4275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4275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4275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4275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4278</v>
      </c>
      <c r="C30" s="27" t="s">
        <v>4279</v>
      </c>
      <c r="D30" s="27" t="s">
        <v>3029</v>
      </c>
      <c r="E30" s="27" t="s">
        <v>4280</v>
      </c>
      <c r="F30" s="27" t="s">
        <v>4205</v>
      </c>
      <c r="G30" s="28">
        <v>27.666666666666668</v>
      </c>
      <c r="H30" s="29">
        <v>0.2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4278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4278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4278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4278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4278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4281</v>
      </c>
      <c r="C31" s="27" t="s">
        <v>4282</v>
      </c>
      <c r="D31" s="27" t="s">
        <v>1701</v>
      </c>
      <c r="E31" s="27" t="s">
        <v>4283</v>
      </c>
      <c r="F31" s="27" t="s">
        <v>4205</v>
      </c>
      <c r="G31" s="28">
        <v>81.666666666666671</v>
      </c>
      <c r="H31" s="29">
        <v>0.2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4281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4281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4281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4281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4281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4284</v>
      </c>
      <c r="C32" s="27" t="s">
        <v>4285</v>
      </c>
      <c r="D32" s="27" t="s">
        <v>1894</v>
      </c>
      <c r="E32" s="27" t="s">
        <v>3486</v>
      </c>
      <c r="F32" s="27" t="s">
        <v>4205</v>
      </c>
      <c r="G32" s="28">
        <v>32.333333333333336</v>
      </c>
      <c r="H32" s="29">
        <v>0.2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4284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4284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4284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4284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4284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4286</v>
      </c>
      <c r="C33" s="27" t="s">
        <v>4287</v>
      </c>
      <c r="D33" s="27" t="s">
        <v>4288</v>
      </c>
      <c r="E33" s="27" t="s">
        <v>3486</v>
      </c>
      <c r="F33" s="27" t="s">
        <v>4205</v>
      </c>
      <c r="G33" s="28">
        <v>110</v>
      </c>
      <c r="H33" s="29">
        <v>0.4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4286</v>
      </c>
      <c r="U33" s="29">
        <v>0.4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4286</v>
      </c>
      <c r="AH33" s="29">
        <v>0.4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4286</v>
      </c>
      <c r="AU33" s="29">
        <v>0.4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4286</v>
      </c>
      <c r="BH33" s="29">
        <v>0.4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4286</v>
      </c>
      <c r="BU33" s="29">
        <v>0.4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4289</v>
      </c>
      <c r="C34" s="27" t="s">
        <v>4290</v>
      </c>
      <c r="D34" s="27" t="s">
        <v>609</v>
      </c>
      <c r="E34" s="27" t="s">
        <v>4291</v>
      </c>
      <c r="F34" s="27" t="s">
        <v>4205</v>
      </c>
      <c r="G34" s="28">
        <v>122</v>
      </c>
      <c r="H34" s="29">
        <v>0.4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4289</v>
      </c>
      <c r="U34" s="29">
        <v>0.4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4289</v>
      </c>
      <c r="AH34" s="29">
        <v>0.4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4289</v>
      </c>
      <c r="AU34" s="29">
        <v>0.4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4289</v>
      </c>
      <c r="BH34" s="29">
        <v>0.4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4289</v>
      </c>
      <c r="BU34" s="29">
        <v>0.4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4292</v>
      </c>
      <c r="C35" s="27" t="s">
        <v>4293</v>
      </c>
      <c r="D35" s="27" t="s">
        <v>4294</v>
      </c>
      <c r="E35" s="27" t="s">
        <v>4295</v>
      </c>
      <c r="F35" s="27" t="s">
        <v>4205</v>
      </c>
      <c r="G35" s="28">
        <v>36.666666666666664</v>
      </c>
      <c r="H35" s="29">
        <v>0.2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4292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4292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4292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4292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4292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4296</v>
      </c>
      <c r="C36" s="27" t="s">
        <v>4297</v>
      </c>
      <c r="D36" s="27" t="s">
        <v>4298</v>
      </c>
      <c r="E36" s="27" t="s">
        <v>4299</v>
      </c>
      <c r="F36" s="27" t="s">
        <v>4205</v>
      </c>
      <c r="G36" s="28">
        <v>109.66666666666667</v>
      </c>
      <c r="H36" s="29">
        <v>0.4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si="2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4296</v>
      </c>
      <c r="U36" s="29">
        <v>0.4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4296</v>
      </c>
      <c r="AH36" s="29">
        <v>0.4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4296</v>
      </c>
      <c r="AU36" s="29">
        <v>0.4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4296</v>
      </c>
      <c r="BH36" s="29">
        <v>0.4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4296</v>
      </c>
      <c r="BU36" s="29">
        <v>0.4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4300</v>
      </c>
      <c r="C37" s="27" t="s">
        <v>4301</v>
      </c>
      <c r="D37" s="27" t="s">
        <v>4302</v>
      </c>
      <c r="E37" s="27" t="s">
        <v>2107</v>
      </c>
      <c r="F37" s="27" t="s">
        <v>4205</v>
      </c>
      <c r="G37" s="28">
        <v>103.33333333333333</v>
      </c>
      <c r="H37" s="29">
        <v>0.4</v>
      </c>
      <c r="I37" s="48"/>
      <c r="J37" s="49"/>
      <c r="K37" s="32">
        <f t="shared" si="0"/>
        <v>0</v>
      </c>
      <c r="L37" s="48"/>
      <c r="M37" s="49"/>
      <c r="N37" s="34">
        <f t="shared" si="1"/>
        <v>0</v>
      </c>
      <c r="O37" s="30">
        <f t="shared" si="2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4300</v>
      </c>
      <c r="U37" s="29">
        <v>0.4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4300</v>
      </c>
      <c r="AH37" s="29">
        <v>0.4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4300</v>
      </c>
      <c r="AU37" s="29">
        <v>0.4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4300</v>
      </c>
      <c r="BH37" s="29">
        <v>0.4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4300</v>
      </c>
      <c r="BU37" s="29">
        <v>0.4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4303</v>
      </c>
      <c r="C38" s="27" t="s">
        <v>4304</v>
      </c>
      <c r="D38" s="27" t="s">
        <v>4305</v>
      </c>
      <c r="E38" s="27" t="s">
        <v>4306</v>
      </c>
      <c r="F38" s="27" t="s">
        <v>4205</v>
      </c>
      <c r="G38" s="28">
        <v>39</v>
      </c>
      <c r="H38" s="29">
        <v>0.2</v>
      </c>
      <c r="I38" s="48"/>
      <c r="J38" s="49"/>
      <c r="K38" s="32">
        <f t="shared" si="0"/>
        <v>0</v>
      </c>
      <c r="L38" s="48"/>
      <c r="M38" s="49"/>
      <c r="N38" s="34">
        <f t="shared" si="1"/>
        <v>0</v>
      </c>
      <c r="O38" s="30">
        <f t="shared" si="2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4303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4303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4303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4303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4303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4307</v>
      </c>
      <c r="C39" s="27" t="s">
        <v>4308</v>
      </c>
      <c r="D39" s="27" t="s">
        <v>4309</v>
      </c>
      <c r="E39" s="27" t="s">
        <v>4310</v>
      </c>
      <c r="F39" s="27" t="s">
        <v>4205</v>
      </c>
      <c r="G39" s="28">
        <v>178.66666666666666</v>
      </c>
      <c r="H39" s="29">
        <v>0.4</v>
      </c>
      <c r="I39" s="48"/>
      <c r="J39" s="49"/>
      <c r="K39" s="32">
        <f t="shared" si="0"/>
        <v>0</v>
      </c>
      <c r="L39" s="48"/>
      <c r="M39" s="49"/>
      <c r="N39" s="34">
        <f t="shared" si="1"/>
        <v>0</v>
      </c>
      <c r="O39" s="30">
        <f t="shared" si="2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4307</v>
      </c>
      <c r="U39" s="29">
        <v>0.4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4307</v>
      </c>
      <c r="AH39" s="29">
        <v>0.4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4307</v>
      </c>
      <c r="AU39" s="29">
        <v>0.4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4307</v>
      </c>
      <c r="BH39" s="29">
        <v>0.4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4307</v>
      </c>
      <c r="BU39" s="29">
        <v>0.4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4311</v>
      </c>
      <c r="C40" s="27" t="s">
        <v>4312</v>
      </c>
      <c r="D40" s="27" t="s">
        <v>4313</v>
      </c>
      <c r="E40" s="27" t="s">
        <v>4314</v>
      </c>
      <c r="F40" s="27" t="s">
        <v>4205</v>
      </c>
      <c r="G40" s="28">
        <v>159</v>
      </c>
      <c r="H40" s="29">
        <v>0.4</v>
      </c>
      <c r="I40" s="48"/>
      <c r="J40" s="49"/>
      <c r="K40" s="32">
        <f t="shared" si="0"/>
        <v>0</v>
      </c>
      <c r="L40" s="48"/>
      <c r="M40" s="49"/>
      <c r="N40" s="34">
        <f t="shared" si="1"/>
        <v>0</v>
      </c>
      <c r="O40" s="30">
        <f t="shared" si="2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4311</v>
      </c>
      <c r="U40" s="29">
        <v>0.4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4311</v>
      </c>
      <c r="AH40" s="29">
        <v>0.4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4311</v>
      </c>
      <c r="AU40" s="29">
        <v>0.4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4311</v>
      </c>
      <c r="BH40" s="29">
        <v>0.4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4311</v>
      </c>
      <c r="BU40" s="29">
        <v>0.4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4315</v>
      </c>
      <c r="C41" s="27" t="s">
        <v>4316</v>
      </c>
      <c r="D41" s="27" t="s">
        <v>1399</v>
      </c>
      <c r="E41" s="27" t="s">
        <v>4317</v>
      </c>
      <c r="F41" s="27" t="s">
        <v>4205</v>
      </c>
      <c r="G41" s="28">
        <v>109</v>
      </c>
      <c r="H41" s="29">
        <v>0.4</v>
      </c>
      <c r="I41" s="48"/>
      <c r="J41" s="49"/>
      <c r="K41" s="32">
        <f t="shared" si="0"/>
        <v>0</v>
      </c>
      <c r="L41" s="48"/>
      <c r="M41" s="49"/>
      <c r="N41" s="34">
        <f t="shared" si="1"/>
        <v>0</v>
      </c>
      <c r="O41" s="30">
        <f t="shared" si="2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4315</v>
      </c>
      <c r="U41" s="29">
        <v>0.4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4315</v>
      </c>
      <c r="AH41" s="29">
        <v>0.4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4315</v>
      </c>
      <c r="AU41" s="29">
        <v>0.4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4315</v>
      </c>
      <c r="BH41" s="29">
        <v>0.4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4315</v>
      </c>
      <c r="BU41" s="29">
        <v>0.4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4318</v>
      </c>
      <c r="C42" s="27" t="s">
        <v>4319</v>
      </c>
      <c r="D42" s="27" t="s">
        <v>290</v>
      </c>
      <c r="E42" s="27" t="s">
        <v>4320</v>
      </c>
      <c r="F42" s="27" t="s">
        <v>4205</v>
      </c>
      <c r="G42" s="28">
        <v>138</v>
      </c>
      <c r="H42" s="29">
        <v>0.4</v>
      </c>
      <c r="I42" s="48"/>
      <c r="J42" s="49"/>
      <c r="K42" s="32">
        <f t="shared" si="0"/>
        <v>0</v>
      </c>
      <c r="L42" s="48"/>
      <c r="M42" s="49"/>
      <c r="N42" s="34">
        <f t="shared" si="1"/>
        <v>0</v>
      </c>
      <c r="O42" s="30">
        <f t="shared" si="2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4318</v>
      </c>
      <c r="U42" s="29">
        <v>0.4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4318</v>
      </c>
      <c r="AH42" s="29">
        <v>0.4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4318</v>
      </c>
      <c r="AU42" s="29">
        <v>0.4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4318</v>
      </c>
      <c r="BH42" s="29">
        <v>0.4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4318</v>
      </c>
      <c r="BU42" s="29">
        <v>0.4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4321</v>
      </c>
      <c r="C43" s="27" t="s">
        <v>4322</v>
      </c>
      <c r="D43" s="27" t="s">
        <v>681</v>
      </c>
      <c r="E43" s="27" t="s">
        <v>4323</v>
      </c>
      <c r="F43" s="27" t="s">
        <v>4205</v>
      </c>
      <c r="G43" s="28">
        <v>42.333333333333336</v>
      </c>
      <c r="H43" s="29">
        <v>0.2</v>
      </c>
      <c r="I43" s="48"/>
      <c r="J43" s="49"/>
      <c r="K43" s="32">
        <f t="shared" si="0"/>
        <v>0</v>
      </c>
      <c r="L43" s="48"/>
      <c r="M43" s="49"/>
      <c r="N43" s="34">
        <f t="shared" si="1"/>
        <v>0</v>
      </c>
      <c r="O43" s="30">
        <f t="shared" si="2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4321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4321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4321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4321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4321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4324</v>
      </c>
      <c r="C44" s="27" t="s">
        <v>4325</v>
      </c>
      <c r="D44" s="27" t="s">
        <v>4326</v>
      </c>
      <c r="E44" s="27" t="s">
        <v>4327</v>
      </c>
      <c r="F44" s="27" t="s">
        <v>4205</v>
      </c>
      <c r="G44" s="28">
        <v>55</v>
      </c>
      <c r="H44" s="29">
        <v>0.2</v>
      </c>
      <c r="I44" s="48"/>
      <c r="J44" s="49"/>
      <c r="K44" s="32">
        <f t="shared" si="0"/>
        <v>0</v>
      </c>
      <c r="L44" s="48"/>
      <c r="M44" s="49"/>
      <c r="N44" s="34">
        <f t="shared" si="1"/>
        <v>0</v>
      </c>
      <c r="O44" s="30">
        <f t="shared" ref="O44:O104" si="36">IF(K44+N44&gt;0,1,0)</f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4324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4324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4324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4324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4324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4328</v>
      </c>
      <c r="C45" s="27" t="s">
        <v>4329</v>
      </c>
      <c r="D45" s="27" t="s">
        <v>868</v>
      </c>
      <c r="E45" s="27" t="s">
        <v>4330</v>
      </c>
      <c r="F45" s="27" t="s">
        <v>4205</v>
      </c>
      <c r="G45" s="28">
        <v>45</v>
      </c>
      <c r="H45" s="29">
        <v>0.2</v>
      </c>
      <c r="I45" s="48"/>
      <c r="J45" s="49"/>
      <c r="K45" s="32">
        <f t="shared" ref="K45:K105" si="37">INT(J45/12*1720*I45)</f>
        <v>0</v>
      </c>
      <c r="L45" s="48"/>
      <c r="M45" s="49"/>
      <c r="N45" s="34">
        <f t="shared" ref="N45:N105" si="38">INT(M45/12*1720*L45)</f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4328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4328</v>
      </c>
      <c r="AH45" s="29">
        <v>0.2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4328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4328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4328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4331</v>
      </c>
      <c r="C46" s="27" t="s">
        <v>4332</v>
      </c>
      <c r="D46" s="27" t="s">
        <v>2891</v>
      </c>
      <c r="E46" s="27" t="s">
        <v>4333</v>
      </c>
      <c r="F46" s="27" t="s">
        <v>4205</v>
      </c>
      <c r="G46" s="28">
        <v>83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4331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4331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4331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4331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4331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4334</v>
      </c>
      <c r="C47" s="27" t="s">
        <v>4335</v>
      </c>
      <c r="D47" s="27" t="s">
        <v>1369</v>
      </c>
      <c r="E47" s="27" t="s">
        <v>4336</v>
      </c>
      <c r="F47" s="27" t="s">
        <v>4205</v>
      </c>
      <c r="G47" s="28">
        <v>44.666666666666664</v>
      </c>
      <c r="H47" s="29">
        <v>0.2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4334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4334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4334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4334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4334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4337</v>
      </c>
      <c r="C48" s="27" t="s">
        <v>4338</v>
      </c>
      <c r="D48" s="27" t="s">
        <v>4339</v>
      </c>
      <c r="E48" s="27" t="s">
        <v>4340</v>
      </c>
      <c r="F48" s="27" t="s">
        <v>4205</v>
      </c>
      <c r="G48" s="28">
        <v>70.666666666666671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4337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4337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4337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4337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4337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4341</v>
      </c>
      <c r="C49" s="27" t="s">
        <v>4342</v>
      </c>
      <c r="D49" s="27" t="s">
        <v>1347</v>
      </c>
      <c r="E49" s="27" t="s">
        <v>4343</v>
      </c>
      <c r="F49" s="27" t="s">
        <v>4205</v>
      </c>
      <c r="G49" s="28">
        <v>33.666666666666664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4341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4341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4341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4341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4341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4344</v>
      </c>
      <c r="C50" s="27" t="s">
        <v>4345</v>
      </c>
      <c r="D50" s="27" t="s">
        <v>1283</v>
      </c>
      <c r="E50" s="27" t="s">
        <v>4346</v>
      </c>
      <c r="F50" s="27" t="s">
        <v>4205</v>
      </c>
      <c r="G50" s="28">
        <v>43</v>
      </c>
      <c r="H50" s="29">
        <v>0.2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4344</v>
      </c>
      <c r="U50" s="29">
        <v>0.2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4344</v>
      </c>
      <c r="AH50" s="29">
        <v>0.2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4344</v>
      </c>
      <c r="AU50" s="29">
        <v>0.2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4344</v>
      </c>
      <c r="BH50" s="29">
        <v>0.2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4344</v>
      </c>
      <c r="BU50" s="29">
        <v>0.2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4347</v>
      </c>
      <c r="C51" s="27" t="s">
        <v>4348</v>
      </c>
      <c r="D51" s="27" t="s">
        <v>842</v>
      </c>
      <c r="E51" s="27" t="s">
        <v>4349</v>
      </c>
      <c r="F51" s="27" t="s">
        <v>4205</v>
      </c>
      <c r="G51" s="28">
        <v>19.666666666666668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4347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4347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4347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4347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4347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4350</v>
      </c>
      <c r="C52" s="27" t="s">
        <v>4351</v>
      </c>
      <c r="D52" s="27" t="s">
        <v>1101</v>
      </c>
      <c r="E52" s="27" t="s">
        <v>4352</v>
      </c>
      <c r="F52" s="27" t="s">
        <v>4205</v>
      </c>
      <c r="G52" s="28">
        <v>41</v>
      </c>
      <c r="H52" s="29">
        <v>0.2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4350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4350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4350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4350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4350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4353</v>
      </c>
      <c r="C53" s="27" t="s">
        <v>4354</v>
      </c>
      <c r="D53" s="27" t="s">
        <v>354</v>
      </c>
      <c r="E53" s="27" t="s">
        <v>4355</v>
      </c>
      <c r="F53" s="27" t="s">
        <v>4205</v>
      </c>
      <c r="G53" s="28">
        <v>56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4353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4353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4353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4353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4353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4356</v>
      </c>
      <c r="C54" s="27" t="s">
        <v>4357</v>
      </c>
      <c r="D54" s="27" t="s">
        <v>3266</v>
      </c>
      <c r="E54" s="27" t="s">
        <v>4358</v>
      </c>
      <c r="F54" s="27" t="s">
        <v>4205</v>
      </c>
      <c r="G54" s="28">
        <v>38.333333333333336</v>
      </c>
      <c r="H54" s="29">
        <v>0.2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4356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4356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4356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4356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4356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4360</v>
      </c>
      <c r="C55" s="27" t="s">
        <v>4361</v>
      </c>
      <c r="D55" s="27" t="s">
        <v>4362</v>
      </c>
      <c r="E55" s="27" t="s">
        <v>4359</v>
      </c>
      <c r="F55" s="27" t="s">
        <v>4205</v>
      </c>
      <c r="G55" s="28">
        <v>35.333333333333336</v>
      </c>
      <c r="H55" s="29">
        <v>0.2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4360</v>
      </c>
      <c r="U55" s="29">
        <v>0.2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4360</v>
      </c>
      <c r="AH55" s="29">
        <v>0.2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4360</v>
      </c>
      <c r="AU55" s="29">
        <v>0.2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4360</v>
      </c>
      <c r="BH55" s="29">
        <v>0.2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4360</v>
      </c>
      <c r="BU55" s="29">
        <v>0.2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4363</v>
      </c>
      <c r="C56" s="27" t="s">
        <v>4364</v>
      </c>
      <c r="D56" s="27" t="s">
        <v>4365</v>
      </c>
      <c r="E56" s="27" t="s">
        <v>3959</v>
      </c>
      <c r="F56" s="27" t="s">
        <v>4205</v>
      </c>
      <c r="G56" s="28">
        <v>71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4363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4363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4363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4363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4363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4366</v>
      </c>
      <c r="C57" s="27" t="s">
        <v>4367</v>
      </c>
      <c r="D57" s="27" t="s">
        <v>609</v>
      </c>
      <c r="E57" s="27" t="s">
        <v>4368</v>
      </c>
      <c r="F57" s="27" t="s">
        <v>4205</v>
      </c>
      <c r="G57" s="28">
        <v>148</v>
      </c>
      <c r="H57" s="29">
        <v>0.4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4366</v>
      </c>
      <c r="U57" s="29">
        <v>0.4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4366</v>
      </c>
      <c r="AH57" s="29">
        <v>0.4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4366</v>
      </c>
      <c r="AU57" s="29">
        <v>0.4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4366</v>
      </c>
      <c r="BH57" s="29">
        <v>0.4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4366</v>
      </c>
      <c r="BU57" s="29">
        <v>0.4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4369</v>
      </c>
      <c r="C58" s="27" t="s">
        <v>4370</v>
      </c>
      <c r="D58" s="27" t="s">
        <v>380</v>
      </c>
      <c r="E58" s="27" t="s">
        <v>4371</v>
      </c>
      <c r="F58" s="27" t="s">
        <v>4205</v>
      </c>
      <c r="G58" s="28">
        <v>28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4369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4369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4369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4369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4369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4372</v>
      </c>
      <c r="C59" s="27" t="s">
        <v>4373</v>
      </c>
      <c r="D59" s="27" t="s">
        <v>1269</v>
      </c>
      <c r="E59" s="27" t="s">
        <v>4374</v>
      </c>
      <c r="F59" s="27" t="s">
        <v>4205</v>
      </c>
      <c r="G59" s="28">
        <v>44.333333333333336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4372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4372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4372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4372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4372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4375</v>
      </c>
      <c r="C60" s="27" t="s">
        <v>4376</v>
      </c>
      <c r="D60" s="27" t="s">
        <v>2958</v>
      </c>
      <c r="E60" s="27" t="s">
        <v>4377</v>
      </c>
      <c r="F60" s="27" t="s">
        <v>4205</v>
      </c>
      <c r="G60" s="28">
        <v>20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4375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4375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4375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4375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4375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4378</v>
      </c>
      <c r="C61" s="27" t="s">
        <v>4379</v>
      </c>
      <c r="D61" s="27" t="s">
        <v>4380</v>
      </c>
      <c r="E61" s="27" t="s">
        <v>4381</v>
      </c>
      <c r="F61" s="27" t="s">
        <v>4205</v>
      </c>
      <c r="G61" s="28">
        <v>89.666666666666671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4378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4378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4378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4378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4378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4382</v>
      </c>
      <c r="C62" s="27" t="s">
        <v>4383</v>
      </c>
      <c r="D62" s="27" t="s">
        <v>4384</v>
      </c>
      <c r="E62" s="27" t="s">
        <v>347</v>
      </c>
      <c r="F62" s="27" t="s">
        <v>4205</v>
      </c>
      <c r="G62" s="28">
        <v>106.66666666666667</v>
      </c>
      <c r="H62" s="29">
        <v>0.4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4382</v>
      </c>
      <c r="U62" s="29">
        <v>0.4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4382</v>
      </c>
      <c r="AH62" s="29">
        <v>0.4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4382</v>
      </c>
      <c r="AU62" s="29">
        <v>0.4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4382</v>
      </c>
      <c r="BH62" s="29">
        <v>0.4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4382</v>
      </c>
      <c r="BU62" s="29">
        <v>0.4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4385</v>
      </c>
      <c r="C63" s="27" t="s">
        <v>4386</v>
      </c>
      <c r="D63" s="27" t="s">
        <v>319</v>
      </c>
      <c r="E63" s="27" t="s">
        <v>4387</v>
      </c>
      <c r="F63" s="27" t="s">
        <v>4205</v>
      </c>
      <c r="G63" s="28">
        <v>85.333333333333329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4385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4385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4385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4385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4385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4388</v>
      </c>
      <c r="C64" s="27" t="s">
        <v>4389</v>
      </c>
      <c r="D64" s="27" t="s">
        <v>4390</v>
      </c>
      <c r="E64" s="27" t="s">
        <v>4391</v>
      </c>
      <c r="F64" s="27" t="s">
        <v>4205</v>
      </c>
      <c r="G64" s="28">
        <v>132.33333333333334</v>
      </c>
      <c r="H64" s="29">
        <v>0.4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4388</v>
      </c>
      <c r="U64" s="29">
        <v>0.4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4388</v>
      </c>
      <c r="AH64" s="29">
        <v>0.4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4388</v>
      </c>
      <c r="AU64" s="29">
        <v>0.4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4388</v>
      </c>
      <c r="BH64" s="29">
        <v>0.4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4388</v>
      </c>
      <c r="BU64" s="29">
        <v>0.4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4392</v>
      </c>
      <c r="C65" s="27" t="s">
        <v>4393</v>
      </c>
      <c r="D65" s="27" t="s">
        <v>455</v>
      </c>
      <c r="E65" s="27" t="s">
        <v>4394</v>
      </c>
      <c r="F65" s="27" t="s">
        <v>4205</v>
      </c>
      <c r="G65" s="28">
        <v>55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4392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4392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4392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4392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4392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4395</v>
      </c>
      <c r="C66" s="27" t="s">
        <v>4396</v>
      </c>
      <c r="D66" s="27" t="s">
        <v>4397</v>
      </c>
      <c r="E66" s="27" t="s">
        <v>4398</v>
      </c>
      <c r="F66" s="27" t="s">
        <v>4205</v>
      </c>
      <c r="G66" s="28">
        <v>111</v>
      </c>
      <c r="H66" s="29">
        <v>0.4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4395</v>
      </c>
      <c r="U66" s="29">
        <v>0.4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4395</v>
      </c>
      <c r="AH66" s="29">
        <v>0.4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4395</v>
      </c>
      <c r="AU66" s="29">
        <v>0.4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4395</v>
      </c>
      <c r="BH66" s="29">
        <v>0.4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4395</v>
      </c>
      <c r="BU66" s="29">
        <v>0.4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4399</v>
      </c>
      <c r="C67" s="27" t="s">
        <v>4400</v>
      </c>
      <c r="D67" s="27" t="s">
        <v>4401</v>
      </c>
      <c r="E67" s="27" t="s">
        <v>4402</v>
      </c>
      <c r="F67" s="27" t="s">
        <v>4205</v>
      </c>
      <c r="G67" s="28">
        <v>50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4399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4399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4399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4399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4399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4403</v>
      </c>
      <c r="C68" s="27" t="s">
        <v>4404</v>
      </c>
      <c r="D68" s="27" t="s">
        <v>4405</v>
      </c>
      <c r="E68" s="27" t="s">
        <v>4406</v>
      </c>
      <c r="F68" s="27" t="s">
        <v>4205</v>
      </c>
      <c r="G68" s="28">
        <v>27.333333333333332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4403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4403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4403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4403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4403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4407</v>
      </c>
      <c r="C69" s="27" t="s">
        <v>4408</v>
      </c>
      <c r="D69" s="27" t="s">
        <v>4409</v>
      </c>
      <c r="E69" s="27" t="s">
        <v>358</v>
      </c>
      <c r="F69" s="27" t="s">
        <v>4205</v>
      </c>
      <c r="G69" s="28">
        <v>68.333333333333329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4407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4407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4407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4407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4407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4410</v>
      </c>
      <c r="C70" s="27" t="s">
        <v>4411</v>
      </c>
      <c r="D70" s="27" t="s">
        <v>4412</v>
      </c>
      <c r="E70" s="27" t="s">
        <v>358</v>
      </c>
      <c r="F70" s="27" t="s">
        <v>4205</v>
      </c>
      <c r="G70" s="28">
        <v>48.333333333333336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4410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4410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4410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4410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4410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4413</v>
      </c>
      <c r="C71" s="27" t="s">
        <v>4414</v>
      </c>
      <c r="D71" s="27" t="s">
        <v>1399</v>
      </c>
      <c r="E71" s="27" t="s">
        <v>4415</v>
      </c>
      <c r="F71" s="27" t="s">
        <v>4205</v>
      </c>
      <c r="G71" s="28">
        <v>149</v>
      </c>
      <c r="H71" s="29">
        <v>0.4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4413</v>
      </c>
      <c r="U71" s="29">
        <v>0.4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4413</v>
      </c>
      <c r="AH71" s="29">
        <v>0.4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4413</v>
      </c>
      <c r="AU71" s="29">
        <v>0.4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4413</v>
      </c>
      <c r="BH71" s="29">
        <v>0.4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4413</v>
      </c>
      <c r="BU71" s="29">
        <v>0.4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4416</v>
      </c>
      <c r="C72" s="27" t="s">
        <v>4417</v>
      </c>
      <c r="D72" s="27" t="s">
        <v>1198</v>
      </c>
      <c r="E72" s="27" t="s">
        <v>4418</v>
      </c>
      <c r="F72" s="27" t="s">
        <v>4205</v>
      </c>
      <c r="G72" s="28">
        <v>60.666666666666664</v>
      </c>
      <c r="H72" s="29">
        <v>0.2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4416</v>
      </c>
      <c r="U72" s="29">
        <v>0.2</v>
      </c>
      <c r="V72" s="85"/>
      <c r="W72" s="49"/>
      <c r="X72" s="32">
        <f t="shared" ref="X72:X135" si="41">INT(W72/12*1720*V72)</f>
        <v>0</v>
      </c>
      <c r="Y72" s="85"/>
      <c r="Z72" s="49"/>
      <c r="AA72" s="32">
        <f t="shared" ref="AA72:AA135" si="42">INT(Z72/12*1720*Y72)</f>
        <v>0</v>
      </c>
      <c r="AB72" s="30">
        <f t="shared" ref="AB72:AB13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4416</v>
      </c>
      <c r="AH72" s="29">
        <v>0.2</v>
      </c>
      <c r="AI72" s="85"/>
      <c r="AJ72" s="49"/>
      <c r="AK72" s="32">
        <f t="shared" ref="AK72:AK135" si="44">INT(AJ72/12*1720*AI72)</f>
        <v>0</v>
      </c>
      <c r="AL72" s="85"/>
      <c r="AM72" s="49"/>
      <c r="AN72" s="32">
        <f t="shared" ref="AN72:AN135" si="45">INT(AM72/12*1720*AL72)</f>
        <v>0</v>
      </c>
      <c r="AO72" s="30">
        <f t="shared" ref="AO72:AO13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4416</v>
      </c>
      <c r="AU72" s="29">
        <v>0.2</v>
      </c>
      <c r="AV72" s="85"/>
      <c r="AW72" s="49"/>
      <c r="AX72" s="32">
        <f t="shared" ref="AX72:AX135" si="47">INT(AW72/12*1720*AV72)</f>
        <v>0</v>
      </c>
      <c r="AY72" s="85"/>
      <c r="AZ72" s="49"/>
      <c r="BA72" s="32">
        <f t="shared" ref="BA72:BA135" si="48">INT(AZ72/12*1720*AY72)</f>
        <v>0</v>
      </c>
      <c r="BB72" s="30">
        <f t="shared" ref="BB72:BB13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4416</v>
      </c>
      <c r="BH72" s="29">
        <v>0.2</v>
      </c>
      <c r="BI72" s="85"/>
      <c r="BJ72" s="49"/>
      <c r="BK72" s="32">
        <f t="shared" ref="BK72:BK135" si="50">INT(BJ72/12*1720*BI72)</f>
        <v>0</v>
      </c>
      <c r="BL72" s="85"/>
      <c r="BM72" s="49"/>
      <c r="BN72" s="32">
        <f t="shared" ref="BN72:BN135" si="51">INT(BM72/12*1720*BL72)</f>
        <v>0</v>
      </c>
      <c r="BO72" s="30">
        <f t="shared" ref="BO72:BO13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4416</v>
      </c>
      <c r="BU72" s="29">
        <v>0.2</v>
      </c>
      <c r="BV72" s="85"/>
      <c r="BW72" s="49"/>
      <c r="BX72" s="32">
        <f t="shared" ref="BX72:BX135" si="53">INT(BW72/12*1720*BV72)</f>
        <v>0</v>
      </c>
      <c r="BY72" s="85"/>
      <c r="BZ72" s="49"/>
      <c r="CA72" s="32">
        <f t="shared" ref="CA72:CA135" si="54">INT(BZ72/12*1720*BY72)</f>
        <v>0</v>
      </c>
      <c r="CB72" s="30">
        <f t="shared" ref="CB72:CB13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4419</v>
      </c>
      <c r="C73" s="27" t="s">
        <v>4420</v>
      </c>
      <c r="D73" s="27" t="s">
        <v>402</v>
      </c>
      <c r="E73" s="27" t="s">
        <v>4421</v>
      </c>
      <c r="F73" s="27" t="s">
        <v>4205</v>
      </c>
      <c r="G73" s="28">
        <v>82.666666666666671</v>
      </c>
      <c r="H73" s="29">
        <v>0.2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3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4419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36" si="57">IF(AB73=1,IF(U73&gt;=V73+Y73,1,0),0)</f>
        <v>0</v>
      </c>
      <c r="AD73" s="23">
        <f t="shared" ref="AD73:AD136" si="58">IF(OR(AND(V73=0,W73&gt;0),AND(V73&gt;0,W73=0)),0,1)</f>
        <v>1</v>
      </c>
      <c r="AE73" s="23">
        <f t="shared" ref="AE73:AE136" si="59">IF(OR(AND(Y73=0,Z73&gt;0),AND(Y73&gt;0,Z73=0)),0,1)</f>
        <v>1</v>
      </c>
      <c r="AG73" s="33" t="s">
        <v>4419</v>
      </c>
      <c r="AH73" s="29">
        <v>0.2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36" si="60">IF(AO73=1,IF(AH73&gt;=AI73+AL73,1,0),0)</f>
        <v>0</v>
      </c>
      <c r="AQ73" s="23">
        <f t="shared" ref="AQ73:AQ136" si="61">IF(OR(AND(AI73=0,AJ73&gt;0),AND(AI73&gt;0,AJ73=0)),0,1)</f>
        <v>1</v>
      </c>
      <c r="AR73" s="23">
        <f t="shared" ref="AR73:AR136" si="62">IF(OR(AND(AL73=0,AM73&gt;0),AND(AL73&gt;0,AM73=0)),0,1)</f>
        <v>1</v>
      </c>
      <c r="AT73" s="33" t="s">
        <v>4419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36" si="63">IF(BB73=1,IF(AU73&gt;=AV73+AY73,1,0),0)</f>
        <v>0</v>
      </c>
      <c r="BD73" s="23">
        <f t="shared" ref="BD73:BD136" si="64">IF(OR(AND(AV73=0,AW73&gt;0),AND(AV73&gt;0,AW73=0)),0,1)</f>
        <v>1</v>
      </c>
      <c r="BE73" s="23">
        <f t="shared" ref="BE73:BE136" si="65">IF(OR(AND(AY73=0,AZ73&gt;0),AND(AY73&gt;0,AZ73=0)),0,1)</f>
        <v>1</v>
      </c>
      <c r="BG73" s="33" t="s">
        <v>4419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36" si="66">IF(BO73=1,IF(BH73&gt;=BI73+BL73,1,0),0)</f>
        <v>0</v>
      </c>
      <c r="BQ73" s="23">
        <f t="shared" ref="BQ73:BQ136" si="67">IF(OR(AND(BI73=0,BJ73&gt;0),AND(BI73&gt;0,BJ73=0)),0,1)</f>
        <v>1</v>
      </c>
      <c r="BR73" s="23">
        <f t="shared" ref="BR73:BR136" si="68">IF(OR(AND(BL73=0,BM73&gt;0),AND(BL73&gt;0,BM73=0)),0,1)</f>
        <v>1</v>
      </c>
      <c r="BT73" s="33" t="s">
        <v>4419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36" si="69">IF(CB73=1,IF(BU73&gt;=BV73+BY73,1,0),0)</f>
        <v>0</v>
      </c>
      <c r="CD73" s="23">
        <f t="shared" ref="CD73:CD136" si="70">IF(OR(AND(BV73=0,BW73&gt;0),AND(BV73&gt;0,BW73=0)),0,1)</f>
        <v>1</v>
      </c>
      <c r="CE73" s="23">
        <f t="shared" ref="CE73:CE136" si="71">IF(OR(AND(BY73=0,BZ73&gt;0),AND(BY73&gt;0,BZ73=0)),0,1)</f>
        <v>1</v>
      </c>
    </row>
    <row r="74" spans="2:83" ht="20.100000000000001" customHeight="1" x14ac:dyDescent="0.3">
      <c r="B74" s="33" t="s">
        <v>4422</v>
      </c>
      <c r="C74" s="27" t="s">
        <v>4423</v>
      </c>
      <c r="D74" s="27" t="s">
        <v>4424</v>
      </c>
      <c r="E74" s="27" t="s">
        <v>4425</v>
      </c>
      <c r="F74" s="27" t="s">
        <v>4205</v>
      </c>
      <c r="G74" s="28">
        <v>140</v>
      </c>
      <c r="H74" s="29">
        <v>0.4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4422</v>
      </c>
      <c r="U74" s="29">
        <v>0.4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4422</v>
      </c>
      <c r="AH74" s="29">
        <v>0.4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4422</v>
      </c>
      <c r="AU74" s="29">
        <v>0.4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4422</v>
      </c>
      <c r="BH74" s="29">
        <v>0.4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4422</v>
      </c>
      <c r="BU74" s="29">
        <v>0.4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4426</v>
      </c>
      <c r="C75" s="27" t="s">
        <v>4427</v>
      </c>
      <c r="D75" s="27" t="s">
        <v>4428</v>
      </c>
      <c r="E75" s="27" t="s">
        <v>4429</v>
      </c>
      <c r="F75" s="27" t="s">
        <v>4205</v>
      </c>
      <c r="G75" s="28">
        <v>81.666666666666671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4426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4426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4426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4426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4426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4430</v>
      </c>
      <c r="C76" s="27" t="s">
        <v>4431</v>
      </c>
      <c r="D76" s="27" t="s">
        <v>541</v>
      </c>
      <c r="E76" s="27" t="s">
        <v>4432</v>
      </c>
      <c r="F76" s="27" t="s">
        <v>4205</v>
      </c>
      <c r="G76" s="28">
        <v>111.66666666666667</v>
      </c>
      <c r="H76" s="29">
        <v>0.4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4430</v>
      </c>
      <c r="U76" s="29">
        <v>0.4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4430</v>
      </c>
      <c r="AH76" s="29">
        <v>0.4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4430</v>
      </c>
      <c r="AU76" s="29">
        <v>0.4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4430</v>
      </c>
      <c r="BH76" s="29">
        <v>0.4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4430</v>
      </c>
      <c r="BU76" s="29">
        <v>0.4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4433</v>
      </c>
      <c r="C77" s="27" t="s">
        <v>4434</v>
      </c>
      <c r="D77" s="27" t="s">
        <v>2359</v>
      </c>
      <c r="E77" s="27" t="s">
        <v>4435</v>
      </c>
      <c r="F77" s="27" t="s">
        <v>4205</v>
      </c>
      <c r="G77" s="28">
        <v>46.666666666666664</v>
      </c>
      <c r="H77" s="29">
        <v>0.2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4433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4433</v>
      </c>
      <c r="AH77" s="29">
        <v>0.2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4433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4433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4433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4436</v>
      </c>
      <c r="C78" s="27" t="s">
        <v>4437</v>
      </c>
      <c r="D78" s="27" t="s">
        <v>3262</v>
      </c>
      <c r="E78" s="27" t="s">
        <v>4438</v>
      </c>
      <c r="F78" s="27" t="s">
        <v>4205</v>
      </c>
      <c r="G78" s="28">
        <v>135.33333333333334</v>
      </c>
      <c r="H78" s="29">
        <v>0.4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4436</v>
      </c>
      <c r="U78" s="29">
        <v>0.4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4436</v>
      </c>
      <c r="AH78" s="29">
        <v>0.4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4436</v>
      </c>
      <c r="AU78" s="29">
        <v>0.4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4436</v>
      </c>
      <c r="BH78" s="29">
        <v>0.4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4436</v>
      </c>
      <c r="BU78" s="29">
        <v>0.4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4439</v>
      </c>
      <c r="C79" s="27" t="s">
        <v>4440</v>
      </c>
      <c r="D79" s="27" t="s">
        <v>4441</v>
      </c>
      <c r="E79" s="27" t="s">
        <v>4442</v>
      </c>
      <c r="F79" s="27" t="s">
        <v>4205</v>
      </c>
      <c r="G79" s="28">
        <v>60.333333333333336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4439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4439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4439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4439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4439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4443</v>
      </c>
      <c r="C80" s="27" t="s">
        <v>4444</v>
      </c>
      <c r="D80" s="27" t="s">
        <v>4445</v>
      </c>
      <c r="E80" s="27" t="s">
        <v>4446</v>
      </c>
      <c r="F80" s="27" t="s">
        <v>4205</v>
      </c>
      <c r="G80" s="28">
        <v>27.666666666666668</v>
      </c>
      <c r="H80" s="29">
        <v>0.2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4443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4443</v>
      </c>
      <c r="AH80" s="29">
        <v>0.2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4443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4443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4443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4447</v>
      </c>
      <c r="C81" s="27" t="s">
        <v>4448</v>
      </c>
      <c r="D81" s="27" t="s">
        <v>4449</v>
      </c>
      <c r="E81" s="27" t="s">
        <v>4446</v>
      </c>
      <c r="F81" s="27" t="s">
        <v>4205</v>
      </c>
      <c r="G81" s="28">
        <v>60.333333333333336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4447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4447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4447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4447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4447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4450</v>
      </c>
      <c r="C82" s="27" t="s">
        <v>4451</v>
      </c>
      <c r="D82" s="27" t="s">
        <v>880</v>
      </c>
      <c r="E82" s="27" t="s">
        <v>4452</v>
      </c>
      <c r="F82" s="27" t="s">
        <v>4205</v>
      </c>
      <c r="G82" s="28">
        <v>69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4450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4450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4450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4450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4450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4453</v>
      </c>
      <c r="C83" s="27" t="s">
        <v>4454</v>
      </c>
      <c r="D83" s="27" t="s">
        <v>2833</v>
      </c>
      <c r="E83" s="27" t="s">
        <v>4455</v>
      </c>
      <c r="F83" s="27" t="s">
        <v>4205</v>
      </c>
      <c r="G83" s="28">
        <v>96.666666666666671</v>
      </c>
      <c r="H83" s="29">
        <v>0.2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4453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4453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4453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4453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4453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4456</v>
      </c>
      <c r="C84" s="27" t="s">
        <v>4457</v>
      </c>
      <c r="D84" s="27" t="s">
        <v>471</v>
      </c>
      <c r="E84" s="27" t="s">
        <v>4458</v>
      </c>
      <c r="F84" s="27" t="s">
        <v>4205</v>
      </c>
      <c r="G84" s="28">
        <v>45.333333333333336</v>
      </c>
      <c r="H84" s="29">
        <v>0.2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4456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4456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4456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4456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4456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4459</v>
      </c>
      <c r="C85" s="27" t="s">
        <v>4460</v>
      </c>
      <c r="D85" s="27" t="s">
        <v>4461</v>
      </c>
      <c r="E85" s="27" t="s">
        <v>4462</v>
      </c>
      <c r="F85" s="27" t="s">
        <v>4205</v>
      </c>
      <c r="G85" s="28">
        <v>94</v>
      </c>
      <c r="H85" s="29">
        <v>0.2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4459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4459</v>
      </c>
      <c r="AH85" s="29">
        <v>0.2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4459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4459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4459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4463</v>
      </c>
      <c r="C86" s="27" t="s">
        <v>4464</v>
      </c>
      <c r="D86" s="27" t="s">
        <v>4465</v>
      </c>
      <c r="E86" s="27" t="s">
        <v>4466</v>
      </c>
      <c r="F86" s="27" t="s">
        <v>4205</v>
      </c>
      <c r="G86" s="28">
        <v>98.333333333333329</v>
      </c>
      <c r="H86" s="29">
        <v>0.2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4463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4463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4463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4463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4463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4467</v>
      </c>
      <c r="C87" s="27" t="s">
        <v>4468</v>
      </c>
      <c r="D87" s="27" t="s">
        <v>4469</v>
      </c>
      <c r="E87" s="27" t="s">
        <v>4466</v>
      </c>
      <c r="F87" s="27" t="s">
        <v>4205</v>
      </c>
      <c r="G87" s="28">
        <v>36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4467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4467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4467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4467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4467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4470</v>
      </c>
      <c r="C88" s="27" t="s">
        <v>4471</v>
      </c>
      <c r="D88" s="27" t="s">
        <v>4472</v>
      </c>
      <c r="E88" s="27" t="s">
        <v>4466</v>
      </c>
      <c r="F88" s="27" t="s">
        <v>4205</v>
      </c>
      <c r="G88" s="28">
        <v>79.333333333333329</v>
      </c>
      <c r="H88" s="29">
        <v>0.2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4470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4470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4470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4470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4470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4473</v>
      </c>
      <c r="C89" s="27" t="s">
        <v>4474</v>
      </c>
      <c r="D89" s="27" t="s">
        <v>4475</v>
      </c>
      <c r="E89" s="27" t="s">
        <v>4466</v>
      </c>
      <c r="F89" s="27" t="s">
        <v>4205</v>
      </c>
      <c r="G89" s="28">
        <v>110.66666666666667</v>
      </c>
      <c r="H89" s="29">
        <v>0.4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4473</v>
      </c>
      <c r="U89" s="29">
        <v>0.4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4473</v>
      </c>
      <c r="AH89" s="29">
        <v>0.4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4473</v>
      </c>
      <c r="AU89" s="29">
        <v>0.4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4473</v>
      </c>
      <c r="BH89" s="29">
        <v>0.4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4473</v>
      </c>
      <c r="BU89" s="29">
        <v>0.4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4476</v>
      </c>
      <c r="C90" s="27" t="s">
        <v>4477</v>
      </c>
      <c r="D90" s="27" t="s">
        <v>4478</v>
      </c>
      <c r="E90" s="27" t="s">
        <v>4466</v>
      </c>
      <c r="F90" s="27" t="s">
        <v>4205</v>
      </c>
      <c r="G90" s="28">
        <v>177.66666666666666</v>
      </c>
      <c r="H90" s="29">
        <v>0.4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si="36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4476</v>
      </c>
      <c r="U90" s="29">
        <v>0.4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4476</v>
      </c>
      <c r="AH90" s="29">
        <v>0.4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4476</v>
      </c>
      <c r="AU90" s="29">
        <v>0.4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4476</v>
      </c>
      <c r="BH90" s="29">
        <v>0.4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4476</v>
      </c>
      <c r="BU90" s="29">
        <v>0.4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4479</v>
      </c>
      <c r="C91" s="27" t="s">
        <v>4480</v>
      </c>
      <c r="D91" s="27" t="s">
        <v>315</v>
      </c>
      <c r="E91" s="27" t="s">
        <v>4481</v>
      </c>
      <c r="F91" s="27" t="s">
        <v>4205</v>
      </c>
      <c r="G91" s="28">
        <v>53</v>
      </c>
      <c r="H91" s="29">
        <v>0.2</v>
      </c>
      <c r="I91" s="48"/>
      <c r="J91" s="49"/>
      <c r="K91" s="32">
        <f t="shared" si="37"/>
        <v>0</v>
      </c>
      <c r="L91" s="48"/>
      <c r="M91" s="49"/>
      <c r="N91" s="34">
        <f t="shared" si="38"/>
        <v>0</v>
      </c>
      <c r="O91" s="30">
        <f t="shared" si="36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4479</v>
      </c>
      <c r="U91" s="29">
        <v>0.2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4479</v>
      </c>
      <c r="AH91" s="29">
        <v>0.2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4479</v>
      </c>
      <c r="AU91" s="29">
        <v>0.2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4479</v>
      </c>
      <c r="BH91" s="29">
        <v>0.2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4479</v>
      </c>
      <c r="BU91" s="29">
        <v>0.2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4482</v>
      </c>
      <c r="C92" s="27" t="s">
        <v>4483</v>
      </c>
      <c r="D92" s="27" t="s">
        <v>4484</v>
      </c>
      <c r="E92" s="27" t="s">
        <v>4485</v>
      </c>
      <c r="F92" s="27" t="s">
        <v>4205</v>
      </c>
      <c r="G92" s="28">
        <v>167</v>
      </c>
      <c r="H92" s="29">
        <v>0.4</v>
      </c>
      <c r="I92" s="48"/>
      <c r="J92" s="49"/>
      <c r="K92" s="32">
        <f t="shared" si="37"/>
        <v>0</v>
      </c>
      <c r="L92" s="48"/>
      <c r="M92" s="49"/>
      <c r="N92" s="34">
        <f t="shared" si="38"/>
        <v>0</v>
      </c>
      <c r="O92" s="30">
        <f t="shared" si="36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4482</v>
      </c>
      <c r="U92" s="29">
        <v>0.4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4482</v>
      </c>
      <c r="AH92" s="29">
        <v>0.4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4482</v>
      </c>
      <c r="AU92" s="29">
        <v>0.4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4482</v>
      </c>
      <c r="BH92" s="29">
        <v>0.4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4482</v>
      </c>
      <c r="BU92" s="29">
        <v>0.4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4486</v>
      </c>
      <c r="C93" s="27" t="s">
        <v>4487</v>
      </c>
      <c r="D93" s="27" t="s">
        <v>985</v>
      </c>
      <c r="E93" s="27" t="s">
        <v>4488</v>
      </c>
      <c r="F93" s="27" t="s">
        <v>4205</v>
      </c>
      <c r="G93" s="28">
        <v>57</v>
      </c>
      <c r="H93" s="29">
        <v>0.2</v>
      </c>
      <c r="I93" s="48"/>
      <c r="J93" s="49"/>
      <c r="K93" s="32">
        <f t="shared" si="37"/>
        <v>0</v>
      </c>
      <c r="L93" s="48"/>
      <c r="M93" s="49"/>
      <c r="N93" s="34">
        <f t="shared" si="38"/>
        <v>0</v>
      </c>
      <c r="O93" s="30">
        <f t="shared" si="36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4486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4486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4486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4486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4486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4489</v>
      </c>
      <c r="C94" s="27" t="s">
        <v>4490</v>
      </c>
      <c r="D94" s="27" t="s">
        <v>1894</v>
      </c>
      <c r="E94" s="27" t="s">
        <v>4491</v>
      </c>
      <c r="F94" s="27" t="s">
        <v>4205</v>
      </c>
      <c r="G94" s="28">
        <v>36.666666666666664</v>
      </c>
      <c r="H94" s="29">
        <v>0.2</v>
      </c>
      <c r="I94" s="48"/>
      <c r="J94" s="49"/>
      <c r="K94" s="32">
        <f t="shared" si="37"/>
        <v>0</v>
      </c>
      <c r="L94" s="48"/>
      <c r="M94" s="49"/>
      <c r="N94" s="34">
        <f t="shared" si="38"/>
        <v>0</v>
      </c>
      <c r="O94" s="30">
        <f t="shared" si="36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4489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4489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4489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4489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4489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4492</v>
      </c>
      <c r="C95" s="27" t="s">
        <v>4493</v>
      </c>
      <c r="D95" s="27" t="s">
        <v>4494</v>
      </c>
      <c r="E95" s="27" t="s">
        <v>4495</v>
      </c>
      <c r="F95" s="27" t="s">
        <v>4205</v>
      </c>
      <c r="G95" s="28">
        <v>36.666666666666664</v>
      </c>
      <c r="H95" s="29">
        <v>0.2</v>
      </c>
      <c r="I95" s="48"/>
      <c r="J95" s="49"/>
      <c r="K95" s="32">
        <f t="shared" si="37"/>
        <v>0</v>
      </c>
      <c r="L95" s="48"/>
      <c r="M95" s="49"/>
      <c r="N95" s="34">
        <f t="shared" si="38"/>
        <v>0</v>
      </c>
      <c r="O95" s="30">
        <f t="shared" si="36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4492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4492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4492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4492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4492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4496</v>
      </c>
      <c r="C96" s="27" t="s">
        <v>4497</v>
      </c>
      <c r="D96" s="27" t="s">
        <v>4498</v>
      </c>
      <c r="E96" s="27" t="s">
        <v>4499</v>
      </c>
      <c r="F96" s="27" t="s">
        <v>4205</v>
      </c>
      <c r="G96" s="28">
        <v>33.333333333333336</v>
      </c>
      <c r="H96" s="29">
        <v>0.2</v>
      </c>
      <c r="I96" s="48"/>
      <c r="J96" s="49"/>
      <c r="K96" s="32">
        <f t="shared" si="37"/>
        <v>0</v>
      </c>
      <c r="L96" s="48"/>
      <c r="M96" s="49"/>
      <c r="N96" s="34">
        <f t="shared" si="38"/>
        <v>0</v>
      </c>
      <c r="O96" s="30">
        <f t="shared" si="36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4496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4496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4496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4496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4496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4500</v>
      </c>
      <c r="C97" s="27" t="s">
        <v>4501</v>
      </c>
      <c r="D97" s="27" t="s">
        <v>890</v>
      </c>
      <c r="E97" s="27" t="s">
        <v>4502</v>
      </c>
      <c r="F97" s="27" t="s">
        <v>4205</v>
      </c>
      <c r="G97" s="28">
        <v>29.333333333333332</v>
      </c>
      <c r="H97" s="29">
        <v>0.2</v>
      </c>
      <c r="I97" s="48"/>
      <c r="J97" s="49"/>
      <c r="K97" s="32">
        <f t="shared" si="37"/>
        <v>0</v>
      </c>
      <c r="L97" s="48"/>
      <c r="M97" s="49"/>
      <c r="N97" s="34">
        <f t="shared" si="38"/>
        <v>0</v>
      </c>
      <c r="O97" s="30">
        <f t="shared" si="36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4500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4500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4500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4500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4500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4503</v>
      </c>
      <c r="C98" s="27" t="s">
        <v>4504</v>
      </c>
      <c r="D98" s="27" t="s">
        <v>4505</v>
      </c>
      <c r="E98" s="27" t="s">
        <v>4506</v>
      </c>
      <c r="F98" s="27" t="s">
        <v>4205</v>
      </c>
      <c r="G98" s="28">
        <v>167.66666666666666</v>
      </c>
      <c r="H98" s="29">
        <v>0.4</v>
      </c>
      <c r="I98" s="48"/>
      <c r="J98" s="49"/>
      <c r="K98" s="32">
        <f t="shared" si="37"/>
        <v>0</v>
      </c>
      <c r="L98" s="48"/>
      <c r="M98" s="49"/>
      <c r="N98" s="34">
        <f t="shared" si="38"/>
        <v>0</v>
      </c>
      <c r="O98" s="30">
        <f t="shared" si="36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4503</v>
      </c>
      <c r="U98" s="29">
        <v>0.4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4503</v>
      </c>
      <c r="AH98" s="29">
        <v>0.4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4503</v>
      </c>
      <c r="AU98" s="29">
        <v>0.4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4503</v>
      </c>
      <c r="BH98" s="29">
        <v>0.4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4503</v>
      </c>
      <c r="BU98" s="29">
        <v>0.4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4507</v>
      </c>
      <c r="C99" s="27" t="s">
        <v>4508</v>
      </c>
      <c r="D99" s="27" t="s">
        <v>4509</v>
      </c>
      <c r="E99" s="27" t="s">
        <v>4510</v>
      </c>
      <c r="F99" s="27" t="s">
        <v>4205</v>
      </c>
      <c r="G99" s="28">
        <v>109.5</v>
      </c>
      <c r="H99" s="29">
        <v>0.4</v>
      </c>
      <c r="I99" s="48"/>
      <c r="J99" s="49"/>
      <c r="K99" s="32">
        <f t="shared" si="37"/>
        <v>0</v>
      </c>
      <c r="L99" s="48"/>
      <c r="M99" s="49"/>
      <c r="N99" s="34">
        <f t="shared" si="38"/>
        <v>0</v>
      </c>
      <c r="O99" s="30">
        <f t="shared" si="36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4507</v>
      </c>
      <c r="U99" s="29">
        <v>0.4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4507</v>
      </c>
      <c r="AH99" s="29">
        <v>0.4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4507</v>
      </c>
      <c r="AU99" s="29">
        <v>0.4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4507</v>
      </c>
      <c r="BH99" s="29">
        <v>0.4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4507</v>
      </c>
      <c r="BU99" s="29">
        <v>0.4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4511</v>
      </c>
      <c r="C100" s="27" t="s">
        <v>4512</v>
      </c>
      <c r="D100" s="27" t="s">
        <v>4513</v>
      </c>
      <c r="E100" s="27" t="s">
        <v>4514</v>
      </c>
      <c r="F100" s="27" t="s">
        <v>4205</v>
      </c>
      <c r="G100" s="28">
        <v>36.333333333333336</v>
      </c>
      <c r="H100" s="29">
        <v>0.2</v>
      </c>
      <c r="I100" s="48"/>
      <c r="J100" s="49"/>
      <c r="K100" s="32">
        <f t="shared" si="37"/>
        <v>0</v>
      </c>
      <c r="L100" s="48"/>
      <c r="M100" s="49"/>
      <c r="N100" s="34">
        <f t="shared" si="38"/>
        <v>0</v>
      </c>
      <c r="O100" s="30">
        <f t="shared" si="36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4511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4511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4511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4511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4511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4515</v>
      </c>
      <c r="C101" s="27" t="s">
        <v>4516</v>
      </c>
      <c r="D101" s="27" t="s">
        <v>1425</v>
      </c>
      <c r="E101" s="27" t="s">
        <v>4517</v>
      </c>
      <c r="F101" s="27" t="s">
        <v>4205</v>
      </c>
      <c r="G101" s="28">
        <v>103</v>
      </c>
      <c r="H101" s="29">
        <v>0.4</v>
      </c>
      <c r="I101" s="48"/>
      <c r="J101" s="49"/>
      <c r="K101" s="32">
        <f t="shared" si="37"/>
        <v>0</v>
      </c>
      <c r="L101" s="48"/>
      <c r="M101" s="49"/>
      <c r="N101" s="34">
        <f t="shared" si="38"/>
        <v>0</v>
      </c>
      <c r="O101" s="30">
        <f t="shared" si="36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4515</v>
      </c>
      <c r="U101" s="29">
        <v>0.4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4515</v>
      </c>
      <c r="AH101" s="29">
        <v>0.4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4515</v>
      </c>
      <c r="AU101" s="29">
        <v>0.4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4515</v>
      </c>
      <c r="BH101" s="29">
        <v>0.4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4515</v>
      </c>
      <c r="BU101" s="29">
        <v>0.4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4518</v>
      </c>
      <c r="C102" s="27" t="s">
        <v>4519</v>
      </c>
      <c r="D102" s="27" t="s">
        <v>2977</v>
      </c>
      <c r="E102" s="27" t="s">
        <v>4520</v>
      </c>
      <c r="F102" s="27" t="s">
        <v>4205</v>
      </c>
      <c r="G102" s="28">
        <v>77.666666666666671</v>
      </c>
      <c r="H102" s="29">
        <v>0.2</v>
      </c>
      <c r="I102" s="48"/>
      <c r="J102" s="49"/>
      <c r="K102" s="32">
        <f t="shared" si="37"/>
        <v>0</v>
      </c>
      <c r="L102" s="48"/>
      <c r="M102" s="49"/>
      <c r="N102" s="34">
        <f t="shared" si="38"/>
        <v>0</v>
      </c>
      <c r="O102" s="30">
        <f t="shared" si="36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4518</v>
      </c>
      <c r="U102" s="29">
        <v>0.2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4518</v>
      </c>
      <c r="AH102" s="29">
        <v>0.2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4518</v>
      </c>
      <c r="AU102" s="29">
        <v>0.2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4518</v>
      </c>
      <c r="BH102" s="29">
        <v>0.2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4518</v>
      </c>
      <c r="BU102" s="29">
        <v>0.2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4521</v>
      </c>
      <c r="C103" s="27" t="s">
        <v>4522</v>
      </c>
      <c r="D103" s="27" t="s">
        <v>791</v>
      </c>
      <c r="E103" s="27" t="s">
        <v>4523</v>
      </c>
      <c r="F103" s="27" t="s">
        <v>4205</v>
      </c>
      <c r="G103" s="28">
        <v>59</v>
      </c>
      <c r="H103" s="29">
        <v>0.2</v>
      </c>
      <c r="I103" s="48"/>
      <c r="J103" s="49"/>
      <c r="K103" s="32">
        <f t="shared" si="37"/>
        <v>0</v>
      </c>
      <c r="L103" s="48"/>
      <c r="M103" s="49"/>
      <c r="N103" s="34">
        <f t="shared" si="38"/>
        <v>0</v>
      </c>
      <c r="O103" s="30">
        <f t="shared" si="36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4521</v>
      </c>
      <c r="U103" s="29">
        <v>0.2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4521</v>
      </c>
      <c r="AH103" s="29">
        <v>0.2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4521</v>
      </c>
      <c r="AU103" s="29">
        <v>0.2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4521</v>
      </c>
      <c r="BH103" s="29">
        <v>0.2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4521</v>
      </c>
      <c r="BU103" s="29">
        <v>0.2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4524</v>
      </c>
      <c r="C104" s="27" t="s">
        <v>4525</v>
      </c>
      <c r="D104" s="27" t="s">
        <v>1626</v>
      </c>
      <c r="E104" s="27" t="s">
        <v>4526</v>
      </c>
      <c r="F104" s="27" t="s">
        <v>4205</v>
      </c>
      <c r="G104" s="28">
        <v>36.666666666666664</v>
      </c>
      <c r="H104" s="29">
        <v>0.2</v>
      </c>
      <c r="I104" s="48"/>
      <c r="J104" s="49"/>
      <c r="K104" s="32">
        <f t="shared" si="37"/>
        <v>0</v>
      </c>
      <c r="L104" s="48"/>
      <c r="M104" s="49"/>
      <c r="N104" s="34">
        <f t="shared" si="38"/>
        <v>0</v>
      </c>
      <c r="O104" s="30">
        <f t="shared" si="36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4524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4524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4524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4524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4524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4527</v>
      </c>
      <c r="C105" s="27" t="s">
        <v>4528</v>
      </c>
      <c r="D105" s="27" t="s">
        <v>2140</v>
      </c>
      <c r="E105" s="27" t="s">
        <v>4529</v>
      </c>
      <c r="F105" s="27" t="s">
        <v>4205</v>
      </c>
      <c r="G105" s="28">
        <v>121.66666666666667</v>
      </c>
      <c r="H105" s="29">
        <v>0.4</v>
      </c>
      <c r="I105" s="48"/>
      <c r="J105" s="49"/>
      <c r="K105" s="32">
        <f t="shared" si="37"/>
        <v>0</v>
      </c>
      <c r="L105" s="48"/>
      <c r="M105" s="49"/>
      <c r="N105" s="34">
        <f t="shared" si="38"/>
        <v>0</v>
      </c>
      <c r="O105" s="30">
        <f t="shared" ref="O105:O166" si="72">IF(K105+N105&gt;0,1,0)</f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4527</v>
      </c>
      <c r="U105" s="29">
        <v>0.4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4527</v>
      </c>
      <c r="AH105" s="29">
        <v>0.4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4527</v>
      </c>
      <c r="AU105" s="29">
        <v>0.4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4527</v>
      </c>
      <c r="BH105" s="29">
        <v>0.4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4527</v>
      </c>
      <c r="BU105" s="29">
        <v>0.4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4530</v>
      </c>
      <c r="C106" s="27" t="s">
        <v>4531</v>
      </c>
      <c r="D106" s="27" t="s">
        <v>4532</v>
      </c>
      <c r="E106" s="27" t="s">
        <v>4533</v>
      </c>
      <c r="F106" s="27" t="s">
        <v>4205</v>
      </c>
      <c r="G106" s="28">
        <v>20.666666666666668</v>
      </c>
      <c r="H106" s="29">
        <v>0.2</v>
      </c>
      <c r="I106" s="48"/>
      <c r="J106" s="49"/>
      <c r="K106" s="32">
        <f t="shared" ref="K106:K167" si="73">INT(J106/12*1720*I106)</f>
        <v>0</v>
      </c>
      <c r="L106" s="48"/>
      <c r="M106" s="49"/>
      <c r="N106" s="34">
        <f t="shared" ref="N106:N167" si="74">INT(M106/12*1720*L106)</f>
        <v>0</v>
      </c>
      <c r="O106" s="30">
        <f t="shared" si="72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4530</v>
      </c>
      <c r="U106" s="29">
        <v>0.2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4530</v>
      </c>
      <c r="AH106" s="29">
        <v>0.2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4530</v>
      </c>
      <c r="AU106" s="29">
        <v>0.2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4530</v>
      </c>
      <c r="BH106" s="29">
        <v>0.2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4530</v>
      </c>
      <c r="BU106" s="29">
        <v>0.2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4534</v>
      </c>
      <c r="C107" s="27" t="s">
        <v>4535</v>
      </c>
      <c r="D107" s="27" t="s">
        <v>1076</v>
      </c>
      <c r="E107" s="27" t="s">
        <v>4536</v>
      </c>
      <c r="F107" s="27" t="s">
        <v>4205</v>
      </c>
      <c r="G107" s="28">
        <v>76.333333333333329</v>
      </c>
      <c r="H107" s="29">
        <v>0.2</v>
      </c>
      <c r="I107" s="48"/>
      <c r="J107" s="49"/>
      <c r="K107" s="32">
        <f t="shared" si="73"/>
        <v>0</v>
      </c>
      <c r="L107" s="48"/>
      <c r="M107" s="49"/>
      <c r="N107" s="34">
        <f t="shared" si="74"/>
        <v>0</v>
      </c>
      <c r="O107" s="30">
        <f t="shared" si="72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4534</v>
      </c>
      <c r="U107" s="29">
        <v>0.2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4534</v>
      </c>
      <c r="AH107" s="29">
        <v>0.2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4534</v>
      </c>
      <c r="AU107" s="29">
        <v>0.2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4534</v>
      </c>
      <c r="BH107" s="29">
        <v>0.2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4534</v>
      </c>
      <c r="BU107" s="29">
        <v>0.2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4537</v>
      </c>
      <c r="C108" s="27" t="s">
        <v>4538</v>
      </c>
      <c r="D108" s="27" t="s">
        <v>4539</v>
      </c>
      <c r="E108" s="27" t="s">
        <v>4540</v>
      </c>
      <c r="F108" s="27" t="s">
        <v>4205</v>
      </c>
      <c r="G108" s="28">
        <v>121.33333333333333</v>
      </c>
      <c r="H108" s="29">
        <v>0.4</v>
      </c>
      <c r="I108" s="48"/>
      <c r="J108" s="49"/>
      <c r="K108" s="32">
        <f t="shared" si="73"/>
        <v>0</v>
      </c>
      <c r="L108" s="48"/>
      <c r="M108" s="49"/>
      <c r="N108" s="34">
        <f t="shared" si="74"/>
        <v>0</v>
      </c>
      <c r="O108" s="30">
        <f t="shared" si="72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4537</v>
      </c>
      <c r="U108" s="29">
        <v>0.4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4537</v>
      </c>
      <c r="AH108" s="29">
        <v>0.4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4537</v>
      </c>
      <c r="AU108" s="29">
        <v>0.4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4537</v>
      </c>
      <c r="BH108" s="29">
        <v>0.4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4537</v>
      </c>
      <c r="BU108" s="29">
        <v>0.4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4541</v>
      </c>
      <c r="C109" s="27" t="s">
        <v>4542</v>
      </c>
      <c r="D109" s="27" t="s">
        <v>4543</v>
      </c>
      <c r="E109" s="27" t="s">
        <v>4544</v>
      </c>
      <c r="F109" s="27" t="s">
        <v>4205</v>
      </c>
      <c r="G109" s="28">
        <v>86</v>
      </c>
      <c r="H109" s="29">
        <v>0.2</v>
      </c>
      <c r="I109" s="48"/>
      <c r="J109" s="49"/>
      <c r="K109" s="32">
        <f t="shared" si="73"/>
        <v>0</v>
      </c>
      <c r="L109" s="48"/>
      <c r="M109" s="49"/>
      <c r="N109" s="34">
        <f t="shared" si="74"/>
        <v>0</v>
      </c>
      <c r="O109" s="30">
        <f t="shared" si="72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4541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4541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4541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4541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4541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4545</v>
      </c>
      <c r="C110" s="27" t="s">
        <v>4546</v>
      </c>
      <c r="D110" s="27" t="s">
        <v>1858</v>
      </c>
      <c r="E110" s="27" t="s">
        <v>4547</v>
      </c>
      <c r="F110" s="27" t="s">
        <v>4205</v>
      </c>
      <c r="G110" s="28">
        <v>95.666666666666671</v>
      </c>
      <c r="H110" s="29">
        <v>0.2</v>
      </c>
      <c r="I110" s="48"/>
      <c r="J110" s="49"/>
      <c r="K110" s="32">
        <f t="shared" si="73"/>
        <v>0</v>
      </c>
      <c r="L110" s="48"/>
      <c r="M110" s="49"/>
      <c r="N110" s="34">
        <f t="shared" si="74"/>
        <v>0</v>
      </c>
      <c r="O110" s="30">
        <f t="shared" si="72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4545</v>
      </c>
      <c r="U110" s="29">
        <v>0.2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4545</v>
      </c>
      <c r="AH110" s="29">
        <v>0.2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4545</v>
      </c>
      <c r="AU110" s="29">
        <v>0.2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4545</v>
      </c>
      <c r="BH110" s="29">
        <v>0.2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4545</v>
      </c>
      <c r="BU110" s="29">
        <v>0.2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4548</v>
      </c>
      <c r="C111" s="27" t="s">
        <v>4549</v>
      </c>
      <c r="D111" s="27" t="s">
        <v>248</v>
      </c>
      <c r="E111" s="27" t="s">
        <v>4550</v>
      </c>
      <c r="F111" s="27" t="s">
        <v>4205</v>
      </c>
      <c r="G111" s="28">
        <v>159.33333333333334</v>
      </c>
      <c r="H111" s="29">
        <v>0.4</v>
      </c>
      <c r="I111" s="48"/>
      <c r="J111" s="49"/>
      <c r="K111" s="32">
        <f t="shared" si="73"/>
        <v>0</v>
      </c>
      <c r="L111" s="48"/>
      <c r="M111" s="49"/>
      <c r="N111" s="34">
        <f t="shared" si="74"/>
        <v>0</v>
      </c>
      <c r="O111" s="30">
        <f t="shared" si="72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4548</v>
      </c>
      <c r="U111" s="29">
        <v>0.4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4548</v>
      </c>
      <c r="AH111" s="29">
        <v>0.4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4548</v>
      </c>
      <c r="AU111" s="29">
        <v>0.4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4548</v>
      </c>
      <c r="BH111" s="29">
        <v>0.4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4548</v>
      </c>
      <c r="BU111" s="29">
        <v>0.4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4551</v>
      </c>
      <c r="C112" s="27" t="s">
        <v>4552</v>
      </c>
      <c r="D112" s="27" t="s">
        <v>388</v>
      </c>
      <c r="E112" s="27" t="s">
        <v>4553</v>
      </c>
      <c r="F112" s="27" t="s">
        <v>4205</v>
      </c>
      <c r="G112" s="28">
        <v>28.666666666666668</v>
      </c>
      <c r="H112" s="29">
        <v>0.2</v>
      </c>
      <c r="I112" s="48"/>
      <c r="J112" s="49"/>
      <c r="K112" s="32">
        <f t="shared" si="73"/>
        <v>0</v>
      </c>
      <c r="L112" s="48"/>
      <c r="M112" s="49"/>
      <c r="N112" s="34">
        <f t="shared" si="74"/>
        <v>0</v>
      </c>
      <c r="O112" s="30">
        <f t="shared" si="72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4551</v>
      </c>
      <c r="U112" s="29">
        <v>0.2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4551</v>
      </c>
      <c r="AH112" s="29">
        <v>0.2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4551</v>
      </c>
      <c r="AU112" s="29">
        <v>0.2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4551</v>
      </c>
      <c r="BH112" s="29">
        <v>0.2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4551</v>
      </c>
      <c r="BU112" s="29">
        <v>0.2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4554</v>
      </c>
      <c r="C113" s="27" t="s">
        <v>4555</v>
      </c>
      <c r="D113" s="27" t="s">
        <v>4556</v>
      </c>
      <c r="E113" s="27" t="s">
        <v>4553</v>
      </c>
      <c r="F113" s="27" t="s">
        <v>4205</v>
      </c>
      <c r="G113" s="28">
        <v>30.333333333333332</v>
      </c>
      <c r="H113" s="29">
        <v>0.2</v>
      </c>
      <c r="I113" s="48"/>
      <c r="J113" s="49"/>
      <c r="K113" s="32">
        <f t="shared" si="73"/>
        <v>0</v>
      </c>
      <c r="L113" s="48"/>
      <c r="M113" s="49"/>
      <c r="N113" s="34">
        <f t="shared" si="74"/>
        <v>0</v>
      </c>
      <c r="O113" s="30">
        <f t="shared" si="72"/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4554</v>
      </c>
      <c r="U113" s="29">
        <v>0.2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4554</v>
      </c>
      <c r="AH113" s="29">
        <v>0.2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4554</v>
      </c>
      <c r="AU113" s="29">
        <v>0.2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4554</v>
      </c>
      <c r="BH113" s="29">
        <v>0.2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4554</v>
      </c>
      <c r="BU113" s="29">
        <v>0.2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4557</v>
      </c>
      <c r="C114" s="27" t="s">
        <v>4558</v>
      </c>
      <c r="D114" s="27" t="s">
        <v>4559</v>
      </c>
      <c r="E114" s="27" t="s">
        <v>4560</v>
      </c>
      <c r="F114" s="27" t="s">
        <v>4205</v>
      </c>
      <c r="G114" s="28">
        <v>81.333333333333329</v>
      </c>
      <c r="H114" s="29">
        <v>0.2</v>
      </c>
      <c r="I114" s="48"/>
      <c r="J114" s="49"/>
      <c r="K114" s="32">
        <f t="shared" si="73"/>
        <v>0</v>
      </c>
      <c r="L114" s="48"/>
      <c r="M114" s="49"/>
      <c r="N114" s="34">
        <f t="shared" si="74"/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4557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4557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4557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4557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4557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4561</v>
      </c>
      <c r="C115" s="27" t="s">
        <v>4562</v>
      </c>
      <c r="D115" s="27" t="s">
        <v>4563</v>
      </c>
      <c r="E115" s="27" t="s">
        <v>4564</v>
      </c>
      <c r="F115" s="27" t="s">
        <v>4205</v>
      </c>
      <c r="G115" s="28">
        <v>27.333333333333332</v>
      </c>
      <c r="H115" s="29">
        <v>0.2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4561</v>
      </c>
      <c r="U115" s="29">
        <v>0.2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4561</v>
      </c>
      <c r="AH115" s="29">
        <v>0.2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4561</v>
      </c>
      <c r="AU115" s="29">
        <v>0.2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4561</v>
      </c>
      <c r="BH115" s="29">
        <v>0.2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4561</v>
      </c>
      <c r="BU115" s="29">
        <v>0.2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4565</v>
      </c>
      <c r="C116" s="27" t="s">
        <v>4566</v>
      </c>
      <c r="D116" s="27" t="s">
        <v>2243</v>
      </c>
      <c r="E116" s="27" t="s">
        <v>4567</v>
      </c>
      <c r="F116" s="27" t="s">
        <v>4205</v>
      </c>
      <c r="G116" s="28">
        <v>19.666666666666668</v>
      </c>
      <c r="H116" s="29">
        <v>0.2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4565</v>
      </c>
      <c r="U116" s="29">
        <v>0.2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4565</v>
      </c>
      <c r="AH116" s="29">
        <v>0.2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4565</v>
      </c>
      <c r="AU116" s="29">
        <v>0.2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4565</v>
      </c>
      <c r="BH116" s="29">
        <v>0.2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4565</v>
      </c>
      <c r="BU116" s="29">
        <v>0.2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4568</v>
      </c>
      <c r="C117" s="27" t="s">
        <v>4569</v>
      </c>
      <c r="D117" s="27" t="s">
        <v>240</v>
      </c>
      <c r="E117" s="27" t="s">
        <v>4570</v>
      </c>
      <c r="F117" s="27" t="s">
        <v>4205</v>
      </c>
      <c r="G117" s="28">
        <v>33.333333333333336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4568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4568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4568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4568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4568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4571</v>
      </c>
      <c r="C118" s="27" t="s">
        <v>4572</v>
      </c>
      <c r="D118" s="27" t="s">
        <v>3266</v>
      </c>
      <c r="E118" s="45" t="s">
        <v>4573</v>
      </c>
      <c r="F118" s="27" t="s">
        <v>4205</v>
      </c>
      <c r="G118" s="28">
        <v>48.666666666666664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4571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4571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4571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4571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4571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4574</v>
      </c>
      <c r="C119" s="27" t="s">
        <v>4575</v>
      </c>
      <c r="D119" s="27" t="s">
        <v>1939</v>
      </c>
      <c r="E119" s="27" t="s">
        <v>4576</v>
      </c>
      <c r="F119" s="27" t="s">
        <v>4205</v>
      </c>
      <c r="G119" s="28">
        <v>162.33333333333334</v>
      </c>
      <c r="H119" s="29">
        <v>0.4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4574</v>
      </c>
      <c r="U119" s="29">
        <v>0.4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4574</v>
      </c>
      <c r="AH119" s="29">
        <v>0.4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4574</v>
      </c>
      <c r="AU119" s="29">
        <v>0.4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4574</v>
      </c>
      <c r="BH119" s="29">
        <v>0.4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4574</v>
      </c>
      <c r="BU119" s="29">
        <v>0.4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4577</v>
      </c>
      <c r="C120" s="27" t="s">
        <v>4578</v>
      </c>
      <c r="D120" s="27" t="s">
        <v>4579</v>
      </c>
      <c r="E120" s="27" t="s">
        <v>4580</v>
      </c>
      <c r="F120" s="27" t="s">
        <v>4205</v>
      </c>
      <c r="G120" s="28">
        <v>170.66666666666666</v>
      </c>
      <c r="H120" s="29">
        <v>0.4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4577</v>
      </c>
      <c r="U120" s="29">
        <v>0.4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4577</v>
      </c>
      <c r="AH120" s="29">
        <v>0.4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4577</v>
      </c>
      <c r="AU120" s="29">
        <v>0.4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4577</v>
      </c>
      <c r="BH120" s="29">
        <v>0.4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4577</v>
      </c>
      <c r="BU120" s="29">
        <v>0.4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4581</v>
      </c>
      <c r="C121" s="27" t="s">
        <v>4582</v>
      </c>
      <c r="D121" s="27" t="s">
        <v>4583</v>
      </c>
      <c r="E121" s="27" t="s">
        <v>4584</v>
      </c>
      <c r="F121" s="27" t="s">
        <v>4205</v>
      </c>
      <c r="G121" s="28">
        <v>56.333333333333336</v>
      </c>
      <c r="H121" s="29">
        <v>0.2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4581</v>
      </c>
      <c r="U121" s="29">
        <v>0.2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4581</v>
      </c>
      <c r="AH121" s="29">
        <v>0.2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4581</v>
      </c>
      <c r="AU121" s="29">
        <v>0.2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4581</v>
      </c>
      <c r="BH121" s="29">
        <v>0.2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4581</v>
      </c>
      <c r="BU121" s="29">
        <v>0.2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4585</v>
      </c>
      <c r="C122" s="27" t="s">
        <v>4586</v>
      </c>
      <c r="D122" s="27" t="s">
        <v>398</v>
      </c>
      <c r="E122" s="27" t="s">
        <v>4587</v>
      </c>
      <c r="F122" s="27" t="s">
        <v>4205</v>
      </c>
      <c r="G122" s="28">
        <v>156.33333333333334</v>
      </c>
      <c r="H122" s="29">
        <v>0.4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4585</v>
      </c>
      <c r="U122" s="29">
        <v>0.4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4585</v>
      </c>
      <c r="AH122" s="29">
        <v>0.4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4585</v>
      </c>
      <c r="AU122" s="29">
        <v>0.4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4585</v>
      </c>
      <c r="BH122" s="29">
        <v>0.4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4585</v>
      </c>
      <c r="BU122" s="29">
        <v>0.4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4588</v>
      </c>
      <c r="C123" s="27" t="s">
        <v>4589</v>
      </c>
      <c r="D123" s="27" t="s">
        <v>4590</v>
      </c>
      <c r="E123" s="27" t="s">
        <v>4591</v>
      </c>
      <c r="F123" s="27" t="s">
        <v>4205</v>
      </c>
      <c r="G123" s="28">
        <v>96.333333333333329</v>
      </c>
      <c r="H123" s="29">
        <v>0.2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4588</v>
      </c>
      <c r="U123" s="29">
        <v>0.2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4588</v>
      </c>
      <c r="AH123" s="29">
        <v>0.2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4588</v>
      </c>
      <c r="AU123" s="29">
        <v>0.2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4588</v>
      </c>
      <c r="BH123" s="29">
        <v>0.2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4588</v>
      </c>
      <c r="BU123" s="29">
        <v>0.2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4592</v>
      </c>
      <c r="C124" s="27" t="s">
        <v>4593</v>
      </c>
      <c r="D124" s="27" t="s">
        <v>4594</v>
      </c>
      <c r="E124" s="27" t="s">
        <v>4595</v>
      </c>
      <c r="F124" s="27" t="s">
        <v>4205</v>
      </c>
      <c r="G124" s="28">
        <v>48.666666666666664</v>
      </c>
      <c r="H124" s="29">
        <v>0.2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4592</v>
      </c>
      <c r="U124" s="29">
        <v>0.2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4592</v>
      </c>
      <c r="AH124" s="29">
        <v>0.2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4592</v>
      </c>
      <c r="AU124" s="29">
        <v>0.2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4592</v>
      </c>
      <c r="BH124" s="29">
        <v>0.2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4592</v>
      </c>
      <c r="BU124" s="29">
        <v>0.2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4596</v>
      </c>
      <c r="C125" s="27" t="s">
        <v>4597</v>
      </c>
      <c r="D125" s="27" t="s">
        <v>1403</v>
      </c>
      <c r="E125" s="27" t="s">
        <v>4598</v>
      </c>
      <c r="F125" s="27" t="s">
        <v>4205</v>
      </c>
      <c r="G125" s="28">
        <v>22.666666666666668</v>
      </c>
      <c r="H125" s="29">
        <v>0.2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4596</v>
      </c>
      <c r="U125" s="29">
        <v>0.2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4596</v>
      </c>
      <c r="AH125" s="29">
        <v>0.2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4596</v>
      </c>
      <c r="AU125" s="29">
        <v>0.2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4596</v>
      </c>
      <c r="BH125" s="29">
        <v>0.2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4596</v>
      </c>
      <c r="BU125" s="29">
        <v>0.2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4599</v>
      </c>
      <c r="C126" s="27" t="s">
        <v>4600</v>
      </c>
      <c r="D126" s="27" t="s">
        <v>4601</v>
      </c>
      <c r="E126" s="27" t="s">
        <v>4602</v>
      </c>
      <c r="F126" s="27" t="s">
        <v>4205</v>
      </c>
      <c r="G126" s="28">
        <v>124.33333333333333</v>
      </c>
      <c r="H126" s="29">
        <v>0.4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4599</v>
      </c>
      <c r="U126" s="29">
        <v>0.4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4599</v>
      </c>
      <c r="AH126" s="29">
        <v>0.4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4599</v>
      </c>
      <c r="AU126" s="29">
        <v>0.4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4599</v>
      </c>
      <c r="BH126" s="29">
        <v>0.4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4599</v>
      </c>
      <c r="BU126" s="29">
        <v>0.4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4604</v>
      </c>
      <c r="C127" s="27" t="s">
        <v>4605</v>
      </c>
      <c r="D127" s="27" t="s">
        <v>1473</v>
      </c>
      <c r="E127" s="27" t="s">
        <v>4603</v>
      </c>
      <c r="F127" s="27" t="s">
        <v>4205</v>
      </c>
      <c r="G127" s="28">
        <v>125.33333333333333</v>
      </c>
      <c r="H127" s="29">
        <v>0.4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90" si="75">IF(OR(AND(I127=0,J127&gt;0),AND(I127&gt;0,J127=0)),0,1)</f>
        <v>1</v>
      </c>
      <c r="R127" s="23">
        <f t="shared" ref="R127:R190" si="76">IF(OR(AND(L127=0,M127&gt;0),AND(L127&gt;0,M127=0)),0,1)</f>
        <v>1</v>
      </c>
      <c r="T127" s="33" t="s">
        <v>4604</v>
      </c>
      <c r="U127" s="29">
        <v>0.4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4604</v>
      </c>
      <c r="AH127" s="29">
        <v>0.4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4604</v>
      </c>
      <c r="AU127" s="29">
        <v>0.4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4604</v>
      </c>
      <c r="BH127" s="29">
        <v>0.4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4604</v>
      </c>
      <c r="BU127" s="29">
        <v>0.4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4606</v>
      </c>
      <c r="C128" s="27" t="s">
        <v>4607</v>
      </c>
      <c r="D128" s="27" t="s">
        <v>4608</v>
      </c>
      <c r="E128" s="27" t="s">
        <v>4609</v>
      </c>
      <c r="F128" s="27" t="s">
        <v>4205</v>
      </c>
      <c r="G128" s="28">
        <v>109</v>
      </c>
      <c r="H128" s="29">
        <v>0.4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4606</v>
      </c>
      <c r="U128" s="29">
        <v>0.4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4606</v>
      </c>
      <c r="AH128" s="29">
        <v>0.4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4606</v>
      </c>
      <c r="AU128" s="29">
        <v>0.4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4606</v>
      </c>
      <c r="BH128" s="29">
        <v>0.4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4606</v>
      </c>
      <c r="BU128" s="29">
        <v>0.4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x14ac:dyDescent="0.3">
      <c r="B129" s="33" t="s">
        <v>4610</v>
      </c>
      <c r="C129" s="27" t="s">
        <v>4611</v>
      </c>
      <c r="D129" s="27" t="s">
        <v>1705</v>
      </c>
      <c r="E129" s="27" t="s">
        <v>4612</v>
      </c>
      <c r="F129" s="27" t="s">
        <v>4205</v>
      </c>
      <c r="G129" s="28">
        <v>60.666666666666664</v>
      </c>
      <c r="H129" s="29">
        <v>0.2</v>
      </c>
      <c r="I129" s="48"/>
      <c r="J129" s="49"/>
      <c r="K129" s="32">
        <f t="shared" si="73"/>
        <v>0</v>
      </c>
      <c r="L129" s="48"/>
      <c r="M129" s="49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3" t="s">
        <v>4610</v>
      </c>
      <c r="U129" s="29">
        <v>0.2</v>
      </c>
      <c r="V129" s="85"/>
      <c r="W129" s="49"/>
      <c r="X129" s="32">
        <f t="shared" si="41"/>
        <v>0</v>
      </c>
      <c r="Y129" s="85"/>
      <c r="Z129" s="49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3" t="s">
        <v>4610</v>
      </c>
      <c r="AH129" s="29">
        <v>0.2</v>
      </c>
      <c r="AI129" s="85"/>
      <c r="AJ129" s="49"/>
      <c r="AK129" s="32">
        <f t="shared" si="44"/>
        <v>0</v>
      </c>
      <c r="AL129" s="85"/>
      <c r="AM129" s="49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3" t="s">
        <v>4610</v>
      </c>
      <c r="AU129" s="29">
        <v>0.2</v>
      </c>
      <c r="AV129" s="85"/>
      <c r="AW129" s="49"/>
      <c r="AX129" s="32">
        <f t="shared" si="47"/>
        <v>0</v>
      </c>
      <c r="AY129" s="85"/>
      <c r="AZ129" s="49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3" t="s">
        <v>4610</v>
      </c>
      <c r="BH129" s="29">
        <v>0.2</v>
      </c>
      <c r="BI129" s="85"/>
      <c r="BJ129" s="49"/>
      <c r="BK129" s="32">
        <f t="shared" si="50"/>
        <v>0</v>
      </c>
      <c r="BL129" s="85"/>
      <c r="BM129" s="49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3" t="s">
        <v>4610</v>
      </c>
      <c r="BU129" s="29">
        <v>0.2</v>
      </c>
      <c r="BV129" s="85"/>
      <c r="BW129" s="49"/>
      <c r="BX129" s="32">
        <f t="shared" si="53"/>
        <v>0</v>
      </c>
      <c r="BY129" s="85"/>
      <c r="BZ129" s="49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20.100000000000001" customHeight="1" x14ac:dyDescent="0.3">
      <c r="B130" s="33" t="s">
        <v>4613</v>
      </c>
      <c r="C130" s="27" t="s">
        <v>4614</v>
      </c>
      <c r="D130" s="27" t="s">
        <v>1705</v>
      </c>
      <c r="E130" s="27" t="s">
        <v>4612</v>
      </c>
      <c r="F130" s="27" t="s">
        <v>4205</v>
      </c>
      <c r="G130" s="28">
        <v>48.666666666666664</v>
      </c>
      <c r="H130" s="29">
        <v>0.2</v>
      </c>
      <c r="I130" s="48"/>
      <c r="J130" s="49"/>
      <c r="K130" s="32">
        <f t="shared" si="73"/>
        <v>0</v>
      </c>
      <c r="L130" s="48"/>
      <c r="M130" s="49"/>
      <c r="N130" s="34">
        <f t="shared" si="74"/>
        <v>0</v>
      </c>
      <c r="O130" s="30">
        <f t="shared" si="72"/>
        <v>0</v>
      </c>
      <c r="P130" s="30">
        <f t="shared" si="56"/>
        <v>0</v>
      </c>
      <c r="Q130" s="23">
        <f t="shared" si="75"/>
        <v>1</v>
      </c>
      <c r="R130" s="23">
        <f t="shared" si="76"/>
        <v>1</v>
      </c>
      <c r="T130" s="33" t="s">
        <v>4613</v>
      </c>
      <c r="U130" s="29">
        <v>0.2</v>
      </c>
      <c r="V130" s="85"/>
      <c r="W130" s="49"/>
      <c r="X130" s="32">
        <f t="shared" si="41"/>
        <v>0</v>
      </c>
      <c r="Y130" s="85"/>
      <c r="Z130" s="49"/>
      <c r="AA130" s="32">
        <f t="shared" si="42"/>
        <v>0</v>
      </c>
      <c r="AB130" s="30">
        <f t="shared" si="43"/>
        <v>0</v>
      </c>
      <c r="AC130" s="30">
        <f t="shared" si="57"/>
        <v>0</v>
      </c>
      <c r="AD130" s="23">
        <f t="shared" si="58"/>
        <v>1</v>
      </c>
      <c r="AE130" s="23">
        <f t="shared" si="59"/>
        <v>1</v>
      </c>
      <c r="AG130" s="33" t="s">
        <v>4613</v>
      </c>
      <c r="AH130" s="29">
        <v>0.2</v>
      </c>
      <c r="AI130" s="85"/>
      <c r="AJ130" s="49"/>
      <c r="AK130" s="32">
        <f t="shared" si="44"/>
        <v>0</v>
      </c>
      <c r="AL130" s="85"/>
      <c r="AM130" s="49"/>
      <c r="AN130" s="32">
        <f t="shared" si="45"/>
        <v>0</v>
      </c>
      <c r="AO130" s="30">
        <f t="shared" si="46"/>
        <v>0</v>
      </c>
      <c r="AP130" s="30">
        <f t="shared" si="60"/>
        <v>0</v>
      </c>
      <c r="AQ130" s="23">
        <f t="shared" si="61"/>
        <v>1</v>
      </c>
      <c r="AR130" s="23">
        <f t="shared" si="62"/>
        <v>1</v>
      </c>
      <c r="AT130" s="33" t="s">
        <v>4613</v>
      </c>
      <c r="AU130" s="29">
        <v>0.2</v>
      </c>
      <c r="AV130" s="85"/>
      <c r="AW130" s="49"/>
      <c r="AX130" s="32">
        <f t="shared" si="47"/>
        <v>0</v>
      </c>
      <c r="AY130" s="85"/>
      <c r="AZ130" s="49"/>
      <c r="BA130" s="32">
        <f t="shared" si="48"/>
        <v>0</v>
      </c>
      <c r="BB130" s="30">
        <f t="shared" si="49"/>
        <v>0</v>
      </c>
      <c r="BC130" s="30">
        <f t="shared" si="63"/>
        <v>0</v>
      </c>
      <c r="BD130" s="23">
        <f t="shared" si="64"/>
        <v>1</v>
      </c>
      <c r="BE130" s="23">
        <f t="shared" si="65"/>
        <v>1</v>
      </c>
      <c r="BG130" s="33" t="s">
        <v>4613</v>
      </c>
      <c r="BH130" s="29">
        <v>0.2</v>
      </c>
      <c r="BI130" s="85"/>
      <c r="BJ130" s="49"/>
      <c r="BK130" s="32">
        <f t="shared" si="50"/>
        <v>0</v>
      </c>
      <c r="BL130" s="85"/>
      <c r="BM130" s="49"/>
      <c r="BN130" s="32">
        <f t="shared" si="51"/>
        <v>0</v>
      </c>
      <c r="BO130" s="30">
        <f t="shared" si="52"/>
        <v>0</v>
      </c>
      <c r="BP130" s="30">
        <f t="shared" si="66"/>
        <v>0</v>
      </c>
      <c r="BQ130" s="23">
        <f t="shared" si="67"/>
        <v>1</v>
      </c>
      <c r="BR130" s="23">
        <f t="shared" si="68"/>
        <v>1</v>
      </c>
      <c r="BT130" s="33" t="s">
        <v>4613</v>
      </c>
      <c r="BU130" s="29">
        <v>0.2</v>
      </c>
      <c r="BV130" s="85"/>
      <c r="BW130" s="49"/>
      <c r="BX130" s="32">
        <f t="shared" si="53"/>
        <v>0</v>
      </c>
      <c r="BY130" s="85"/>
      <c r="BZ130" s="49"/>
      <c r="CA130" s="32">
        <f t="shared" si="54"/>
        <v>0</v>
      </c>
      <c r="CB130" s="30">
        <f t="shared" si="55"/>
        <v>0</v>
      </c>
      <c r="CC130" s="30">
        <f t="shared" si="69"/>
        <v>0</v>
      </c>
      <c r="CD130" s="23">
        <f t="shared" si="70"/>
        <v>1</v>
      </c>
      <c r="CE130" s="23">
        <f t="shared" si="71"/>
        <v>1</v>
      </c>
    </row>
    <row r="131" spans="2:83" ht="20.100000000000001" customHeight="1" x14ac:dyDescent="0.3">
      <c r="B131" s="33" t="s">
        <v>4615</v>
      </c>
      <c r="C131" s="27" t="s">
        <v>4616</v>
      </c>
      <c r="D131" s="27" t="s">
        <v>4617</v>
      </c>
      <c r="E131" s="27" t="s">
        <v>4618</v>
      </c>
      <c r="F131" s="27" t="s">
        <v>4205</v>
      </c>
      <c r="G131" s="28">
        <v>149.33333333333334</v>
      </c>
      <c r="H131" s="29">
        <v>0.4</v>
      </c>
      <c r="I131" s="48"/>
      <c r="J131" s="49"/>
      <c r="K131" s="32">
        <f t="shared" si="73"/>
        <v>0</v>
      </c>
      <c r="L131" s="48"/>
      <c r="M131" s="49"/>
      <c r="N131" s="34">
        <f t="shared" si="74"/>
        <v>0</v>
      </c>
      <c r="O131" s="30">
        <f t="shared" si="72"/>
        <v>0</v>
      </c>
      <c r="P131" s="30">
        <f t="shared" si="56"/>
        <v>0</v>
      </c>
      <c r="Q131" s="23">
        <f t="shared" si="75"/>
        <v>1</v>
      </c>
      <c r="R131" s="23">
        <f t="shared" si="76"/>
        <v>1</v>
      </c>
      <c r="T131" s="33" t="s">
        <v>4615</v>
      </c>
      <c r="U131" s="29">
        <v>0.4</v>
      </c>
      <c r="V131" s="85"/>
      <c r="W131" s="49"/>
      <c r="X131" s="32">
        <f t="shared" si="41"/>
        <v>0</v>
      </c>
      <c r="Y131" s="85"/>
      <c r="Z131" s="49"/>
      <c r="AA131" s="32">
        <f t="shared" si="42"/>
        <v>0</v>
      </c>
      <c r="AB131" s="30">
        <f t="shared" si="43"/>
        <v>0</v>
      </c>
      <c r="AC131" s="30">
        <f t="shared" si="57"/>
        <v>0</v>
      </c>
      <c r="AD131" s="23">
        <f t="shared" si="58"/>
        <v>1</v>
      </c>
      <c r="AE131" s="23">
        <f t="shared" si="59"/>
        <v>1</v>
      </c>
      <c r="AG131" s="33" t="s">
        <v>4615</v>
      </c>
      <c r="AH131" s="29">
        <v>0.4</v>
      </c>
      <c r="AI131" s="85"/>
      <c r="AJ131" s="49"/>
      <c r="AK131" s="32">
        <f t="shared" si="44"/>
        <v>0</v>
      </c>
      <c r="AL131" s="85"/>
      <c r="AM131" s="49"/>
      <c r="AN131" s="32">
        <f t="shared" si="45"/>
        <v>0</v>
      </c>
      <c r="AO131" s="30">
        <f t="shared" si="46"/>
        <v>0</v>
      </c>
      <c r="AP131" s="30">
        <f t="shared" si="60"/>
        <v>0</v>
      </c>
      <c r="AQ131" s="23">
        <f t="shared" si="61"/>
        <v>1</v>
      </c>
      <c r="AR131" s="23">
        <f t="shared" si="62"/>
        <v>1</v>
      </c>
      <c r="AT131" s="33" t="s">
        <v>4615</v>
      </c>
      <c r="AU131" s="29">
        <v>0.4</v>
      </c>
      <c r="AV131" s="85"/>
      <c r="AW131" s="49"/>
      <c r="AX131" s="32">
        <f t="shared" si="47"/>
        <v>0</v>
      </c>
      <c r="AY131" s="85"/>
      <c r="AZ131" s="49"/>
      <c r="BA131" s="32">
        <f t="shared" si="48"/>
        <v>0</v>
      </c>
      <c r="BB131" s="30">
        <f t="shared" si="49"/>
        <v>0</v>
      </c>
      <c r="BC131" s="30">
        <f t="shared" si="63"/>
        <v>0</v>
      </c>
      <c r="BD131" s="23">
        <f t="shared" si="64"/>
        <v>1</v>
      </c>
      <c r="BE131" s="23">
        <f t="shared" si="65"/>
        <v>1</v>
      </c>
      <c r="BG131" s="33" t="s">
        <v>4615</v>
      </c>
      <c r="BH131" s="29">
        <v>0.4</v>
      </c>
      <c r="BI131" s="85"/>
      <c r="BJ131" s="49"/>
      <c r="BK131" s="32">
        <f t="shared" si="50"/>
        <v>0</v>
      </c>
      <c r="BL131" s="85"/>
      <c r="BM131" s="49"/>
      <c r="BN131" s="32">
        <f t="shared" si="51"/>
        <v>0</v>
      </c>
      <c r="BO131" s="30">
        <f t="shared" si="52"/>
        <v>0</v>
      </c>
      <c r="BP131" s="30">
        <f t="shared" si="66"/>
        <v>0</v>
      </c>
      <c r="BQ131" s="23">
        <f t="shared" si="67"/>
        <v>1</v>
      </c>
      <c r="BR131" s="23">
        <f t="shared" si="68"/>
        <v>1</v>
      </c>
      <c r="BT131" s="33" t="s">
        <v>4615</v>
      </c>
      <c r="BU131" s="29">
        <v>0.4</v>
      </c>
      <c r="BV131" s="85"/>
      <c r="BW131" s="49"/>
      <c r="BX131" s="32">
        <f t="shared" si="53"/>
        <v>0</v>
      </c>
      <c r="BY131" s="85"/>
      <c r="BZ131" s="49"/>
      <c r="CA131" s="32">
        <f t="shared" si="54"/>
        <v>0</v>
      </c>
      <c r="CB131" s="30">
        <f t="shared" si="55"/>
        <v>0</v>
      </c>
      <c r="CC131" s="30">
        <f t="shared" si="69"/>
        <v>0</v>
      </c>
      <c r="CD131" s="23">
        <f t="shared" si="70"/>
        <v>1</v>
      </c>
      <c r="CE131" s="23">
        <f t="shared" si="71"/>
        <v>1</v>
      </c>
    </row>
    <row r="132" spans="2:83" ht="20.100000000000001" customHeight="1" x14ac:dyDescent="0.3">
      <c r="B132" s="33" t="s">
        <v>4619</v>
      </c>
      <c r="C132" s="27" t="s">
        <v>4620</v>
      </c>
      <c r="D132" s="27" t="s">
        <v>4621</v>
      </c>
      <c r="E132" s="27" t="s">
        <v>4622</v>
      </c>
      <c r="F132" s="27" t="s">
        <v>4205</v>
      </c>
      <c r="G132" s="28">
        <v>20</v>
      </c>
      <c r="H132" s="29">
        <v>0.2</v>
      </c>
      <c r="I132" s="48"/>
      <c r="J132" s="49"/>
      <c r="K132" s="32">
        <f t="shared" si="73"/>
        <v>0</v>
      </c>
      <c r="L132" s="48"/>
      <c r="M132" s="49"/>
      <c r="N132" s="34">
        <f t="shared" si="74"/>
        <v>0</v>
      </c>
      <c r="O132" s="30">
        <f t="shared" si="72"/>
        <v>0</v>
      </c>
      <c r="P132" s="30">
        <f t="shared" si="56"/>
        <v>0</v>
      </c>
      <c r="Q132" s="23">
        <f t="shared" si="75"/>
        <v>1</v>
      </c>
      <c r="R132" s="23">
        <f t="shared" si="76"/>
        <v>1</v>
      </c>
      <c r="T132" s="33" t="s">
        <v>4619</v>
      </c>
      <c r="U132" s="29">
        <v>0.2</v>
      </c>
      <c r="V132" s="85"/>
      <c r="W132" s="49"/>
      <c r="X132" s="32">
        <f t="shared" si="41"/>
        <v>0</v>
      </c>
      <c r="Y132" s="85"/>
      <c r="Z132" s="49"/>
      <c r="AA132" s="32">
        <f t="shared" si="42"/>
        <v>0</v>
      </c>
      <c r="AB132" s="30">
        <f t="shared" si="43"/>
        <v>0</v>
      </c>
      <c r="AC132" s="30">
        <f t="shared" si="57"/>
        <v>0</v>
      </c>
      <c r="AD132" s="23">
        <f t="shared" si="58"/>
        <v>1</v>
      </c>
      <c r="AE132" s="23">
        <f t="shared" si="59"/>
        <v>1</v>
      </c>
      <c r="AG132" s="33" t="s">
        <v>4619</v>
      </c>
      <c r="AH132" s="29">
        <v>0.2</v>
      </c>
      <c r="AI132" s="85"/>
      <c r="AJ132" s="49"/>
      <c r="AK132" s="32">
        <f t="shared" si="44"/>
        <v>0</v>
      </c>
      <c r="AL132" s="85"/>
      <c r="AM132" s="49"/>
      <c r="AN132" s="32">
        <f t="shared" si="45"/>
        <v>0</v>
      </c>
      <c r="AO132" s="30">
        <f t="shared" si="46"/>
        <v>0</v>
      </c>
      <c r="AP132" s="30">
        <f t="shared" si="60"/>
        <v>0</v>
      </c>
      <c r="AQ132" s="23">
        <f t="shared" si="61"/>
        <v>1</v>
      </c>
      <c r="AR132" s="23">
        <f t="shared" si="62"/>
        <v>1</v>
      </c>
      <c r="AT132" s="33" t="s">
        <v>4619</v>
      </c>
      <c r="AU132" s="29">
        <v>0.2</v>
      </c>
      <c r="AV132" s="85"/>
      <c r="AW132" s="49"/>
      <c r="AX132" s="32">
        <f t="shared" si="47"/>
        <v>0</v>
      </c>
      <c r="AY132" s="85"/>
      <c r="AZ132" s="49"/>
      <c r="BA132" s="32">
        <f t="shared" si="48"/>
        <v>0</v>
      </c>
      <c r="BB132" s="30">
        <f t="shared" si="49"/>
        <v>0</v>
      </c>
      <c r="BC132" s="30">
        <f t="shared" si="63"/>
        <v>0</v>
      </c>
      <c r="BD132" s="23">
        <f t="shared" si="64"/>
        <v>1</v>
      </c>
      <c r="BE132" s="23">
        <f t="shared" si="65"/>
        <v>1</v>
      </c>
      <c r="BG132" s="33" t="s">
        <v>4619</v>
      </c>
      <c r="BH132" s="29">
        <v>0.2</v>
      </c>
      <c r="BI132" s="85"/>
      <c r="BJ132" s="49"/>
      <c r="BK132" s="32">
        <f t="shared" si="50"/>
        <v>0</v>
      </c>
      <c r="BL132" s="85"/>
      <c r="BM132" s="49"/>
      <c r="BN132" s="32">
        <f t="shared" si="51"/>
        <v>0</v>
      </c>
      <c r="BO132" s="30">
        <f t="shared" si="52"/>
        <v>0</v>
      </c>
      <c r="BP132" s="30">
        <f t="shared" si="66"/>
        <v>0</v>
      </c>
      <c r="BQ132" s="23">
        <f t="shared" si="67"/>
        <v>1</v>
      </c>
      <c r="BR132" s="23">
        <f t="shared" si="68"/>
        <v>1</v>
      </c>
      <c r="BT132" s="33" t="s">
        <v>4619</v>
      </c>
      <c r="BU132" s="29">
        <v>0.2</v>
      </c>
      <c r="BV132" s="85"/>
      <c r="BW132" s="49"/>
      <c r="BX132" s="32">
        <f t="shared" si="53"/>
        <v>0</v>
      </c>
      <c r="BY132" s="85"/>
      <c r="BZ132" s="49"/>
      <c r="CA132" s="32">
        <f t="shared" si="54"/>
        <v>0</v>
      </c>
      <c r="CB132" s="30">
        <f t="shared" si="55"/>
        <v>0</v>
      </c>
      <c r="CC132" s="30">
        <f t="shared" si="69"/>
        <v>0</v>
      </c>
      <c r="CD132" s="23">
        <f t="shared" si="70"/>
        <v>1</v>
      </c>
      <c r="CE132" s="23">
        <f t="shared" si="71"/>
        <v>1</v>
      </c>
    </row>
    <row r="133" spans="2:83" ht="20.100000000000001" customHeight="1" x14ac:dyDescent="0.3">
      <c r="B133" s="33" t="s">
        <v>4623</v>
      </c>
      <c r="C133" s="27" t="s">
        <v>4624</v>
      </c>
      <c r="D133" s="27" t="s">
        <v>890</v>
      </c>
      <c r="E133" s="27" t="s">
        <v>3600</v>
      </c>
      <c r="F133" s="27" t="s">
        <v>4205</v>
      </c>
      <c r="G133" s="28">
        <v>88</v>
      </c>
      <c r="H133" s="29">
        <v>0.2</v>
      </c>
      <c r="I133" s="48"/>
      <c r="J133" s="49"/>
      <c r="K133" s="32">
        <f t="shared" si="73"/>
        <v>0</v>
      </c>
      <c r="L133" s="48"/>
      <c r="M133" s="49"/>
      <c r="N133" s="34">
        <f t="shared" si="74"/>
        <v>0</v>
      </c>
      <c r="O133" s="30">
        <f t="shared" si="72"/>
        <v>0</v>
      </c>
      <c r="P133" s="30">
        <f t="shared" si="56"/>
        <v>0</v>
      </c>
      <c r="Q133" s="23">
        <f t="shared" si="75"/>
        <v>1</v>
      </c>
      <c r="R133" s="23">
        <f t="shared" si="76"/>
        <v>1</v>
      </c>
      <c r="T133" s="33" t="s">
        <v>4623</v>
      </c>
      <c r="U133" s="29">
        <v>0.2</v>
      </c>
      <c r="V133" s="85"/>
      <c r="W133" s="49"/>
      <c r="X133" s="32">
        <f t="shared" si="41"/>
        <v>0</v>
      </c>
      <c r="Y133" s="85"/>
      <c r="Z133" s="49"/>
      <c r="AA133" s="32">
        <f t="shared" si="42"/>
        <v>0</v>
      </c>
      <c r="AB133" s="30">
        <f t="shared" si="43"/>
        <v>0</v>
      </c>
      <c r="AC133" s="30">
        <f t="shared" si="57"/>
        <v>0</v>
      </c>
      <c r="AD133" s="23">
        <f t="shared" si="58"/>
        <v>1</v>
      </c>
      <c r="AE133" s="23">
        <f t="shared" si="59"/>
        <v>1</v>
      </c>
      <c r="AG133" s="33" t="s">
        <v>4623</v>
      </c>
      <c r="AH133" s="29">
        <v>0.2</v>
      </c>
      <c r="AI133" s="85"/>
      <c r="AJ133" s="49"/>
      <c r="AK133" s="32">
        <f t="shared" si="44"/>
        <v>0</v>
      </c>
      <c r="AL133" s="85"/>
      <c r="AM133" s="49"/>
      <c r="AN133" s="32">
        <f t="shared" si="45"/>
        <v>0</v>
      </c>
      <c r="AO133" s="30">
        <f t="shared" si="46"/>
        <v>0</v>
      </c>
      <c r="AP133" s="30">
        <f t="shared" si="60"/>
        <v>0</v>
      </c>
      <c r="AQ133" s="23">
        <f t="shared" si="61"/>
        <v>1</v>
      </c>
      <c r="AR133" s="23">
        <f t="shared" si="62"/>
        <v>1</v>
      </c>
      <c r="AT133" s="33" t="s">
        <v>4623</v>
      </c>
      <c r="AU133" s="29">
        <v>0.2</v>
      </c>
      <c r="AV133" s="85"/>
      <c r="AW133" s="49"/>
      <c r="AX133" s="32">
        <f t="shared" si="47"/>
        <v>0</v>
      </c>
      <c r="AY133" s="85"/>
      <c r="AZ133" s="49"/>
      <c r="BA133" s="32">
        <f t="shared" si="48"/>
        <v>0</v>
      </c>
      <c r="BB133" s="30">
        <f t="shared" si="49"/>
        <v>0</v>
      </c>
      <c r="BC133" s="30">
        <f t="shared" si="63"/>
        <v>0</v>
      </c>
      <c r="BD133" s="23">
        <f t="shared" si="64"/>
        <v>1</v>
      </c>
      <c r="BE133" s="23">
        <f t="shared" si="65"/>
        <v>1</v>
      </c>
      <c r="BG133" s="33" t="s">
        <v>4623</v>
      </c>
      <c r="BH133" s="29">
        <v>0.2</v>
      </c>
      <c r="BI133" s="85"/>
      <c r="BJ133" s="49"/>
      <c r="BK133" s="32">
        <f t="shared" si="50"/>
        <v>0</v>
      </c>
      <c r="BL133" s="85"/>
      <c r="BM133" s="49"/>
      <c r="BN133" s="32">
        <f t="shared" si="51"/>
        <v>0</v>
      </c>
      <c r="BO133" s="30">
        <f t="shared" si="52"/>
        <v>0</v>
      </c>
      <c r="BP133" s="30">
        <f t="shared" si="66"/>
        <v>0</v>
      </c>
      <c r="BQ133" s="23">
        <f t="shared" si="67"/>
        <v>1</v>
      </c>
      <c r="BR133" s="23">
        <f t="shared" si="68"/>
        <v>1</v>
      </c>
      <c r="BT133" s="33" t="s">
        <v>4623</v>
      </c>
      <c r="BU133" s="29">
        <v>0.2</v>
      </c>
      <c r="BV133" s="85"/>
      <c r="BW133" s="49"/>
      <c r="BX133" s="32">
        <f t="shared" si="53"/>
        <v>0</v>
      </c>
      <c r="BY133" s="85"/>
      <c r="BZ133" s="49"/>
      <c r="CA133" s="32">
        <f t="shared" si="54"/>
        <v>0</v>
      </c>
      <c r="CB133" s="30">
        <f t="shared" si="55"/>
        <v>0</v>
      </c>
      <c r="CC133" s="30">
        <f t="shared" si="69"/>
        <v>0</v>
      </c>
      <c r="CD133" s="23">
        <f t="shared" si="70"/>
        <v>1</v>
      </c>
      <c r="CE133" s="23">
        <f t="shared" si="71"/>
        <v>1</v>
      </c>
    </row>
    <row r="134" spans="2:83" ht="20.100000000000001" customHeight="1" x14ac:dyDescent="0.3">
      <c r="B134" s="33" t="s">
        <v>4625</v>
      </c>
      <c r="C134" s="27" t="s">
        <v>4626</v>
      </c>
      <c r="D134" s="27" t="s">
        <v>4627</v>
      </c>
      <c r="E134" s="27" t="s">
        <v>4628</v>
      </c>
      <c r="F134" s="27" t="s">
        <v>4205</v>
      </c>
      <c r="G134" s="28">
        <v>83</v>
      </c>
      <c r="H134" s="29">
        <v>0.2</v>
      </c>
      <c r="I134" s="48"/>
      <c r="J134" s="49"/>
      <c r="K134" s="32">
        <f t="shared" si="73"/>
        <v>0</v>
      </c>
      <c r="L134" s="48"/>
      <c r="M134" s="49"/>
      <c r="N134" s="34">
        <f t="shared" si="74"/>
        <v>0</v>
      </c>
      <c r="O134" s="30">
        <f t="shared" si="72"/>
        <v>0</v>
      </c>
      <c r="P134" s="30">
        <f t="shared" si="56"/>
        <v>0</v>
      </c>
      <c r="Q134" s="23">
        <f t="shared" si="75"/>
        <v>1</v>
      </c>
      <c r="R134" s="23">
        <f t="shared" si="76"/>
        <v>1</v>
      </c>
      <c r="T134" s="33" t="s">
        <v>4625</v>
      </c>
      <c r="U134" s="29">
        <v>0.2</v>
      </c>
      <c r="V134" s="85"/>
      <c r="W134" s="49"/>
      <c r="X134" s="32">
        <f t="shared" si="41"/>
        <v>0</v>
      </c>
      <c r="Y134" s="85"/>
      <c r="Z134" s="49"/>
      <c r="AA134" s="32">
        <f t="shared" si="42"/>
        <v>0</v>
      </c>
      <c r="AB134" s="30">
        <f t="shared" si="43"/>
        <v>0</v>
      </c>
      <c r="AC134" s="30">
        <f t="shared" si="57"/>
        <v>0</v>
      </c>
      <c r="AD134" s="23">
        <f t="shared" si="58"/>
        <v>1</v>
      </c>
      <c r="AE134" s="23">
        <f t="shared" si="59"/>
        <v>1</v>
      </c>
      <c r="AG134" s="33" t="s">
        <v>4625</v>
      </c>
      <c r="AH134" s="29">
        <v>0.2</v>
      </c>
      <c r="AI134" s="85"/>
      <c r="AJ134" s="49"/>
      <c r="AK134" s="32">
        <f t="shared" si="44"/>
        <v>0</v>
      </c>
      <c r="AL134" s="85"/>
      <c r="AM134" s="49"/>
      <c r="AN134" s="32">
        <f t="shared" si="45"/>
        <v>0</v>
      </c>
      <c r="AO134" s="30">
        <f t="shared" si="46"/>
        <v>0</v>
      </c>
      <c r="AP134" s="30">
        <f t="shared" si="60"/>
        <v>0</v>
      </c>
      <c r="AQ134" s="23">
        <f t="shared" si="61"/>
        <v>1</v>
      </c>
      <c r="AR134" s="23">
        <f t="shared" si="62"/>
        <v>1</v>
      </c>
      <c r="AT134" s="33" t="s">
        <v>4625</v>
      </c>
      <c r="AU134" s="29">
        <v>0.2</v>
      </c>
      <c r="AV134" s="85"/>
      <c r="AW134" s="49"/>
      <c r="AX134" s="32">
        <f t="shared" si="47"/>
        <v>0</v>
      </c>
      <c r="AY134" s="85"/>
      <c r="AZ134" s="49"/>
      <c r="BA134" s="32">
        <f t="shared" si="48"/>
        <v>0</v>
      </c>
      <c r="BB134" s="30">
        <f t="shared" si="49"/>
        <v>0</v>
      </c>
      <c r="BC134" s="30">
        <f t="shared" si="63"/>
        <v>0</v>
      </c>
      <c r="BD134" s="23">
        <f t="shared" si="64"/>
        <v>1</v>
      </c>
      <c r="BE134" s="23">
        <f t="shared" si="65"/>
        <v>1</v>
      </c>
      <c r="BG134" s="33" t="s">
        <v>4625</v>
      </c>
      <c r="BH134" s="29">
        <v>0.2</v>
      </c>
      <c r="BI134" s="85"/>
      <c r="BJ134" s="49"/>
      <c r="BK134" s="32">
        <f t="shared" si="50"/>
        <v>0</v>
      </c>
      <c r="BL134" s="85"/>
      <c r="BM134" s="49"/>
      <c r="BN134" s="32">
        <f t="shared" si="51"/>
        <v>0</v>
      </c>
      <c r="BO134" s="30">
        <f t="shared" si="52"/>
        <v>0</v>
      </c>
      <c r="BP134" s="30">
        <f t="shared" si="66"/>
        <v>0</v>
      </c>
      <c r="BQ134" s="23">
        <f t="shared" si="67"/>
        <v>1</v>
      </c>
      <c r="BR134" s="23">
        <f t="shared" si="68"/>
        <v>1</v>
      </c>
      <c r="BT134" s="33" t="s">
        <v>4625</v>
      </c>
      <c r="BU134" s="29">
        <v>0.2</v>
      </c>
      <c r="BV134" s="85"/>
      <c r="BW134" s="49"/>
      <c r="BX134" s="32">
        <f t="shared" si="53"/>
        <v>0</v>
      </c>
      <c r="BY134" s="85"/>
      <c r="BZ134" s="49"/>
      <c r="CA134" s="32">
        <f t="shared" si="54"/>
        <v>0</v>
      </c>
      <c r="CB134" s="30">
        <f t="shared" si="55"/>
        <v>0</v>
      </c>
      <c r="CC134" s="30">
        <f t="shared" si="69"/>
        <v>0</v>
      </c>
      <c r="CD134" s="23">
        <f t="shared" si="70"/>
        <v>1</v>
      </c>
      <c r="CE134" s="23">
        <f t="shared" si="71"/>
        <v>1</v>
      </c>
    </row>
    <row r="135" spans="2:83" ht="20.100000000000001" customHeight="1" x14ac:dyDescent="0.3">
      <c r="B135" s="33" t="s">
        <v>4629</v>
      </c>
      <c r="C135" s="27" t="s">
        <v>4630</v>
      </c>
      <c r="D135" s="27" t="s">
        <v>475</v>
      </c>
      <c r="E135" s="27" t="s">
        <v>4631</v>
      </c>
      <c r="F135" s="27" t="s">
        <v>4205</v>
      </c>
      <c r="G135" s="28">
        <v>29.333333333333332</v>
      </c>
      <c r="H135" s="29">
        <v>0.2</v>
      </c>
      <c r="I135" s="48"/>
      <c r="J135" s="49"/>
      <c r="K135" s="32">
        <f t="shared" si="73"/>
        <v>0</v>
      </c>
      <c r="L135" s="48"/>
      <c r="M135" s="49"/>
      <c r="N135" s="34">
        <f t="shared" si="74"/>
        <v>0</v>
      </c>
      <c r="O135" s="30">
        <f t="shared" si="72"/>
        <v>0</v>
      </c>
      <c r="P135" s="30">
        <f t="shared" si="56"/>
        <v>0</v>
      </c>
      <c r="Q135" s="23">
        <f t="shared" si="75"/>
        <v>1</v>
      </c>
      <c r="R135" s="23">
        <f t="shared" si="76"/>
        <v>1</v>
      </c>
      <c r="T135" s="33" t="s">
        <v>4629</v>
      </c>
      <c r="U135" s="29">
        <v>0.2</v>
      </c>
      <c r="V135" s="85"/>
      <c r="W135" s="49"/>
      <c r="X135" s="32">
        <f t="shared" si="41"/>
        <v>0</v>
      </c>
      <c r="Y135" s="85"/>
      <c r="Z135" s="49"/>
      <c r="AA135" s="32">
        <f t="shared" si="42"/>
        <v>0</v>
      </c>
      <c r="AB135" s="30">
        <f t="shared" si="43"/>
        <v>0</v>
      </c>
      <c r="AC135" s="30">
        <f t="shared" si="57"/>
        <v>0</v>
      </c>
      <c r="AD135" s="23">
        <f t="shared" si="58"/>
        <v>1</v>
      </c>
      <c r="AE135" s="23">
        <f t="shared" si="59"/>
        <v>1</v>
      </c>
      <c r="AG135" s="33" t="s">
        <v>4629</v>
      </c>
      <c r="AH135" s="29">
        <v>0.2</v>
      </c>
      <c r="AI135" s="85"/>
      <c r="AJ135" s="49"/>
      <c r="AK135" s="32">
        <f t="shared" si="44"/>
        <v>0</v>
      </c>
      <c r="AL135" s="85"/>
      <c r="AM135" s="49"/>
      <c r="AN135" s="32">
        <f t="shared" si="45"/>
        <v>0</v>
      </c>
      <c r="AO135" s="30">
        <f t="shared" si="46"/>
        <v>0</v>
      </c>
      <c r="AP135" s="30">
        <f t="shared" si="60"/>
        <v>0</v>
      </c>
      <c r="AQ135" s="23">
        <f t="shared" si="61"/>
        <v>1</v>
      </c>
      <c r="AR135" s="23">
        <f t="shared" si="62"/>
        <v>1</v>
      </c>
      <c r="AT135" s="33" t="s">
        <v>4629</v>
      </c>
      <c r="AU135" s="29">
        <v>0.2</v>
      </c>
      <c r="AV135" s="85"/>
      <c r="AW135" s="49"/>
      <c r="AX135" s="32">
        <f t="shared" si="47"/>
        <v>0</v>
      </c>
      <c r="AY135" s="85"/>
      <c r="AZ135" s="49"/>
      <c r="BA135" s="32">
        <f t="shared" si="48"/>
        <v>0</v>
      </c>
      <c r="BB135" s="30">
        <f t="shared" si="49"/>
        <v>0</v>
      </c>
      <c r="BC135" s="30">
        <f t="shared" si="63"/>
        <v>0</v>
      </c>
      <c r="BD135" s="23">
        <f t="shared" si="64"/>
        <v>1</v>
      </c>
      <c r="BE135" s="23">
        <f t="shared" si="65"/>
        <v>1</v>
      </c>
      <c r="BG135" s="33" t="s">
        <v>4629</v>
      </c>
      <c r="BH135" s="29">
        <v>0.2</v>
      </c>
      <c r="BI135" s="85"/>
      <c r="BJ135" s="49"/>
      <c r="BK135" s="32">
        <f t="shared" si="50"/>
        <v>0</v>
      </c>
      <c r="BL135" s="85"/>
      <c r="BM135" s="49"/>
      <c r="BN135" s="32">
        <f t="shared" si="51"/>
        <v>0</v>
      </c>
      <c r="BO135" s="30">
        <f t="shared" si="52"/>
        <v>0</v>
      </c>
      <c r="BP135" s="30">
        <f t="shared" si="66"/>
        <v>0</v>
      </c>
      <c r="BQ135" s="23">
        <f t="shared" si="67"/>
        <v>1</v>
      </c>
      <c r="BR135" s="23">
        <f t="shared" si="68"/>
        <v>1</v>
      </c>
      <c r="BT135" s="33" t="s">
        <v>4629</v>
      </c>
      <c r="BU135" s="29">
        <v>0.2</v>
      </c>
      <c r="BV135" s="85"/>
      <c r="BW135" s="49"/>
      <c r="BX135" s="32">
        <f t="shared" si="53"/>
        <v>0</v>
      </c>
      <c r="BY135" s="85"/>
      <c r="BZ135" s="49"/>
      <c r="CA135" s="32">
        <f t="shared" si="54"/>
        <v>0</v>
      </c>
      <c r="CB135" s="30">
        <f t="shared" si="55"/>
        <v>0</v>
      </c>
      <c r="CC135" s="30">
        <f t="shared" si="69"/>
        <v>0</v>
      </c>
      <c r="CD135" s="23">
        <f t="shared" si="70"/>
        <v>1</v>
      </c>
      <c r="CE135" s="23">
        <f t="shared" si="71"/>
        <v>1</v>
      </c>
    </row>
    <row r="136" spans="2:83" ht="20.100000000000001" customHeight="1" x14ac:dyDescent="0.3">
      <c r="B136" s="33" t="s">
        <v>4632</v>
      </c>
      <c r="C136" s="27" t="s">
        <v>4633</v>
      </c>
      <c r="D136" s="27" t="s">
        <v>4634</v>
      </c>
      <c r="E136" s="27" t="s">
        <v>4635</v>
      </c>
      <c r="F136" s="27" t="s">
        <v>4205</v>
      </c>
      <c r="G136" s="28">
        <v>85</v>
      </c>
      <c r="H136" s="29">
        <v>0.2</v>
      </c>
      <c r="I136" s="48"/>
      <c r="J136" s="49"/>
      <c r="K136" s="32">
        <f t="shared" si="73"/>
        <v>0</v>
      </c>
      <c r="L136" s="48"/>
      <c r="M136" s="49"/>
      <c r="N136" s="34">
        <f t="shared" si="74"/>
        <v>0</v>
      </c>
      <c r="O136" s="30">
        <f t="shared" si="72"/>
        <v>0</v>
      </c>
      <c r="P136" s="30">
        <f t="shared" si="56"/>
        <v>0</v>
      </c>
      <c r="Q136" s="23">
        <f t="shared" si="75"/>
        <v>1</v>
      </c>
      <c r="R136" s="23">
        <f t="shared" si="76"/>
        <v>1</v>
      </c>
      <c r="T136" s="33" t="s">
        <v>4632</v>
      </c>
      <c r="U136" s="29">
        <v>0.2</v>
      </c>
      <c r="V136" s="85"/>
      <c r="W136" s="49"/>
      <c r="X136" s="32">
        <f t="shared" ref="X136:X199" si="77">INT(W136/12*1720*V136)</f>
        <v>0</v>
      </c>
      <c r="Y136" s="85"/>
      <c r="Z136" s="49"/>
      <c r="AA136" s="32">
        <f t="shared" ref="AA136:AA199" si="78">INT(Z136/12*1720*Y136)</f>
        <v>0</v>
      </c>
      <c r="AB136" s="30">
        <f t="shared" ref="AB136:AB199" si="79">IF(X136+AA136&gt;0,1,0)</f>
        <v>0</v>
      </c>
      <c r="AC136" s="30">
        <f t="shared" si="57"/>
        <v>0</v>
      </c>
      <c r="AD136" s="23">
        <f t="shared" si="58"/>
        <v>1</v>
      </c>
      <c r="AE136" s="23">
        <f t="shared" si="59"/>
        <v>1</v>
      </c>
      <c r="AG136" s="33" t="s">
        <v>4632</v>
      </c>
      <c r="AH136" s="29">
        <v>0.2</v>
      </c>
      <c r="AI136" s="85"/>
      <c r="AJ136" s="49"/>
      <c r="AK136" s="32">
        <f t="shared" ref="AK136:AK199" si="80">INT(AJ136/12*1720*AI136)</f>
        <v>0</v>
      </c>
      <c r="AL136" s="85"/>
      <c r="AM136" s="49"/>
      <c r="AN136" s="32">
        <f t="shared" ref="AN136:AN199" si="81">INT(AM136/12*1720*AL136)</f>
        <v>0</v>
      </c>
      <c r="AO136" s="30">
        <f t="shared" ref="AO136:AO199" si="82">IF(AK136+AN136&gt;0,1,0)</f>
        <v>0</v>
      </c>
      <c r="AP136" s="30">
        <f t="shared" si="60"/>
        <v>0</v>
      </c>
      <c r="AQ136" s="23">
        <f t="shared" si="61"/>
        <v>1</v>
      </c>
      <c r="AR136" s="23">
        <f t="shared" si="62"/>
        <v>1</v>
      </c>
      <c r="AT136" s="33" t="s">
        <v>4632</v>
      </c>
      <c r="AU136" s="29">
        <v>0.2</v>
      </c>
      <c r="AV136" s="85"/>
      <c r="AW136" s="49"/>
      <c r="AX136" s="32">
        <f t="shared" ref="AX136:AX199" si="83">INT(AW136/12*1720*AV136)</f>
        <v>0</v>
      </c>
      <c r="AY136" s="85"/>
      <c r="AZ136" s="49"/>
      <c r="BA136" s="32">
        <f t="shared" ref="BA136:BA199" si="84">INT(AZ136/12*1720*AY136)</f>
        <v>0</v>
      </c>
      <c r="BB136" s="30">
        <f t="shared" ref="BB136:BB199" si="85">IF(AX136+BA136&gt;0,1,0)</f>
        <v>0</v>
      </c>
      <c r="BC136" s="30">
        <f t="shared" si="63"/>
        <v>0</v>
      </c>
      <c r="BD136" s="23">
        <f t="shared" si="64"/>
        <v>1</v>
      </c>
      <c r="BE136" s="23">
        <f t="shared" si="65"/>
        <v>1</v>
      </c>
      <c r="BG136" s="33" t="s">
        <v>4632</v>
      </c>
      <c r="BH136" s="29">
        <v>0.2</v>
      </c>
      <c r="BI136" s="85"/>
      <c r="BJ136" s="49"/>
      <c r="BK136" s="32">
        <f t="shared" ref="BK136:BK199" si="86">INT(BJ136/12*1720*BI136)</f>
        <v>0</v>
      </c>
      <c r="BL136" s="85"/>
      <c r="BM136" s="49"/>
      <c r="BN136" s="32">
        <f t="shared" ref="BN136:BN199" si="87">INT(BM136/12*1720*BL136)</f>
        <v>0</v>
      </c>
      <c r="BO136" s="30">
        <f t="shared" ref="BO136:BO199" si="88">IF(BK136+BN136&gt;0,1,0)</f>
        <v>0</v>
      </c>
      <c r="BP136" s="30">
        <f t="shared" si="66"/>
        <v>0</v>
      </c>
      <c r="BQ136" s="23">
        <f t="shared" si="67"/>
        <v>1</v>
      </c>
      <c r="BR136" s="23">
        <f t="shared" si="68"/>
        <v>1</v>
      </c>
      <c r="BT136" s="33" t="s">
        <v>4632</v>
      </c>
      <c r="BU136" s="29">
        <v>0.2</v>
      </c>
      <c r="BV136" s="85"/>
      <c r="BW136" s="49"/>
      <c r="BX136" s="32">
        <f t="shared" ref="BX136:BX199" si="89">INT(BW136/12*1720*BV136)</f>
        <v>0</v>
      </c>
      <c r="BY136" s="85"/>
      <c r="BZ136" s="49"/>
      <c r="CA136" s="32">
        <f t="shared" ref="CA136:CA199" si="90">INT(BZ136/12*1720*BY136)</f>
        <v>0</v>
      </c>
      <c r="CB136" s="30">
        <f t="shared" ref="CB136:CB199" si="91">IF(BX136+CA136&gt;0,1,0)</f>
        <v>0</v>
      </c>
      <c r="CC136" s="30">
        <f t="shared" si="69"/>
        <v>0</v>
      </c>
      <c r="CD136" s="23">
        <f t="shared" si="70"/>
        <v>1</v>
      </c>
      <c r="CE136" s="23">
        <f t="shared" si="71"/>
        <v>1</v>
      </c>
    </row>
    <row r="137" spans="2:83" ht="20.100000000000001" customHeight="1" x14ac:dyDescent="0.3">
      <c r="B137" s="33" t="s">
        <v>4636</v>
      </c>
      <c r="C137" s="27" t="s">
        <v>4637</v>
      </c>
      <c r="D137" s="27" t="s">
        <v>4638</v>
      </c>
      <c r="E137" s="27" t="s">
        <v>4639</v>
      </c>
      <c r="F137" s="27" t="s">
        <v>4205</v>
      </c>
      <c r="G137" s="28">
        <v>174</v>
      </c>
      <c r="H137" s="29">
        <v>0.4</v>
      </c>
      <c r="I137" s="48"/>
      <c r="J137" s="49"/>
      <c r="K137" s="32">
        <f t="shared" si="73"/>
        <v>0</v>
      </c>
      <c r="L137" s="48"/>
      <c r="M137" s="49"/>
      <c r="N137" s="34">
        <f t="shared" si="74"/>
        <v>0</v>
      </c>
      <c r="O137" s="30">
        <f t="shared" si="72"/>
        <v>0</v>
      </c>
      <c r="P137" s="30">
        <f t="shared" ref="P137:P200" si="92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4636</v>
      </c>
      <c r="U137" s="29">
        <v>0.4</v>
      </c>
      <c r="V137" s="85"/>
      <c r="W137" s="49"/>
      <c r="X137" s="32">
        <f t="shared" si="77"/>
        <v>0</v>
      </c>
      <c r="Y137" s="85"/>
      <c r="Z137" s="49"/>
      <c r="AA137" s="32">
        <f t="shared" si="78"/>
        <v>0</v>
      </c>
      <c r="AB137" s="30">
        <f t="shared" si="79"/>
        <v>0</v>
      </c>
      <c r="AC137" s="30">
        <f t="shared" ref="AC137:AC200" si="93">IF(AB137=1,IF(U137&gt;=V137+Y137,1,0),0)</f>
        <v>0</v>
      </c>
      <c r="AD137" s="23">
        <f t="shared" ref="AD137:AD200" si="94">IF(OR(AND(V137=0,W137&gt;0),AND(V137&gt;0,W137=0)),0,1)</f>
        <v>1</v>
      </c>
      <c r="AE137" s="23">
        <f t="shared" ref="AE137:AE200" si="95">IF(OR(AND(Y137=0,Z137&gt;0),AND(Y137&gt;0,Z137=0)),0,1)</f>
        <v>1</v>
      </c>
      <c r="AG137" s="33" t="s">
        <v>4636</v>
      </c>
      <c r="AH137" s="29">
        <v>0.4</v>
      </c>
      <c r="AI137" s="85"/>
      <c r="AJ137" s="49"/>
      <c r="AK137" s="32">
        <f t="shared" si="80"/>
        <v>0</v>
      </c>
      <c r="AL137" s="85"/>
      <c r="AM137" s="49"/>
      <c r="AN137" s="32">
        <f t="shared" si="81"/>
        <v>0</v>
      </c>
      <c r="AO137" s="30">
        <f t="shared" si="82"/>
        <v>0</v>
      </c>
      <c r="AP137" s="30">
        <f t="shared" ref="AP137:AP200" si="96">IF(AO137=1,IF(AH137&gt;=AI137+AL137,1,0),0)</f>
        <v>0</v>
      </c>
      <c r="AQ137" s="23">
        <f t="shared" ref="AQ137:AQ200" si="97">IF(OR(AND(AI137=0,AJ137&gt;0),AND(AI137&gt;0,AJ137=0)),0,1)</f>
        <v>1</v>
      </c>
      <c r="AR137" s="23">
        <f t="shared" ref="AR137:AR200" si="98">IF(OR(AND(AL137=0,AM137&gt;0),AND(AL137&gt;0,AM137=0)),0,1)</f>
        <v>1</v>
      </c>
      <c r="AT137" s="33" t="s">
        <v>4636</v>
      </c>
      <c r="AU137" s="29">
        <v>0.4</v>
      </c>
      <c r="AV137" s="85"/>
      <c r="AW137" s="49"/>
      <c r="AX137" s="32">
        <f t="shared" si="83"/>
        <v>0</v>
      </c>
      <c r="AY137" s="85"/>
      <c r="AZ137" s="49"/>
      <c r="BA137" s="32">
        <f t="shared" si="84"/>
        <v>0</v>
      </c>
      <c r="BB137" s="30">
        <f t="shared" si="85"/>
        <v>0</v>
      </c>
      <c r="BC137" s="30">
        <f t="shared" ref="BC137:BC200" si="99">IF(BB137=1,IF(AU137&gt;=AV137+AY137,1,0),0)</f>
        <v>0</v>
      </c>
      <c r="BD137" s="23">
        <f t="shared" ref="BD137:BD200" si="100">IF(OR(AND(AV137=0,AW137&gt;0),AND(AV137&gt;0,AW137=0)),0,1)</f>
        <v>1</v>
      </c>
      <c r="BE137" s="23">
        <f t="shared" ref="BE137:BE200" si="101">IF(OR(AND(AY137=0,AZ137&gt;0),AND(AY137&gt;0,AZ137=0)),0,1)</f>
        <v>1</v>
      </c>
      <c r="BG137" s="33" t="s">
        <v>4636</v>
      </c>
      <c r="BH137" s="29">
        <v>0.4</v>
      </c>
      <c r="BI137" s="85"/>
      <c r="BJ137" s="49"/>
      <c r="BK137" s="32">
        <f t="shared" si="86"/>
        <v>0</v>
      </c>
      <c r="BL137" s="85"/>
      <c r="BM137" s="49"/>
      <c r="BN137" s="32">
        <f t="shared" si="87"/>
        <v>0</v>
      </c>
      <c r="BO137" s="30">
        <f t="shared" si="88"/>
        <v>0</v>
      </c>
      <c r="BP137" s="30">
        <f t="shared" ref="BP137:BP200" si="102">IF(BO137=1,IF(BH137&gt;=BI137+BL137,1,0),0)</f>
        <v>0</v>
      </c>
      <c r="BQ137" s="23">
        <f t="shared" ref="BQ137:BQ200" si="103">IF(OR(AND(BI137=0,BJ137&gt;0),AND(BI137&gt;0,BJ137=0)),0,1)</f>
        <v>1</v>
      </c>
      <c r="BR137" s="23">
        <f t="shared" ref="BR137:BR200" si="104">IF(OR(AND(BL137=0,BM137&gt;0),AND(BL137&gt;0,BM137=0)),0,1)</f>
        <v>1</v>
      </c>
      <c r="BT137" s="33" t="s">
        <v>4636</v>
      </c>
      <c r="BU137" s="29">
        <v>0.4</v>
      </c>
      <c r="BV137" s="85"/>
      <c r="BW137" s="49"/>
      <c r="BX137" s="32">
        <f t="shared" si="89"/>
        <v>0</v>
      </c>
      <c r="BY137" s="85"/>
      <c r="BZ137" s="49"/>
      <c r="CA137" s="32">
        <f t="shared" si="90"/>
        <v>0</v>
      </c>
      <c r="CB137" s="30">
        <f t="shared" si="91"/>
        <v>0</v>
      </c>
      <c r="CC137" s="30">
        <f t="shared" ref="CC137:CC200" si="105">IF(CB137=1,IF(BU137&gt;=BV137+BY137,1,0),0)</f>
        <v>0</v>
      </c>
      <c r="CD137" s="23">
        <f t="shared" ref="CD137:CD200" si="106">IF(OR(AND(BV137=0,BW137&gt;0),AND(BV137&gt;0,BW137=0)),0,1)</f>
        <v>1</v>
      </c>
      <c r="CE137" s="23">
        <f t="shared" ref="CE137:CE200" si="107">IF(OR(AND(BY137=0,BZ137&gt;0),AND(BY137&gt;0,BZ137=0)),0,1)</f>
        <v>1</v>
      </c>
    </row>
    <row r="138" spans="2:83" ht="20.100000000000001" customHeight="1" x14ac:dyDescent="0.3">
      <c r="B138" s="33" t="s">
        <v>4640</v>
      </c>
      <c r="C138" s="27" t="s">
        <v>4641</v>
      </c>
      <c r="D138" s="27" t="s">
        <v>4642</v>
      </c>
      <c r="E138" s="27" t="s">
        <v>4643</v>
      </c>
      <c r="F138" s="27" t="s">
        <v>4205</v>
      </c>
      <c r="G138" s="28">
        <v>175.66666666666666</v>
      </c>
      <c r="H138" s="29">
        <v>0.4</v>
      </c>
      <c r="I138" s="48"/>
      <c r="J138" s="49"/>
      <c r="K138" s="32">
        <f t="shared" si="73"/>
        <v>0</v>
      </c>
      <c r="L138" s="48"/>
      <c r="M138" s="49"/>
      <c r="N138" s="34">
        <f t="shared" si="74"/>
        <v>0</v>
      </c>
      <c r="O138" s="30">
        <f t="shared" si="72"/>
        <v>0</v>
      </c>
      <c r="P138" s="30">
        <f t="shared" si="92"/>
        <v>0</v>
      </c>
      <c r="Q138" s="23">
        <f t="shared" si="75"/>
        <v>1</v>
      </c>
      <c r="R138" s="23">
        <f t="shared" si="76"/>
        <v>1</v>
      </c>
      <c r="T138" s="33" t="s">
        <v>4640</v>
      </c>
      <c r="U138" s="29">
        <v>0.4</v>
      </c>
      <c r="V138" s="85"/>
      <c r="W138" s="49"/>
      <c r="X138" s="32">
        <f t="shared" si="77"/>
        <v>0</v>
      </c>
      <c r="Y138" s="85"/>
      <c r="Z138" s="49"/>
      <c r="AA138" s="32">
        <f t="shared" si="78"/>
        <v>0</v>
      </c>
      <c r="AB138" s="30">
        <f t="shared" si="79"/>
        <v>0</v>
      </c>
      <c r="AC138" s="30">
        <f t="shared" si="93"/>
        <v>0</v>
      </c>
      <c r="AD138" s="23">
        <f t="shared" si="94"/>
        <v>1</v>
      </c>
      <c r="AE138" s="23">
        <f t="shared" si="95"/>
        <v>1</v>
      </c>
      <c r="AG138" s="33" t="s">
        <v>4640</v>
      </c>
      <c r="AH138" s="29">
        <v>0.4</v>
      </c>
      <c r="AI138" s="85"/>
      <c r="AJ138" s="49"/>
      <c r="AK138" s="32">
        <f t="shared" si="80"/>
        <v>0</v>
      </c>
      <c r="AL138" s="85"/>
      <c r="AM138" s="49"/>
      <c r="AN138" s="32">
        <f t="shared" si="81"/>
        <v>0</v>
      </c>
      <c r="AO138" s="30">
        <f t="shared" si="82"/>
        <v>0</v>
      </c>
      <c r="AP138" s="30">
        <f t="shared" si="96"/>
        <v>0</v>
      </c>
      <c r="AQ138" s="23">
        <f t="shared" si="97"/>
        <v>1</v>
      </c>
      <c r="AR138" s="23">
        <f t="shared" si="98"/>
        <v>1</v>
      </c>
      <c r="AT138" s="33" t="s">
        <v>4640</v>
      </c>
      <c r="AU138" s="29">
        <v>0.4</v>
      </c>
      <c r="AV138" s="85"/>
      <c r="AW138" s="49"/>
      <c r="AX138" s="32">
        <f t="shared" si="83"/>
        <v>0</v>
      </c>
      <c r="AY138" s="85"/>
      <c r="AZ138" s="49"/>
      <c r="BA138" s="32">
        <f t="shared" si="84"/>
        <v>0</v>
      </c>
      <c r="BB138" s="30">
        <f t="shared" si="85"/>
        <v>0</v>
      </c>
      <c r="BC138" s="30">
        <f t="shared" si="99"/>
        <v>0</v>
      </c>
      <c r="BD138" s="23">
        <f t="shared" si="100"/>
        <v>1</v>
      </c>
      <c r="BE138" s="23">
        <f t="shared" si="101"/>
        <v>1</v>
      </c>
      <c r="BG138" s="33" t="s">
        <v>4640</v>
      </c>
      <c r="BH138" s="29">
        <v>0.4</v>
      </c>
      <c r="BI138" s="85"/>
      <c r="BJ138" s="49"/>
      <c r="BK138" s="32">
        <f t="shared" si="86"/>
        <v>0</v>
      </c>
      <c r="BL138" s="85"/>
      <c r="BM138" s="49"/>
      <c r="BN138" s="32">
        <f t="shared" si="87"/>
        <v>0</v>
      </c>
      <c r="BO138" s="30">
        <f t="shared" si="88"/>
        <v>0</v>
      </c>
      <c r="BP138" s="30">
        <f t="shared" si="102"/>
        <v>0</v>
      </c>
      <c r="BQ138" s="23">
        <f t="shared" si="103"/>
        <v>1</v>
      </c>
      <c r="BR138" s="23">
        <f t="shared" si="104"/>
        <v>1</v>
      </c>
      <c r="BT138" s="33" t="s">
        <v>4640</v>
      </c>
      <c r="BU138" s="29">
        <v>0.4</v>
      </c>
      <c r="BV138" s="85"/>
      <c r="BW138" s="49"/>
      <c r="BX138" s="32">
        <f t="shared" si="89"/>
        <v>0</v>
      </c>
      <c r="BY138" s="85"/>
      <c r="BZ138" s="49"/>
      <c r="CA138" s="32">
        <f t="shared" si="90"/>
        <v>0</v>
      </c>
      <c r="CB138" s="30">
        <f t="shared" si="91"/>
        <v>0</v>
      </c>
      <c r="CC138" s="30">
        <f t="shared" si="105"/>
        <v>0</v>
      </c>
      <c r="CD138" s="23">
        <f t="shared" si="106"/>
        <v>1</v>
      </c>
      <c r="CE138" s="23">
        <f t="shared" si="107"/>
        <v>1</v>
      </c>
    </row>
    <row r="139" spans="2:83" ht="20.100000000000001" customHeight="1" x14ac:dyDescent="0.3">
      <c r="B139" s="33" t="s">
        <v>4644</v>
      </c>
      <c r="C139" s="27" t="s">
        <v>4645</v>
      </c>
      <c r="D139" s="27" t="s">
        <v>4646</v>
      </c>
      <c r="E139" s="27" t="s">
        <v>4647</v>
      </c>
      <c r="F139" s="27" t="s">
        <v>4205</v>
      </c>
      <c r="G139" s="28">
        <v>106.66666666666667</v>
      </c>
      <c r="H139" s="29">
        <v>0.4</v>
      </c>
      <c r="I139" s="48"/>
      <c r="J139" s="49"/>
      <c r="K139" s="32">
        <f t="shared" si="73"/>
        <v>0</v>
      </c>
      <c r="L139" s="48"/>
      <c r="M139" s="49"/>
      <c r="N139" s="34">
        <f t="shared" si="74"/>
        <v>0</v>
      </c>
      <c r="O139" s="30">
        <f t="shared" si="72"/>
        <v>0</v>
      </c>
      <c r="P139" s="30">
        <f t="shared" si="92"/>
        <v>0</v>
      </c>
      <c r="Q139" s="23">
        <f t="shared" si="75"/>
        <v>1</v>
      </c>
      <c r="R139" s="23">
        <f t="shared" si="76"/>
        <v>1</v>
      </c>
      <c r="T139" s="33" t="s">
        <v>4644</v>
      </c>
      <c r="U139" s="29">
        <v>0.4</v>
      </c>
      <c r="V139" s="85"/>
      <c r="W139" s="49"/>
      <c r="X139" s="32">
        <f t="shared" si="77"/>
        <v>0</v>
      </c>
      <c r="Y139" s="85"/>
      <c r="Z139" s="49"/>
      <c r="AA139" s="32">
        <f t="shared" si="78"/>
        <v>0</v>
      </c>
      <c r="AB139" s="30">
        <f t="shared" si="79"/>
        <v>0</v>
      </c>
      <c r="AC139" s="30">
        <f t="shared" si="93"/>
        <v>0</v>
      </c>
      <c r="AD139" s="23">
        <f t="shared" si="94"/>
        <v>1</v>
      </c>
      <c r="AE139" s="23">
        <f t="shared" si="95"/>
        <v>1</v>
      </c>
      <c r="AG139" s="33" t="s">
        <v>4644</v>
      </c>
      <c r="AH139" s="29">
        <v>0.4</v>
      </c>
      <c r="AI139" s="85"/>
      <c r="AJ139" s="49"/>
      <c r="AK139" s="32">
        <f t="shared" si="80"/>
        <v>0</v>
      </c>
      <c r="AL139" s="85"/>
      <c r="AM139" s="49"/>
      <c r="AN139" s="32">
        <f t="shared" si="81"/>
        <v>0</v>
      </c>
      <c r="AO139" s="30">
        <f t="shared" si="82"/>
        <v>0</v>
      </c>
      <c r="AP139" s="30">
        <f t="shared" si="96"/>
        <v>0</v>
      </c>
      <c r="AQ139" s="23">
        <f t="shared" si="97"/>
        <v>1</v>
      </c>
      <c r="AR139" s="23">
        <f t="shared" si="98"/>
        <v>1</v>
      </c>
      <c r="AT139" s="33" t="s">
        <v>4644</v>
      </c>
      <c r="AU139" s="29">
        <v>0.4</v>
      </c>
      <c r="AV139" s="85"/>
      <c r="AW139" s="49"/>
      <c r="AX139" s="32">
        <f t="shared" si="83"/>
        <v>0</v>
      </c>
      <c r="AY139" s="85"/>
      <c r="AZ139" s="49"/>
      <c r="BA139" s="32">
        <f t="shared" si="84"/>
        <v>0</v>
      </c>
      <c r="BB139" s="30">
        <f t="shared" si="85"/>
        <v>0</v>
      </c>
      <c r="BC139" s="30">
        <f t="shared" si="99"/>
        <v>0</v>
      </c>
      <c r="BD139" s="23">
        <f t="shared" si="100"/>
        <v>1</v>
      </c>
      <c r="BE139" s="23">
        <f t="shared" si="101"/>
        <v>1</v>
      </c>
      <c r="BG139" s="33" t="s">
        <v>4644</v>
      </c>
      <c r="BH139" s="29">
        <v>0.4</v>
      </c>
      <c r="BI139" s="85"/>
      <c r="BJ139" s="49"/>
      <c r="BK139" s="32">
        <f t="shared" si="86"/>
        <v>0</v>
      </c>
      <c r="BL139" s="85"/>
      <c r="BM139" s="49"/>
      <c r="BN139" s="32">
        <f t="shared" si="87"/>
        <v>0</v>
      </c>
      <c r="BO139" s="30">
        <f t="shared" si="88"/>
        <v>0</v>
      </c>
      <c r="BP139" s="30">
        <f t="shared" si="102"/>
        <v>0</v>
      </c>
      <c r="BQ139" s="23">
        <f t="shared" si="103"/>
        <v>1</v>
      </c>
      <c r="BR139" s="23">
        <f t="shared" si="104"/>
        <v>1</v>
      </c>
      <c r="BT139" s="33" t="s">
        <v>4644</v>
      </c>
      <c r="BU139" s="29">
        <v>0.4</v>
      </c>
      <c r="BV139" s="85"/>
      <c r="BW139" s="49"/>
      <c r="BX139" s="32">
        <f t="shared" si="89"/>
        <v>0</v>
      </c>
      <c r="BY139" s="85"/>
      <c r="BZ139" s="49"/>
      <c r="CA139" s="32">
        <f t="shared" si="90"/>
        <v>0</v>
      </c>
      <c r="CB139" s="30">
        <f t="shared" si="91"/>
        <v>0</v>
      </c>
      <c r="CC139" s="30">
        <f t="shared" si="105"/>
        <v>0</v>
      </c>
      <c r="CD139" s="23">
        <f t="shared" si="106"/>
        <v>1</v>
      </c>
      <c r="CE139" s="23">
        <f t="shared" si="107"/>
        <v>1</v>
      </c>
    </row>
    <row r="140" spans="2:83" ht="20.100000000000001" customHeight="1" x14ac:dyDescent="0.3">
      <c r="B140" s="33" t="s">
        <v>4648</v>
      </c>
      <c r="C140" s="27" t="s">
        <v>4649</v>
      </c>
      <c r="D140" s="27" t="s">
        <v>323</v>
      </c>
      <c r="E140" s="27" t="s">
        <v>4650</v>
      </c>
      <c r="F140" s="27" t="s">
        <v>4205</v>
      </c>
      <c r="G140" s="28">
        <v>42.666666666666664</v>
      </c>
      <c r="H140" s="29">
        <v>0.2</v>
      </c>
      <c r="I140" s="48"/>
      <c r="J140" s="49"/>
      <c r="K140" s="32">
        <f t="shared" si="73"/>
        <v>0</v>
      </c>
      <c r="L140" s="48"/>
      <c r="M140" s="49"/>
      <c r="N140" s="34">
        <f t="shared" si="74"/>
        <v>0</v>
      </c>
      <c r="O140" s="30">
        <f t="shared" si="72"/>
        <v>0</v>
      </c>
      <c r="P140" s="30">
        <f t="shared" si="92"/>
        <v>0</v>
      </c>
      <c r="Q140" s="23">
        <f t="shared" si="75"/>
        <v>1</v>
      </c>
      <c r="R140" s="23">
        <f t="shared" si="76"/>
        <v>1</v>
      </c>
      <c r="T140" s="33" t="s">
        <v>4648</v>
      </c>
      <c r="U140" s="29">
        <v>0.2</v>
      </c>
      <c r="V140" s="85"/>
      <c r="W140" s="49"/>
      <c r="X140" s="32">
        <f t="shared" si="77"/>
        <v>0</v>
      </c>
      <c r="Y140" s="85"/>
      <c r="Z140" s="49"/>
      <c r="AA140" s="32">
        <f t="shared" si="78"/>
        <v>0</v>
      </c>
      <c r="AB140" s="30">
        <f t="shared" si="79"/>
        <v>0</v>
      </c>
      <c r="AC140" s="30">
        <f t="shared" si="93"/>
        <v>0</v>
      </c>
      <c r="AD140" s="23">
        <f t="shared" si="94"/>
        <v>1</v>
      </c>
      <c r="AE140" s="23">
        <f t="shared" si="95"/>
        <v>1</v>
      </c>
      <c r="AG140" s="33" t="s">
        <v>4648</v>
      </c>
      <c r="AH140" s="29">
        <v>0.2</v>
      </c>
      <c r="AI140" s="85"/>
      <c r="AJ140" s="49"/>
      <c r="AK140" s="32">
        <f t="shared" si="80"/>
        <v>0</v>
      </c>
      <c r="AL140" s="85"/>
      <c r="AM140" s="49"/>
      <c r="AN140" s="32">
        <f t="shared" si="81"/>
        <v>0</v>
      </c>
      <c r="AO140" s="30">
        <f t="shared" si="82"/>
        <v>0</v>
      </c>
      <c r="AP140" s="30">
        <f t="shared" si="96"/>
        <v>0</v>
      </c>
      <c r="AQ140" s="23">
        <f t="shared" si="97"/>
        <v>1</v>
      </c>
      <c r="AR140" s="23">
        <f t="shared" si="98"/>
        <v>1</v>
      </c>
      <c r="AT140" s="33" t="s">
        <v>4648</v>
      </c>
      <c r="AU140" s="29">
        <v>0.2</v>
      </c>
      <c r="AV140" s="85"/>
      <c r="AW140" s="49"/>
      <c r="AX140" s="32">
        <f t="shared" si="83"/>
        <v>0</v>
      </c>
      <c r="AY140" s="85"/>
      <c r="AZ140" s="49"/>
      <c r="BA140" s="32">
        <f t="shared" si="84"/>
        <v>0</v>
      </c>
      <c r="BB140" s="30">
        <f t="shared" si="85"/>
        <v>0</v>
      </c>
      <c r="BC140" s="30">
        <f t="shared" si="99"/>
        <v>0</v>
      </c>
      <c r="BD140" s="23">
        <f t="shared" si="100"/>
        <v>1</v>
      </c>
      <c r="BE140" s="23">
        <f t="shared" si="101"/>
        <v>1</v>
      </c>
      <c r="BG140" s="33" t="s">
        <v>4648</v>
      </c>
      <c r="BH140" s="29">
        <v>0.2</v>
      </c>
      <c r="BI140" s="85"/>
      <c r="BJ140" s="49"/>
      <c r="BK140" s="32">
        <f t="shared" si="86"/>
        <v>0</v>
      </c>
      <c r="BL140" s="85"/>
      <c r="BM140" s="49"/>
      <c r="BN140" s="32">
        <f t="shared" si="87"/>
        <v>0</v>
      </c>
      <c r="BO140" s="30">
        <f t="shared" si="88"/>
        <v>0</v>
      </c>
      <c r="BP140" s="30">
        <f t="shared" si="102"/>
        <v>0</v>
      </c>
      <c r="BQ140" s="23">
        <f t="shared" si="103"/>
        <v>1</v>
      </c>
      <c r="BR140" s="23">
        <f t="shared" si="104"/>
        <v>1</v>
      </c>
      <c r="BT140" s="33" t="s">
        <v>4648</v>
      </c>
      <c r="BU140" s="29">
        <v>0.2</v>
      </c>
      <c r="BV140" s="85"/>
      <c r="BW140" s="49"/>
      <c r="BX140" s="32">
        <f t="shared" si="89"/>
        <v>0</v>
      </c>
      <c r="BY140" s="85"/>
      <c r="BZ140" s="49"/>
      <c r="CA140" s="32">
        <f t="shared" si="90"/>
        <v>0</v>
      </c>
      <c r="CB140" s="30">
        <f t="shared" si="91"/>
        <v>0</v>
      </c>
      <c r="CC140" s="30">
        <f t="shared" si="105"/>
        <v>0</v>
      </c>
      <c r="CD140" s="23">
        <f t="shared" si="106"/>
        <v>1</v>
      </c>
      <c r="CE140" s="23">
        <f t="shared" si="107"/>
        <v>1</v>
      </c>
    </row>
    <row r="141" spans="2:83" ht="20.100000000000001" customHeight="1" x14ac:dyDescent="0.3">
      <c r="B141" s="33" t="s">
        <v>4651</v>
      </c>
      <c r="C141" s="27" t="s">
        <v>4652</v>
      </c>
      <c r="D141" s="27" t="s">
        <v>4653</v>
      </c>
      <c r="E141" s="27" t="s">
        <v>4654</v>
      </c>
      <c r="F141" s="27" t="s">
        <v>4205</v>
      </c>
      <c r="G141" s="28">
        <v>163.33333333333334</v>
      </c>
      <c r="H141" s="29">
        <v>0.4</v>
      </c>
      <c r="I141" s="48"/>
      <c r="J141" s="49"/>
      <c r="K141" s="32">
        <f t="shared" si="73"/>
        <v>0</v>
      </c>
      <c r="L141" s="48"/>
      <c r="M141" s="49"/>
      <c r="N141" s="34">
        <f t="shared" si="74"/>
        <v>0</v>
      </c>
      <c r="O141" s="30">
        <f t="shared" si="72"/>
        <v>0</v>
      </c>
      <c r="P141" s="30">
        <f t="shared" si="92"/>
        <v>0</v>
      </c>
      <c r="Q141" s="23">
        <f t="shared" si="75"/>
        <v>1</v>
      </c>
      <c r="R141" s="23">
        <f t="shared" si="76"/>
        <v>1</v>
      </c>
      <c r="T141" s="33" t="s">
        <v>4651</v>
      </c>
      <c r="U141" s="29">
        <v>0.4</v>
      </c>
      <c r="V141" s="85"/>
      <c r="W141" s="49"/>
      <c r="X141" s="32">
        <f t="shared" si="77"/>
        <v>0</v>
      </c>
      <c r="Y141" s="85"/>
      <c r="Z141" s="49"/>
      <c r="AA141" s="32">
        <f t="shared" si="78"/>
        <v>0</v>
      </c>
      <c r="AB141" s="30">
        <f t="shared" si="79"/>
        <v>0</v>
      </c>
      <c r="AC141" s="30">
        <f t="shared" si="93"/>
        <v>0</v>
      </c>
      <c r="AD141" s="23">
        <f t="shared" si="94"/>
        <v>1</v>
      </c>
      <c r="AE141" s="23">
        <f t="shared" si="95"/>
        <v>1</v>
      </c>
      <c r="AG141" s="33" t="s">
        <v>4651</v>
      </c>
      <c r="AH141" s="29">
        <v>0.4</v>
      </c>
      <c r="AI141" s="85"/>
      <c r="AJ141" s="49"/>
      <c r="AK141" s="32">
        <f t="shared" si="80"/>
        <v>0</v>
      </c>
      <c r="AL141" s="85"/>
      <c r="AM141" s="49"/>
      <c r="AN141" s="32">
        <f t="shared" si="81"/>
        <v>0</v>
      </c>
      <c r="AO141" s="30">
        <f t="shared" si="82"/>
        <v>0</v>
      </c>
      <c r="AP141" s="30">
        <f t="shared" si="96"/>
        <v>0</v>
      </c>
      <c r="AQ141" s="23">
        <f t="shared" si="97"/>
        <v>1</v>
      </c>
      <c r="AR141" s="23">
        <f t="shared" si="98"/>
        <v>1</v>
      </c>
      <c r="AT141" s="33" t="s">
        <v>4651</v>
      </c>
      <c r="AU141" s="29">
        <v>0.4</v>
      </c>
      <c r="AV141" s="85"/>
      <c r="AW141" s="49"/>
      <c r="AX141" s="32">
        <f t="shared" si="83"/>
        <v>0</v>
      </c>
      <c r="AY141" s="85"/>
      <c r="AZ141" s="49"/>
      <c r="BA141" s="32">
        <f t="shared" si="84"/>
        <v>0</v>
      </c>
      <c r="BB141" s="30">
        <f t="shared" si="85"/>
        <v>0</v>
      </c>
      <c r="BC141" s="30">
        <f t="shared" si="99"/>
        <v>0</v>
      </c>
      <c r="BD141" s="23">
        <f t="shared" si="100"/>
        <v>1</v>
      </c>
      <c r="BE141" s="23">
        <f t="shared" si="101"/>
        <v>1</v>
      </c>
      <c r="BG141" s="33" t="s">
        <v>4651</v>
      </c>
      <c r="BH141" s="29">
        <v>0.4</v>
      </c>
      <c r="BI141" s="85"/>
      <c r="BJ141" s="49"/>
      <c r="BK141" s="32">
        <f t="shared" si="86"/>
        <v>0</v>
      </c>
      <c r="BL141" s="85"/>
      <c r="BM141" s="49"/>
      <c r="BN141" s="32">
        <f t="shared" si="87"/>
        <v>0</v>
      </c>
      <c r="BO141" s="30">
        <f t="shared" si="88"/>
        <v>0</v>
      </c>
      <c r="BP141" s="30">
        <f t="shared" si="102"/>
        <v>0</v>
      </c>
      <c r="BQ141" s="23">
        <f t="shared" si="103"/>
        <v>1</v>
      </c>
      <c r="BR141" s="23">
        <f t="shared" si="104"/>
        <v>1</v>
      </c>
      <c r="BT141" s="33" t="s">
        <v>4651</v>
      </c>
      <c r="BU141" s="29">
        <v>0.4</v>
      </c>
      <c r="BV141" s="85"/>
      <c r="BW141" s="49"/>
      <c r="BX141" s="32">
        <f t="shared" si="89"/>
        <v>0</v>
      </c>
      <c r="BY141" s="85"/>
      <c r="BZ141" s="49"/>
      <c r="CA141" s="32">
        <f t="shared" si="90"/>
        <v>0</v>
      </c>
      <c r="CB141" s="30">
        <f t="shared" si="91"/>
        <v>0</v>
      </c>
      <c r="CC141" s="30">
        <f t="shared" si="105"/>
        <v>0</v>
      </c>
      <c r="CD141" s="23">
        <f t="shared" si="106"/>
        <v>1</v>
      </c>
      <c r="CE141" s="23">
        <f t="shared" si="107"/>
        <v>1</v>
      </c>
    </row>
    <row r="142" spans="2:83" ht="20.100000000000001" customHeight="1" x14ac:dyDescent="0.3">
      <c r="B142" s="33" t="s">
        <v>4655</v>
      </c>
      <c r="C142" s="27" t="s">
        <v>4656</v>
      </c>
      <c r="D142" s="27" t="s">
        <v>670</v>
      </c>
      <c r="E142" s="27" t="s">
        <v>4657</v>
      </c>
      <c r="F142" s="27" t="s">
        <v>4205</v>
      </c>
      <c r="G142" s="28">
        <v>68.333333333333329</v>
      </c>
      <c r="H142" s="29">
        <v>0.2</v>
      </c>
      <c r="I142" s="48"/>
      <c r="J142" s="49"/>
      <c r="K142" s="32">
        <f t="shared" si="73"/>
        <v>0</v>
      </c>
      <c r="L142" s="48"/>
      <c r="M142" s="49"/>
      <c r="N142" s="34">
        <f t="shared" si="74"/>
        <v>0</v>
      </c>
      <c r="O142" s="30">
        <f t="shared" si="72"/>
        <v>0</v>
      </c>
      <c r="P142" s="30">
        <f t="shared" si="92"/>
        <v>0</v>
      </c>
      <c r="Q142" s="23">
        <f t="shared" si="75"/>
        <v>1</v>
      </c>
      <c r="R142" s="23">
        <f t="shared" si="76"/>
        <v>1</v>
      </c>
      <c r="T142" s="33" t="s">
        <v>4655</v>
      </c>
      <c r="U142" s="29">
        <v>0.2</v>
      </c>
      <c r="V142" s="85"/>
      <c r="W142" s="49"/>
      <c r="X142" s="32">
        <f t="shared" si="77"/>
        <v>0</v>
      </c>
      <c r="Y142" s="85"/>
      <c r="Z142" s="49"/>
      <c r="AA142" s="32">
        <f t="shared" si="78"/>
        <v>0</v>
      </c>
      <c r="AB142" s="30">
        <f t="shared" si="79"/>
        <v>0</v>
      </c>
      <c r="AC142" s="30">
        <f t="shared" si="93"/>
        <v>0</v>
      </c>
      <c r="AD142" s="23">
        <f t="shared" si="94"/>
        <v>1</v>
      </c>
      <c r="AE142" s="23">
        <f t="shared" si="95"/>
        <v>1</v>
      </c>
      <c r="AG142" s="33" t="s">
        <v>4655</v>
      </c>
      <c r="AH142" s="29">
        <v>0.2</v>
      </c>
      <c r="AI142" s="85"/>
      <c r="AJ142" s="49"/>
      <c r="AK142" s="32">
        <f t="shared" si="80"/>
        <v>0</v>
      </c>
      <c r="AL142" s="85"/>
      <c r="AM142" s="49"/>
      <c r="AN142" s="32">
        <f t="shared" si="81"/>
        <v>0</v>
      </c>
      <c r="AO142" s="30">
        <f t="shared" si="82"/>
        <v>0</v>
      </c>
      <c r="AP142" s="30">
        <f t="shared" si="96"/>
        <v>0</v>
      </c>
      <c r="AQ142" s="23">
        <f t="shared" si="97"/>
        <v>1</v>
      </c>
      <c r="AR142" s="23">
        <f t="shared" si="98"/>
        <v>1</v>
      </c>
      <c r="AT142" s="33" t="s">
        <v>4655</v>
      </c>
      <c r="AU142" s="29">
        <v>0.2</v>
      </c>
      <c r="AV142" s="85"/>
      <c r="AW142" s="49"/>
      <c r="AX142" s="32">
        <f t="shared" si="83"/>
        <v>0</v>
      </c>
      <c r="AY142" s="85"/>
      <c r="AZ142" s="49"/>
      <c r="BA142" s="32">
        <f t="shared" si="84"/>
        <v>0</v>
      </c>
      <c r="BB142" s="30">
        <f t="shared" si="85"/>
        <v>0</v>
      </c>
      <c r="BC142" s="30">
        <f t="shared" si="99"/>
        <v>0</v>
      </c>
      <c r="BD142" s="23">
        <f t="shared" si="100"/>
        <v>1</v>
      </c>
      <c r="BE142" s="23">
        <f t="shared" si="101"/>
        <v>1</v>
      </c>
      <c r="BG142" s="33" t="s">
        <v>4655</v>
      </c>
      <c r="BH142" s="29">
        <v>0.2</v>
      </c>
      <c r="BI142" s="85"/>
      <c r="BJ142" s="49"/>
      <c r="BK142" s="32">
        <f t="shared" si="86"/>
        <v>0</v>
      </c>
      <c r="BL142" s="85"/>
      <c r="BM142" s="49"/>
      <c r="BN142" s="32">
        <f t="shared" si="87"/>
        <v>0</v>
      </c>
      <c r="BO142" s="30">
        <f t="shared" si="88"/>
        <v>0</v>
      </c>
      <c r="BP142" s="30">
        <f t="shared" si="102"/>
        <v>0</v>
      </c>
      <c r="BQ142" s="23">
        <f t="shared" si="103"/>
        <v>1</v>
      </c>
      <c r="BR142" s="23">
        <f t="shared" si="104"/>
        <v>1</v>
      </c>
      <c r="BT142" s="33" t="s">
        <v>4655</v>
      </c>
      <c r="BU142" s="29">
        <v>0.2</v>
      </c>
      <c r="BV142" s="85"/>
      <c r="BW142" s="49"/>
      <c r="BX142" s="32">
        <f t="shared" si="89"/>
        <v>0</v>
      </c>
      <c r="BY142" s="85"/>
      <c r="BZ142" s="49"/>
      <c r="CA142" s="32">
        <f t="shared" si="90"/>
        <v>0</v>
      </c>
      <c r="CB142" s="30">
        <f t="shared" si="91"/>
        <v>0</v>
      </c>
      <c r="CC142" s="30">
        <f t="shared" si="105"/>
        <v>0</v>
      </c>
      <c r="CD142" s="23">
        <f t="shared" si="106"/>
        <v>1</v>
      </c>
      <c r="CE142" s="23">
        <f t="shared" si="107"/>
        <v>1</v>
      </c>
    </row>
    <row r="143" spans="2:83" ht="20.100000000000001" customHeight="1" x14ac:dyDescent="0.3">
      <c r="B143" s="33" t="s">
        <v>4658</v>
      </c>
      <c r="C143" s="27" t="s">
        <v>4659</v>
      </c>
      <c r="D143" s="27" t="s">
        <v>4660</v>
      </c>
      <c r="E143" s="27" t="s">
        <v>4661</v>
      </c>
      <c r="F143" s="27" t="s">
        <v>4205</v>
      </c>
      <c r="G143" s="28">
        <v>32</v>
      </c>
      <c r="H143" s="29">
        <v>0.2</v>
      </c>
      <c r="I143" s="48"/>
      <c r="J143" s="49"/>
      <c r="K143" s="32">
        <f t="shared" si="73"/>
        <v>0</v>
      </c>
      <c r="L143" s="48"/>
      <c r="M143" s="49"/>
      <c r="N143" s="34">
        <f t="shared" si="74"/>
        <v>0</v>
      </c>
      <c r="O143" s="30">
        <f t="shared" si="72"/>
        <v>0</v>
      </c>
      <c r="P143" s="30">
        <f t="shared" si="92"/>
        <v>0</v>
      </c>
      <c r="Q143" s="23">
        <f t="shared" si="75"/>
        <v>1</v>
      </c>
      <c r="R143" s="23">
        <f t="shared" si="76"/>
        <v>1</v>
      </c>
      <c r="T143" s="33" t="s">
        <v>4658</v>
      </c>
      <c r="U143" s="29">
        <v>0.2</v>
      </c>
      <c r="V143" s="85"/>
      <c r="W143" s="49"/>
      <c r="X143" s="32">
        <f t="shared" si="77"/>
        <v>0</v>
      </c>
      <c r="Y143" s="85"/>
      <c r="Z143" s="49"/>
      <c r="AA143" s="32">
        <f t="shared" si="78"/>
        <v>0</v>
      </c>
      <c r="AB143" s="30">
        <f t="shared" si="79"/>
        <v>0</v>
      </c>
      <c r="AC143" s="30">
        <f t="shared" si="93"/>
        <v>0</v>
      </c>
      <c r="AD143" s="23">
        <f t="shared" si="94"/>
        <v>1</v>
      </c>
      <c r="AE143" s="23">
        <f t="shared" si="95"/>
        <v>1</v>
      </c>
      <c r="AG143" s="33" t="s">
        <v>4658</v>
      </c>
      <c r="AH143" s="29">
        <v>0.2</v>
      </c>
      <c r="AI143" s="85"/>
      <c r="AJ143" s="49"/>
      <c r="AK143" s="32">
        <f t="shared" si="80"/>
        <v>0</v>
      </c>
      <c r="AL143" s="85"/>
      <c r="AM143" s="49"/>
      <c r="AN143" s="32">
        <f t="shared" si="81"/>
        <v>0</v>
      </c>
      <c r="AO143" s="30">
        <f t="shared" si="82"/>
        <v>0</v>
      </c>
      <c r="AP143" s="30">
        <f t="shared" si="96"/>
        <v>0</v>
      </c>
      <c r="AQ143" s="23">
        <f t="shared" si="97"/>
        <v>1</v>
      </c>
      <c r="AR143" s="23">
        <f t="shared" si="98"/>
        <v>1</v>
      </c>
      <c r="AT143" s="33" t="s">
        <v>4658</v>
      </c>
      <c r="AU143" s="29">
        <v>0.2</v>
      </c>
      <c r="AV143" s="85"/>
      <c r="AW143" s="49"/>
      <c r="AX143" s="32">
        <f t="shared" si="83"/>
        <v>0</v>
      </c>
      <c r="AY143" s="85"/>
      <c r="AZ143" s="49"/>
      <c r="BA143" s="32">
        <f t="shared" si="84"/>
        <v>0</v>
      </c>
      <c r="BB143" s="30">
        <f t="shared" si="85"/>
        <v>0</v>
      </c>
      <c r="BC143" s="30">
        <f t="shared" si="99"/>
        <v>0</v>
      </c>
      <c r="BD143" s="23">
        <f t="shared" si="100"/>
        <v>1</v>
      </c>
      <c r="BE143" s="23">
        <f t="shared" si="101"/>
        <v>1</v>
      </c>
      <c r="BG143" s="33" t="s">
        <v>4658</v>
      </c>
      <c r="BH143" s="29">
        <v>0.2</v>
      </c>
      <c r="BI143" s="85"/>
      <c r="BJ143" s="49"/>
      <c r="BK143" s="32">
        <f t="shared" si="86"/>
        <v>0</v>
      </c>
      <c r="BL143" s="85"/>
      <c r="BM143" s="49"/>
      <c r="BN143" s="32">
        <f t="shared" si="87"/>
        <v>0</v>
      </c>
      <c r="BO143" s="30">
        <f t="shared" si="88"/>
        <v>0</v>
      </c>
      <c r="BP143" s="30">
        <f t="shared" si="102"/>
        <v>0</v>
      </c>
      <c r="BQ143" s="23">
        <f t="shared" si="103"/>
        <v>1</v>
      </c>
      <c r="BR143" s="23">
        <f t="shared" si="104"/>
        <v>1</v>
      </c>
      <c r="BT143" s="33" t="s">
        <v>4658</v>
      </c>
      <c r="BU143" s="29">
        <v>0.2</v>
      </c>
      <c r="BV143" s="85"/>
      <c r="BW143" s="49"/>
      <c r="BX143" s="32">
        <f t="shared" si="89"/>
        <v>0</v>
      </c>
      <c r="BY143" s="85"/>
      <c r="BZ143" s="49"/>
      <c r="CA143" s="32">
        <f t="shared" si="90"/>
        <v>0</v>
      </c>
      <c r="CB143" s="30">
        <f t="shared" si="91"/>
        <v>0</v>
      </c>
      <c r="CC143" s="30">
        <f t="shared" si="105"/>
        <v>0</v>
      </c>
      <c r="CD143" s="23">
        <f t="shared" si="106"/>
        <v>1</v>
      </c>
      <c r="CE143" s="23">
        <f t="shared" si="107"/>
        <v>1</v>
      </c>
    </row>
    <row r="144" spans="2:83" ht="20.100000000000001" customHeight="1" x14ac:dyDescent="0.3">
      <c r="B144" s="33" t="s">
        <v>4662</v>
      </c>
      <c r="C144" s="27" t="s">
        <v>4663</v>
      </c>
      <c r="D144" s="27" t="s">
        <v>4664</v>
      </c>
      <c r="E144" s="27" t="s">
        <v>4665</v>
      </c>
      <c r="F144" s="27" t="s">
        <v>4205</v>
      </c>
      <c r="G144" s="28">
        <v>41.666666666666664</v>
      </c>
      <c r="H144" s="29">
        <v>0.2</v>
      </c>
      <c r="I144" s="48"/>
      <c r="J144" s="49"/>
      <c r="K144" s="32">
        <f t="shared" si="73"/>
        <v>0</v>
      </c>
      <c r="L144" s="48"/>
      <c r="M144" s="49"/>
      <c r="N144" s="34">
        <f t="shared" si="74"/>
        <v>0</v>
      </c>
      <c r="O144" s="30">
        <f t="shared" si="72"/>
        <v>0</v>
      </c>
      <c r="P144" s="30">
        <f t="shared" si="92"/>
        <v>0</v>
      </c>
      <c r="Q144" s="23">
        <f t="shared" si="75"/>
        <v>1</v>
      </c>
      <c r="R144" s="23">
        <f t="shared" si="76"/>
        <v>1</v>
      </c>
      <c r="T144" s="33" t="s">
        <v>4662</v>
      </c>
      <c r="U144" s="29">
        <v>0.2</v>
      </c>
      <c r="V144" s="85"/>
      <c r="W144" s="49"/>
      <c r="X144" s="32">
        <f t="shared" si="77"/>
        <v>0</v>
      </c>
      <c r="Y144" s="85"/>
      <c r="Z144" s="49"/>
      <c r="AA144" s="32">
        <f t="shared" si="78"/>
        <v>0</v>
      </c>
      <c r="AB144" s="30">
        <f t="shared" si="79"/>
        <v>0</v>
      </c>
      <c r="AC144" s="30">
        <f t="shared" si="93"/>
        <v>0</v>
      </c>
      <c r="AD144" s="23">
        <f t="shared" si="94"/>
        <v>1</v>
      </c>
      <c r="AE144" s="23">
        <f t="shared" si="95"/>
        <v>1</v>
      </c>
      <c r="AG144" s="33" t="s">
        <v>4662</v>
      </c>
      <c r="AH144" s="29">
        <v>0.2</v>
      </c>
      <c r="AI144" s="85"/>
      <c r="AJ144" s="49"/>
      <c r="AK144" s="32">
        <f t="shared" si="80"/>
        <v>0</v>
      </c>
      <c r="AL144" s="85"/>
      <c r="AM144" s="49"/>
      <c r="AN144" s="32">
        <f t="shared" si="81"/>
        <v>0</v>
      </c>
      <c r="AO144" s="30">
        <f t="shared" si="82"/>
        <v>0</v>
      </c>
      <c r="AP144" s="30">
        <f t="shared" si="96"/>
        <v>0</v>
      </c>
      <c r="AQ144" s="23">
        <f t="shared" si="97"/>
        <v>1</v>
      </c>
      <c r="AR144" s="23">
        <f t="shared" si="98"/>
        <v>1</v>
      </c>
      <c r="AT144" s="33" t="s">
        <v>4662</v>
      </c>
      <c r="AU144" s="29">
        <v>0.2</v>
      </c>
      <c r="AV144" s="85"/>
      <c r="AW144" s="49"/>
      <c r="AX144" s="32">
        <f t="shared" si="83"/>
        <v>0</v>
      </c>
      <c r="AY144" s="85"/>
      <c r="AZ144" s="49"/>
      <c r="BA144" s="32">
        <f t="shared" si="84"/>
        <v>0</v>
      </c>
      <c r="BB144" s="30">
        <f t="shared" si="85"/>
        <v>0</v>
      </c>
      <c r="BC144" s="30">
        <f t="shared" si="99"/>
        <v>0</v>
      </c>
      <c r="BD144" s="23">
        <f t="shared" si="100"/>
        <v>1</v>
      </c>
      <c r="BE144" s="23">
        <f t="shared" si="101"/>
        <v>1</v>
      </c>
      <c r="BG144" s="33" t="s">
        <v>4662</v>
      </c>
      <c r="BH144" s="29">
        <v>0.2</v>
      </c>
      <c r="BI144" s="85"/>
      <c r="BJ144" s="49"/>
      <c r="BK144" s="32">
        <f t="shared" si="86"/>
        <v>0</v>
      </c>
      <c r="BL144" s="85"/>
      <c r="BM144" s="49"/>
      <c r="BN144" s="32">
        <f t="shared" si="87"/>
        <v>0</v>
      </c>
      <c r="BO144" s="30">
        <f t="shared" si="88"/>
        <v>0</v>
      </c>
      <c r="BP144" s="30">
        <f t="shared" si="102"/>
        <v>0</v>
      </c>
      <c r="BQ144" s="23">
        <f t="shared" si="103"/>
        <v>1</v>
      </c>
      <c r="BR144" s="23">
        <f t="shared" si="104"/>
        <v>1</v>
      </c>
      <c r="BT144" s="33" t="s">
        <v>4662</v>
      </c>
      <c r="BU144" s="29">
        <v>0.2</v>
      </c>
      <c r="BV144" s="85"/>
      <c r="BW144" s="49"/>
      <c r="BX144" s="32">
        <f t="shared" si="89"/>
        <v>0</v>
      </c>
      <c r="BY144" s="85"/>
      <c r="BZ144" s="49"/>
      <c r="CA144" s="32">
        <f t="shared" si="90"/>
        <v>0</v>
      </c>
      <c r="CB144" s="30">
        <f t="shared" si="91"/>
        <v>0</v>
      </c>
      <c r="CC144" s="30">
        <f t="shared" si="105"/>
        <v>0</v>
      </c>
      <c r="CD144" s="23">
        <f t="shared" si="106"/>
        <v>1</v>
      </c>
      <c r="CE144" s="23">
        <f t="shared" si="107"/>
        <v>1</v>
      </c>
    </row>
    <row r="145" spans="2:83" ht="20.100000000000001" customHeight="1" x14ac:dyDescent="0.3">
      <c r="B145" s="33" t="s">
        <v>4666</v>
      </c>
      <c r="C145" s="27" t="s">
        <v>4667</v>
      </c>
      <c r="D145" s="27" t="s">
        <v>4668</v>
      </c>
      <c r="E145" s="27" t="s">
        <v>4669</v>
      </c>
      <c r="F145" s="27" t="s">
        <v>4205</v>
      </c>
      <c r="G145" s="28">
        <v>89.666666666666671</v>
      </c>
      <c r="H145" s="29">
        <v>0.2</v>
      </c>
      <c r="I145" s="48"/>
      <c r="J145" s="49"/>
      <c r="K145" s="32">
        <f t="shared" si="73"/>
        <v>0</v>
      </c>
      <c r="L145" s="48"/>
      <c r="M145" s="49"/>
      <c r="N145" s="34">
        <f t="shared" si="74"/>
        <v>0</v>
      </c>
      <c r="O145" s="30">
        <f t="shared" si="72"/>
        <v>0</v>
      </c>
      <c r="P145" s="30">
        <f t="shared" si="92"/>
        <v>0</v>
      </c>
      <c r="Q145" s="23">
        <f t="shared" si="75"/>
        <v>1</v>
      </c>
      <c r="R145" s="23">
        <f t="shared" si="76"/>
        <v>1</v>
      </c>
      <c r="T145" s="33" t="s">
        <v>4666</v>
      </c>
      <c r="U145" s="29">
        <v>0.2</v>
      </c>
      <c r="V145" s="85"/>
      <c r="W145" s="49"/>
      <c r="X145" s="32">
        <f t="shared" si="77"/>
        <v>0</v>
      </c>
      <c r="Y145" s="85"/>
      <c r="Z145" s="49"/>
      <c r="AA145" s="32">
        <f t="shared" si="78"/>
        <v>0</v>
      </c>
      <c r="AB145" s="30">
        <f t="shared" si="79"/>
        <v>0</v>
      </c>
      <c r="AC145" s="30">
        <f t="shared" si="93"/>
        <v>0</v>
      </c>
      <c r="AD145" s="23">
        <f t="shared" si="94"/>
        <v>1</v>
      </c>
      <c r="AE145" s="23">
        <f t="shared" si="95"/>
        <v>1</v>
      </c>
      <c r="AG145" s="33" t="s">
        <v>4666</v>
      </c>
      <c r="AH145" s="29">
        <v>0.2</v>
      </c>
      <c r="AI145" s="85"/>
      <c r="AJ145" s="49"/>
      <c r="AK145" s="32">
        <f t="shared" si="80"/>
        <v>0</v>
      </c>
      <c r="AL145" s="85"/>
      <c r="AM145" s="49"/>
      <c r="AN145" s="32">
        <f t="shared" si="81"/>
        <v>0</v>
      </c>
      <c r="AO145" s="30">
        <f t="shared" si="82"/>
        <v>0</v>
      </c>
      <c r="AP145" s="30">
        <f t="shared" si="96"/>
        <v>0</v>
      </c>
      <c r="AQ145" s="23">
        <f t="shared" si="97"/>
        <v>1</v>
      </c>
      <c r="AR145" s="23">
        <f t="shared" si="98"/>
        <v>1</v>
      </c>
      <c r="AT145" s="33" t="s">
        <v>4666</v>
      </c>
      <c r="AU145" s="29">
        <v>0.2</v>
      </c>
      <c r="AV145" s="85"/>
      <c r="AW145" s="49"/>
      <c r="AX145" s="32">
        <f t="shared" si="83"/>
        <v>0</v>
      </c>
      <c r="AY145" s="85"/>
      <c r="AZ145" s="49"/>
      <c r="BA145" s="32">
        <f t="shared" si="84"/>
        <v>0</v>
      </c>
      <c r="BB145" s="30">
        <f t="shared" si="85"/>
        <v>0</v>
      </c>
      <c r="BC145" s="30">
        <f t="shared" si="99"/>
        <v>0</v>
      </c>
      <c r="BD145" s="23">
        <f t="shared" si="100"/>
        <v>1</v>
      </c>
      <c r="BE145" s="23">
        <f t="shared" si="101"/>
        <v>1</v>
      </c>
      <c r="BG145" s="33" t="s">
        <v>4666</v>
      </c>
      <c r="BH145" s="29">
        <v>0.2</v>
      </c>
      <c r="BI145" s="85"/>
      <c r="BJ145" s="49"/>
      <c r="BK145" s="32">
        <f t="shared" si="86"/>
        <v>0</v>
      </c>
      <c r="BL145" s="85"/>
      <c r="BM145" s="49"/>
      <c r="BN145" s="32">
        <f t="shared" si="87"/>
        <v>0</v>
      </c>
      <c r="BO145" s="30">
        <f t="shared" si="88"/>
        <v>0</v>
      </c>
      <c r="BP145" s="30">
        <f t="shared" si="102"/>
        <v>0</v>
      </c>
      <c r="BQ145" s="23">
        <f t="shared" si="103"/>
        <v>1</v>
      </c>
      <c r="BR145" s="23">
        <f t="shared" si="104"/>
        <v>1</v>
      </c>
      <c r="BT145" s="33" t="s">
        <v>4666</v>
      </c>
      <c r="BU145" s="29">
        <v>0.2</v>
      </c>
      <c r="BV145" s="85"/>
      <c r="BW145" s="49"/>
      <c r="BX145" s="32">
        <f t="shared" si="89"/>
        <v>0</v>
      </c>
      <c r="BY145" s="85"/>
      <c r="BZ145" s="49"/>
      <c r="CA145" s="32">
        <f t="shared" si="90"/>
        <v>0</v>
      </c>
      <c r="CB145" s="30">
        <f t="shared" si="91"/>
        <v>0</v>
      </c>
      <c r="CC145" s="30">
        <f t="shared" si="105"/>
        <v>0</v>
      </c>
      <c r="CD145" s="23">
        <f t="shared" si="106"/>
        <v>1</v>
      </c>
      <c r="CE145" s="23">
        <f t="shared" si="107"/>
        <v>1</v>
      </c>
    </row>
    <row r="146" spans="2:83" ht="20.100000000000001" customHeight="1" x14ac:dyDescent="0.3">
      <c r="B146" s="33" t="s">
        <v>4670</v>
      </c>
      <c r="C146" s="27" t="s">
        <v>4671</v>
      </c>
      <c r="D146" s="27" t="s">
        <v>4672</v>
      </c>
      <c r="E146" s="27" t="s">
        <v>4669</v>
      </c>
      <c r="F146" s="27" t="s">
        <v>4205</v>
      </c>
      <c r="G146" s="28">
        <v>97.333333333333329</v>
      </c>
      <c r="H146" s="29">
        <v>0.2</v>
      </c>
      <c r="I146" s="48"/>
      <c r="J146" s="49"/>
      <c r="K146" s="32">
        <f t="shared" si="73"/>
        <v>0</v>
      </c>
      <c r="L146" s="48"/>
      <c r="M146" s="49"/>
      <c r="N146" s="34">
        <f t="shared" si="74"/>
        <v>0</v>
      </c>
      <c r="O146" s="30">
        <f t="shared" si="72"/>
        <v>0</v>
      </c>
      <c r="P146" s="30">
        <f t="shared" si="92"/>
        <v>0</v>
      </c>
      <c r="Q146" s="23">
        <f t="shared" si="75"/>
        <v>1</v>
      </c>
      <c r="R146" s="23">
        <f t="shared" si="76"/>
        <v>1</v>
      </c>
      <c r="T146" s="33" t="s">
        <v>4670</v>
      </c>
      <c r="U146" s="29">
        <v>0.2</v>
      </c>
      <c r="V146" s="85"/>
      <c r="W146" s="49"/>
      <c r="X146" s="32">
        <f t="shared" si="77"/>
        <v>0</v>
      </c>
      <c r="Y146" s="85"/>
      <c r="Z146" s="49"/>
      <c r="AA146" s="32">
        <f t="shared" si="78"/>
        <v>0</v>
      </c>
      <c r="AB146" s="30">
        <f t="shared" si="79"/>
        <v>0</v>
      </c>
      <c r="AC146" s="30">
        <f t="shared" si="93"/>
        <v>0</v>
      </c>
      <c r="AD146" s="23">
        <f t="shared" si="94"/>
        <v>1</v>
      </c>
      <c r="AE146" s="23">
        <f t="shared" si="95"/>
        <v>1</v>
      </c>
      <c r="AG146" s="33" t="s">
        <v>4670</v>
      </c>
      <c r="AH146" s="29">
        <v>0.2</v>
      </c>
      <c r="AI146" s="85"/>
      <c r="AJ146" s="49"/>
      <c r="AK146" s="32">
        <f t="shared" si="80"/>
        <v>0</v>
      </c>
      <c r="AL146" s="85"/>
      <c r="AM146" s="49"/>
      <c r="AN146" s="32">
        <f t="shared" si="81"/>
        <v>0</v>
      </c>
      <c r="AO146" s="30">
        <f t="shared" si="82"/>
        <v>0</v>
      </c>
      <c r="AP146" s="30">
        <f t="shared" si="96"/>
        <v>0</v>
      </c>
      <c r="AQ146" s="23">
        <f t="shared" si="97"/>
        <v>1</v>
      </c>
      <c r="AR146" s="23">
        <f t="shared" si="98"/>
        <v>1</v>
      </c>
      <c r="AT146" s="33" t="s">
        <v>4670</v>
      </c>
      <c r="AU146" s="29">
        <v>0.2</v>
      </c>
      <c r="AV146" s="85"/>
      <c r="AW146" s="49"/>
      <c r="AX146" s="32">
        <f t="shared" si="83"/>
        <v>0</v>
      </c>
      <c r="AY146" s="85"/>
      <c r="AZ146" s="49"/>
      <c r="BA146" s="32">
        <f t="shared" si="84"/>
        <v>0</v>
      </c>
      <c r="BB146" s="30">
        <f t="shared" si="85"/>
        <v>0</v>
      </c>
      <c r="BC146" s="30">
        <f t="shared" si="99"/>
        <v>0</v>
      </c>
      <c r="BD146" s="23">
        <f t="shared" si="100"/>
        <v>1</v>
      </c>
      <c r="BE146" s="23">
        <f t="shared" si="101"/>
        <v>1</v>
      </c>
      <c r="BG146" s="33" t="s">
        <v>4670</v>
      </c>
      <c r="BH146" s="29">
        <v>0.2</v>
      </c>
      <c r="BI146" s="85"/>
      <c r="BJ146" s="49"/>
      <c r="BK146" s="32">
        <f t="shared" si="86"/>
        <v>0</v>
      </c>
      <c r="BL146" s="85"/>
      <c r="BM146" s="49"/>
      <c r="BN146" s="32">
        <f t="shared" si="87"/>
        <v>0</v>
      </c>
      <c r="BO146" s="30">
        <f t="shared" si="88"/>
        <v>0</v>
      </c>
      <c r="BP146" s="30">
        <f t="shared" si="102"/>
        <v>0</v>
      </c>
      <c r="BQ146" s="23">
        <f t="shared" si="103"/>
        <v>1</v>
      </c>
      <c r="BR146" s="23">
        <f t="shared" si="104"/>
        <v>1</v>
      </c>
      <c r="BT146" s="33" t="s">
        <v>4670</v>
      </c>
      <c r="BU146" s="29">
        <v>0.2</v>
      </c>
      <c r="BV146" s="85"/>
      <c r="BW146" s="49"/>
      <c r="BX146" s="32">
        <f t="shared" si="89"/>
        <v>0</v>
      </c>
      <c r="BY146" s="85"/>
      <c r="BZ146" s="49"/>
      <c r="CA146" s="32">
        <f t="shared" si="90"/>
        <v>0</v>
      </c>
      <c r="CB146" s="30">
        <f t="shared" si="91"/>
        <v>0</v>
      </c>
      <c r="CC146" s="30">
        <f t="shared" si="105"/>
        <v>0</v>
      </c>
      <c r="CD146" s="23">
        <f t="shared" si="106"/>
        <v>1</v>
      </c>
      <c r="CE146" s="23">
        <f t="shared" si="107"/>
        <v>1</v>
      </c>
    </row>
    <row r="147" spans="2:83" ht="20.100000000000001" customHeight="1" x14ac:dyDescent="0.3">
      <c r="B147" s="33" t="s">
        <v>4673</v>
      </c>
      <c r="C147" s="27" t="s">
        <v>4674</v>
      </c>
      <c r="D147" s="27" t="s">
        <v>4675</v>
      </c>
      <c r="E147" s="27" t="s">
        <v>4669</v>
      </c>
      <c r="F147" s="27" t="s">
        <v>4205</v>
      </c>
      <c r="G147" s="28">
        <v>36</v>
      </c>
      <c r="H147" s="29">
        <v>0.2</v>
      </c>
      <c r="I147" s="48"/>
      <c r="J147" s="49"/>
      <c r="K147" s="32">
        <f t="shared" si="73"/>
        <v>0</v>
      </c>
      <c r="L147" s="48"/>
      <c r="M147" s="49"/>
      <c r="N147" s="34">
        <f t="shared" si="74"/>
        <v>0</v>
      </c>
      <c r="O147" s="30">
        <f t="shared" si="72"/>
        <v>0</v>
      </c>
      <c r="P147" s="30">
        <f t="shared" si="92"/>
        <v>0</v>
      </c>
      <c r="Q147" s="23">
        <f t="shared" si="75"/>
        <v>1</v>
      </c>
      <c r="R147" s="23">
        <f t="shared" si="76"/>
        <v>1</v>
      </c>
      <c r="T147" s="33" t="s">
        <v>4673</v>
      </c>
      <c r="U147" s="29">
        <v>0.2</v>
      </c>
      <c r="V147" s="85"/>
      <c r="W147" s="49"/>
      <c r="X147" s="32">
        <f t="shared" si="77"/>
        <v>0</v>
      </c>
      <c r="Y147" s="85"/>
      <c r="Z147" s="49"/>
      <c r="AA147" s="32">
        <f t="shared" si="78"/>
        <v>0</v>
      </c>
      <c r="AB147" s="30">
        <f t="shared" si="79"/>
        <v>0</v>
      </c>
      <c r="AC147" s="30">
        <f t="shared" si="93"/>
        <v>0</v>
      </c>
      <c r="AD147" s="23">
        <f t="shared" si="94"/>
        <v>1</v>
      </c>
      <c r="AE147" s="23">
        <f t="shared" si="95"/>
        <v>1</v>
      </c>
      <c r="AG147" s="33" t="s">
        <v>4673</v>
      </c>
      <c r="AH147" s="29">
        <v>0.2</v>
      </c>
      <c r="AI147" s="85"/>
      <c r="AJ147" s="49"/>
      <c r="AK147" s="32">
        <f t="shared" si="80"/>
        <v>0</v>
      </c>
      <c r="AL147" s="85"/>
      <c r="AM147" s="49"/>
      <c r="AN147" s="32">
        <f t="shared" si="81"/>
        <v>0</v>
      </c>
      <c r="AO147" s="30">
        <f t="shared" si="82"/>
        <v>0</v>
      </c>
      <c r="AP147" s="30">
        <f t="shared" si="96"/>
        <v>0</v>
      </c>
      <c r="AQ147" s="23">
        <f t="shared" si="97"/>
        <v>1</v>
      </c>
      <c r="AR147" s="23">
        <f t="shared" si="98"/>
        <v>1</v>
      </c>
      <c r="AT147" s="33" t="s">
        <v>4673</v>
      </c>
      <c r="AU147" s="29">
        <v>0.2</v>
      </c>
      <c r="AV147" s="85"/>
      <c r="AW147" s="49"/>
      <c r="AX147" s="32">
        <f t="shared" si="83"/>
        <v>0</v>
      </c>
      <c r="AY147" s="85"/>
      <c r="AZ147" s="49"/>
      <c r="BA147" s="32">
        <f t="shared" si="84"/>
        <v>0</v>
      </c>
      <c r="BB147" s="30">
        <f t="shared" si="85"/>
        <v>0</v>
      </c>
      <c r="BC147" s="30">
        <f t="shared" si="99"/>
        <v>0</v>
      </c>
      <c r="BD147" s="23">
        <f t="shared" si="100"/>
        <v>1</v>
      </c>
      <c r="BE147" s="23">
        <f t="shared" si="101"/>
        <v>1</v>
      </c>
      <c r="BG147" s="33" t="s">
        <v>4673</v>
      </c>
      <c r="BH147" s="29">
        <v>0.2</v>
      </c>
      <c r="BI147" s="85"/>
      <c r="BJ147" s="49"/>
      <c r="BK147" s="32">
        <f t="shared" si="86"/>
        <v>0</v>
      </c>
      <c r="BL147" s="85"/>
      <c r="BM147" s="49"/>
      <c r="BN147" s="32">
        <f t="shared" si="87"/>
        <v>0</v>
      </c>
      <c r="BO147" s="30">
        <f t="shared" si="88"/>
        <v>0</v>
      </c>
      <c r="BP147" s="30">
        <f t="shared" si="102"/>
        <v>0</v>
      </c>
      <c r="BQ147" s="23">
        <f t="shared" si="103"/>
        <v>1</v>
      </c>
      <c r="BR147" s="23">
        <f t="shared" si="104"/>
        <v>1</v>
      </c>
      <c r="BT147" s="33" t="s">
        <v>4673</v>
      </c>
      <c r="BU147" s="29">
        <v>0.2</v>
      </c>
      <c r="BV147" s="85"/>
      <c r="BW147" s="49"/>
      <c r="BX147" s="32">
        <f t="shared" si="89"/>
        <v>0</v>
      </c>
      <c r="BY147" s="85"/>
      <c r="BZ147" s="49"/>
      <c r="CA147" s="32">
        <f t="shared" si="90"/>
        <v>0</v>
      </c>
      <c r="CB147" s="30">
        <f t="shared" si="91"/>
        <v>0</v>
      </c>
      <c r="CC147" s="30">
        <f t="shared" si="105"/>
        <v>0</v>
      </c>
      <c r="CD147" s="23">
        <f t="shared" si="106"/>
        <v>1</v>
      </c>
      <c r="CE147" s="23">
        <f t="shared" si="107"/>
        <v>1</v>
      </c>
    </row>
    <row r="148" spans="2:83" ht="20.100000000000001" customHeight="1" x14ac:dyDescent="0.3">
      <c r="B148" s="33" t="s">
        <v>4676</v>
      </c>
      <c r="C148" s="27" t="s">
        <v>4677</v>
      </c>
      <c r="D148" s="27" t="s">
        <v>3586</v>
      </c>
      <c r="E148" s="27" t="s">
        <v>4678</v>
      </c>
      <c r="F148" s="27" t="s">
        <v>4205</v>
      </c>
      <c r="G148" s="28">
        <v>105.33333333333333</v>
      </c>
      <c r="H148" s="29">
        <v>0.4</v>
      </c>
      <c r="I148" s="48"/>
      <c r="J148" s="49"/>
      <c r="K148" s="32">
        <f t="shared" si="73"/>
        <v>0</v>
      </c>
      <c r="L148" s="48"/>
      <c r="M148" s="49"/>
      <c r="N148" s="34">
        <f t="shared" si="74"/>
        <v>0</v>
      </c>
      <c r="O148" s="30">
        <f t="shared" si="72"/>
        <v>0</v>
      </c>
      <c r="P148" s="30">
        <f t="shared" si="92"/>
        <v>0</v>
      </c>
      <c r="Q148" s="23">
        <f t="shared" si="75"/>
        <v>1</v>
      </c>
      <c r="R148" s="23">
        <f t="shared" si="76"/>
        <v>1</v>
      </c>
      <c r="T148" s="33" t="s">
        <v>4676</v>
      </c>
      <c r="U148" s="29">
        <v>0.4</v>
      </c>
      <c r="V148" s="85"/>
      <c r="W148" s="49"/>
      <c r="X148" s="32">
        <f t="shared" si="77"/>
        <v>0</v>
      </c>
      <c r="Y148" s="85"/>
      <c r="Z148" s="49"/>
      <c r="AA148" s="32">
        <f t="shared" si="78"/>
        <v>0</v>
      </c>
      <c r="AB148" s="30">
        <f t="shared" si="79"/>
        <v>0</v>
      </c>
      <c r="AC148" s="30">
        <f t="shared" si="93"/>
        <v>0</v>
      </c>
      <c r="AD148" s="23">
        <f t="shared" si="94"/>
        <v>1</v>
      </c>
      <c r="AE148" s="23">
        <f t="shared" si="95"/>
        <v>1</v>
      </c>
      <c r="AG148" s="33" t="s">
        <v>4676</v>
      </c>
      <c r="AH148" s="29">
        <v>0.4</v>
      </c>
      <c r="AI148" s="85"/>
      <c r="AJ148" s="49"/>
      <c r="AK148" s="32">
        <f t="shared" si="80"/>
        <v>0</v>
      </c>
      <c r="AL148" s="85"/>
      <c r="AM148" s="49"/>
      <c r="AN148" s="32">
        <f t="shared" si="81"/>
        <v>0</v>
      </c>
      <c r="AO148" s="30">
        <f t="shared" si="82"/>
        <v>0</v>
      </c>
      <c r="AP148" s="30">
        <f t="shared" si="96"/>
        <v>0</v>
      </c>
      <c r="AQ148" s="23">
        <f t="shared" si="97"/>
        <v>1</v>
      </c>
      <c r="AR148" s="23">
        <f t="shared" si="98"/>
        <v>1</v>
      </c>
      <c r="AT148" s="33" t="s">
        <v>4676</v>
      </c>
      <c r="AU148" s="29">
        <v>0.4</v>
      </c>
      <c r="AV148" s="85"/>
      <c r="AW148" s="49"/>
      <c r="AX148" s="32">
        <f t="shared" si="83"/>
        <v>0</v>
      </c>
      <c r="AY148" s="85"/>
      <c r="AZ148" s="49"/>
      <c r="BA148" s="32">
        <f t="shared" si="84"/>
        <v>0</v>
      </c>
      <c r="BB148" s="30">
        <f t="shared" si="85"/>
        <v>0</v>
      </c>
      <c r="BC148" s="30">
        <f t="shared" si="99"/>
        <v>0</v>
      </c>
      <c r="BD148" s="23">
        <f t="shared" si="100"/>
        <v>1</v>
      </c>
      <c r="BE148" s="23">
        <f t="shared" si="101"/>
        <v>1</v>
      </c>
      <c r="BG148" s="33" t="s">
        <v>4676</v>
      </c>
      <c r="BH148" s="29">
        <v>0.4</v>
      </c>
      <c r="BI148" s="85"/>
      <c r="BJ148" s="49"/>
      <c r="BK148" s="32">
        <f t="shared" si="86"/>
        <v>0</v>
      </c>
      <c r="BL148" s="85"/>
      <c r="BM148" s="49"/>
      <c r="BN148" s="32">
        <f t="shared" si="87"/>
        <v>0</v>
      </c>
      <c r="BO148" s="30">
        <f t="shared" si="88"/>
        <v>0</v>
      </c>
      <c r="BP148" s="30">
        <f t="shared" si="102"/>
        <v>0</v>
      </c>
      <c r="BQ148" s="23">
        <f t="shared" si="103"/>
        <v>1</v>
      </c>
      <c r="BR148" s="23">
        <f t="shared" si="104"/>
        <v>1</v>
      </c>
      <c r="BT148" s="33" t="s">
        <v>4676</v>
      </c>
      <c r="BU148" s="29">
        <v>0.4</v>
      </c>
      <c r="BV148" s="85"/>
      <c r="BW148" s="49"/>
      <c r="BX148" s="32">
        <f t="shared" si="89"/>
        <v>0</v>
      </c>
      <c r="BY148" s="85"/>
      <c r="BZ148" s="49"/>
      <c r="CA148" s="32">
        <f t="shared" si="90"/>
        <v>0</v>
      </c>
      <c r="CB148" s="30">
        <f t="shared" si="91"/>
        <v>0</v>
      </c>
      <c r="CC148" s="30">
        <f t="shared" si="105"/>
        <v>0</v>
      </c>
      <c r="CD148" s="23">
        <f t="shared" si="106"/>
        <v>1</v>
      </c>
      <c r="CE148" s="23">
        <f t="shared" si="107"/>
        <v>1</v>
      </c>
    </row>
    <row r="149" spans="2:83" ht="20.100000000000001" customHeight="1" x14ac:dyDescent="0.3">
      <c r="B149" s="33" t="s">
        <v>4679</v>
      </c>
      <c r="C149" s="27" t="s">
        <v>4680</v>
      </c>
      <c r="D149" s="27" t="s">
        <v>4681</v>
      </c>
      <c r="E149" s="27" t="s">
        <v>4682</v>
      </c>
      <c r="F149" s="27" t="s">
        <v>4205</v>
      </c>
      <c r="G149" s="28">
        <v>75</v>
      </c>
      <c r="H149" s="29">
        <v>0.2</v>
      </c>
      <c r="I149" s="48"/>
      <c r="J149" s="49"/>
      <c r="K149" s="32">
        <f t="shared" si="73"/>
        <v>0</v>
      </c>
      <c r="L149" s="48"/>
      <c r="M149" s="49"/>
      <c r="N149" s="34">
        <f t="shared" si="74"/>
        <v>0</v>
      </c>
      <c r="O149" s="30">
        <f t="shared" si="72"/>
        <v>0</v>
      </c>
      <c r="P149" s="30">
        <f t="shared" si="92"/>
        <v>0</v>
      </c>
      <c r="Q149" s="23">
        <f t="shared" si="75"/>
        <v>1</v>
      </c>
      <c r="R149" s="23">
        <f t="shared" si="76"/>
        <v>1</v>
      </c>
      <c r="T149" s="33" t="s">
        <v>4679</v>
      </c>
      <c r="U149" s="29">
        <v>0.2</v>
      </c>
      <c r="V149" s="85"/>
      <c r="W149" s="49"/>
      <c r="X149" s="32">
        <f t="shared" si="77"/>
        <v>0</v>
      </c>
      <c r="Y149" s="85"/>
      <c r="Z149" s="49"/>
      <c r="AA149" s="32">
        <f t="shared" si="78"/>
        <v>0</v>
      </c>
      <c r="AB149" s="30">
        <f t="shared" si="79"/>
        <v>0</v>
      </c>
      <c r="AC149" s="30">
        <f t="shared" si="93"/>
        <v>0</v>
      </c>
      <c r="AD149" s="23">
        <f t="shared" si="94"/>
        <v>1</v>
      </c>
      <c r="AE149" s="23">
        <f t="shared" si="95"/>
        <v>1</v>
      </c>
      <c r="AG149" s="33" t="s">
        <v>4679</v>
      </c>
      <c r="AH149" s="29">
        <v>0.2</v>
      </c>
      <c r="AI149" s="85"/>
      <c r="AJ149" s="49"/>
      <c r="AK149" s="32">
        <f t="shared" si="80"/>
        <v>0</v>
      </c>
      <c r="AL149" s="85"/>
      <c r="AM149" s="49"/>
      <c r="AN149" s="32">
        <f t="shared" si="81"/>
        <v>0</v>
      </c>
      <c r="AO149" s="30">
        <f t="shared" si="82"/>
        <v>0</v>
      </c>
      <c r="AP149" s="30">
        <f t="shared" si="96"/>
        <v>0</v>
      </c>
      <c r="AQ149" s="23">
        <f t="shared" si="97"/>
        <v>1</v>
      </c>
      <c r="AR149" s="23">
        <f t="shared" si="98"/>
        <v>1</v>
      </c>
      <c r="AT149" s="33" t="s">
        <v>4679</v>
      </c>
      <c r="AU149" s="29">
        <v>0.2</v>
      </c>
      <c r="AV149" s="85"/>
      <c r="AW149" s="49"/>
      <c r="AX149" s="32">
        <f t="shared" si="83"/>
        <v>0</v>
      </c>
      <c r="AY149" s="85"/>
      <c r="AZ149" s="49"/>
      <c r="BA149" s="32">
        <f t="shared" si="84"/>
        <v>0</v>
      </c>
      <c r="BB149" s="30">
        <f t="shared" si="85"/>
        <v>0</v>
      </c>
      <c r="BC149" s="30">
        <f t="shared" si="99"/>
        <v>0</v>
      </c>
      <c r="BD149" s="23">
        <f t="shared" si="100"/>
        <v>1</v>
      </c>
      <c r="BE149" s="23">
        <f t="shared" si="101"/>
        <v>1</v>
      </c>
      <c r="BG149" s="33" t="s">
        <v>4679</v>
      </c>
      <c r="BH149" s="29">
        <v>0.2</v>
      </c>
      <c r="BI149" s="85"/>
      <c r="BJ149" s="49"/>
      <c r="BK149" s="32">
        <f t="shared" si="86"/>
        <v>0</v>
      </c>
      <c r="BL149" s="85"/>
      <c r="BM149" s="49"/>
      <c r="BN149" s="32">
        <f t="shared" si="87"/>
        <v>0</v>
      </c>
      <c r="BO149" s="30">
        <f t="shared" si="88"/>
        <v>0</v>
      </c>
      <c r="BP149" s="30">
        <f t="shared" si="102"/>
        <v>0</v>
      </c>
      <c r="BQ149" s="23">
        <f t="shared" si="103"/>
        <v>1</v>
      </c>
      <c r="BR149" s="23">
        <f t="shared" si="104"/>
        <v>1</v>
      </c>
      <c r="BT149" s="33" t="s">
        <v>4679</v>
      </c>
      <c r="BU149" s="29">
        <v>0.2</v>
      </c>
      <c r="BV149" s="85"/>
      <c r="BW149" s="49"/>
      <c r="BX149" s="32">
        <f t="shared" si="89"/>
        <v>0</v>
      </c>
      <c r="BY149" s="85"/>
      <c r="BZ149" s="49"/>
      <c r="CA149" s="32">
        <f t="shared" si="90"/>
        <v>0</v>
      </c>
      <c r="CB149" s="30">
        <f t="shared" si="91"/>
        <v>0</v>
      </c>
      <c r="CC149" s="30">
        <f t="shared" si="105"/>
        <v>0</v>
      </c>
      <c r="CD149" s="23">
        <f t="shared" si="106"/>
        <v>1</v>
      </c>
      <c r="CE149" s="23">
        <f t="shared" si="107"/>
        <v>1</v>
      </c>
    </row>
    <row r="150" spans="2:83" ht="20.100000000000001" customHeight="1" x14ac:dyDescent="0.3">
      <c r="B150" s="33" t="s">
        <v>4683</v>
      </c>
      <c r="C150" s="27" t="s">
        <v>4684</v>
      </c>
      <c r="D150" s="27" t="s">
        <v>4685</v>
      </c>
      <c r="E150" s="27" t="s">
        <v>4686</v>
      </c>
      <c r="F150" s="27" t="s">
        <v>4205</v>
      </c>
      <c r="G150" s="28">
        <v>27</v>
      </c>
      <c r="H150" s="29">
        <v>0.2</v>
      </c>
      <c r="I150" s="48"/>
      <c r="J150" s="49"/>
      <c r="K150" s="32">
        <f t="shared" si="73"/>
        <v>0</v>
      </c>
      <c r="L150" s="48"/>
      <c r="M150" s="49"/>
      <c r="N150" s="34">
        <f t="shared" si="74"/>
        <v>0</v>
      </c>
      <c r="O150" s="30">
        <f t="shared" si="72"/>
        <v>0</v>
      </c>
      <c r="P150" s="30">
        <f t="shared" si="92"/>
        <v>0</v>
      </c>
      <c r="Q150" s="23">
        <f t="shared" si="75"/>
        <v>1</v>
      </c>
      <c r="R150" s="23">
        <f t="shared" si="76"/>
        <v>1</v>
      </c>
      <c r="T150" s="33" t="s">
        <v>4683</v>
      </c>
      <c r="U150" s="29">
        <v>0.2</v>
      </c>
      <c r="V150" s="85"/>
      <c r="W150" s="49"/>
      <c r="X150" s="32">
        <f t="shared" si="77"/>
        <v>0</v>
      </c>
      <c r="Y150" s="85"/>
      <c r="Z150" s="49"/>
      <c r="AA150" s="32">
        <f t="shared" si="78"/>
        <v>0</v>
      </c>
      <c r="AB150" s="30">
        <f t="shared" si="79"/>
        <v>0</v>
      </c>
      <c r="AC150" s="30">
        <f t="shared" si="93"/>
        <v>0</v>
      </c>
      <c r="AD150" s="23">
        <f t="shared" si="94"/>
        <v>1</v>
      </c>
      <c r="AE150" s="23">
        <f t="shared" si="95"/>
        <v>1</v>
      </c>
      <c r="AG150" s="33" t="s">
        <v>4683</v>
      </c>
      <c r="AH150" s="29">
        <v>0.2</v>
      </c>
      <c r="AI150" s="85"/>
      <c r="AJ150" s="49"/>
      <c r="AK150" s="32">
        <f t="shared" si="80"/>
        <v>0</v>
      </c>
      <c r="AL150" s="85"/>
      <c r="AM150" s="49"/>
      <c r="AN150" s="32">
        <f t="shared" si="81"/>
        <v>0</v>
      </c>
      <c r="AO150" s="30">
        <f t="shared" si="82"/>
        <v>0</v>
      </c>
      <c r="AP150" s="30">
        <f t="shared" si="96"/>
        <v>0</v>
      </c>
      <c r="AQ150" s="23">
        <f t="shared" si="97"/>
        <v>1</v>
      </c>
      <c r="AR150" s="23">
        <f t="shared" si="98"/>
        <v>1</v>
      </c>
      <c r="AT150" s="33" t="s">
        <v>4683</v>
      </c>
      <c r="AU150" s="29">
        <v>0.2</v>
      </c>
      <c r="AV150" s="85"/>
      <c r="AW150" s="49"/>
      <c r="AX150" s="32">
        <f t="shared" si="83"/>
        <v>0</v>
      </c>
      <c r="AY150" s="85"/>
      <c r="AZ150" s="49"/>
      <c r="BA150" s="32">
        <f t="shared" si="84"/>
        <v>0</v>
      </c>
      <c r="BB150" s="30">
        <f t="shared" si="85"/>
        <v>0</v>
      </c>
      <c r="BC150" s="30">
        <f t="shared" si="99"/>
        <v>0</v>
      </c>
      <c r="BD150" s="23">
        <f t="shared" si="100"/>
        <v>1</v>
      </c>
      <c r="BE150" s="23">
        <f t="shared" si="101"/>
        <v>1</v>
      </c>
      <c r="BG150" s="33" t="s">
        <v>4683</v>
      </c>
      <c r="BH150" s="29">
        <v>0.2</v>
      </c>
      <c r="BI150" s="85"/>
      <c r="BJ150" s="49"/>
      <c r="BK150" s="32">
        <f t="shared" si="86"/>
        <v>0</v>
      </c>
      <c r="BL150" s="85"/>
      <c r="BM150" s="49"/>
      <c r="BN150" s="32">
        <f t="shared" si="87"/>
        <v>0</v>
      </c>
      <c r="BO150" s="30">
        <f t="shared" si="88"/>
        <v>0</v>
      </c>
      <c r="BP150" s="30">
        <f t="shared" si="102"/>
        <v>0</v>
      </c>
      <c r="BQ150" s="23">
        <f t="shared" si="103"/>
        <v>1</v>
      </c>
      <c r="BR150" s="23">
        <f t="shared" si="104"/>
        <v>1</v>
      </c>
      <c r="BT150" s="33" t="s">
        <v>4683</v>
      </c>
      <c r="BU150" s="29">
        <v>0.2</v>
      </c>
      <c r="BV150" s="85"/>
      <c r="BW150" s="49"/>
      <c r="BX150" s="32">
        <f t="shared" si="89"/>
        <v>0</v>
      </c>
      <c r="BY150" s="85"/>
      <c r="BZ150" s="49"/>
      <c r="CA150" s="32">
        <f t="shared" si="90"/>
        <v>0</v>
      </c>
      <c r="CB150" s="30">
        <f t="shared" si="91"/>
        <v>0</v>
      </c>
      <c r="CC150" s="30">
        <f t="shared" si="105"/>
        <v>0</v>
      </c>
      <c r="CD150" s="23">
        <f t="shared" si="106"/>
        <v>1</v>
      </c>
      <c r="CE150" s="23">
        <f t="shared" si="107"/>
        <v>1</v>
      </c>
    </row>
    <row r="151" spans="2:83" ht="20.100000000000001" customHeight="1" x14ac:dyDescent="0.3">
      <c r="B151" s="33" t="s">
        <v>4687</v>
      </c>
      <c r="C151" s="27" t="s">
        <v>4688</v>
      </c>
      <c r="D151" s="27" t="s">
        <v>4689</v>
      </c>
      <c r="E151" s="27" t="s">
        <v>4690</v>
      </c>
      <c r="F151" s="27" t="s">
        <v>4205</v>
      </c>
      <c r="G151" s="28">
        <v>49.333333333333336</v>
      </c>
      <c r="H151" s="29">
        <v>0.2</v>
      </c>
      <c r="I151" s="48"/>
      <c r="J151" s="49"/>
      <c r="K151" s="32">
        <f t="shared" si="73"/>
        <v>0</v>
      </c>
      <c r="L151" s="48"/>
      <c r="M151" s="49"/>
      <c r="N151" s="34">
        <f t="shared" si="74"/>
        <v>0</v>
      </c>
      <c r="O151" s="30">
        <f t="shared" si="72"/>
        <v>0</v>
      </c>
      <c r="P151" s="30">
        <f t="shared" si="92"/>
        <v>0</v>
      </c>
      <c r="Q151" s="23">
        <f t="shared" si="75"/>
        <v>1</v>
      </c>
      <c r="R151" s="23">
        <f t="shared" si="76"/>
        <v>1</v>
      </c>
      <c r="T151" s="33" t="s">
        <v>4687</v>
      </c>
      <c r="U151" s="29">
        <v>0.2</v>
      </c>
      <c r="V151" s="85"/>
      <c r="W151" s="49"/>
      <c r="X151" s="32">
        <f t="shared" si="77"/>
        <v>0</v>
      </c>
      <c r="Y151" s="85"/>
      <c r="Z151" s="49"/>
      <c r="AA151" s="32">
        <f t="shared" si="78"/>
        <v>0</v>
      </c>
      <c r="AB151" s="30">
        <f t="shared" si="79"/>
        <v>0</v>
      </c>
      <c r="AC151" s="30">
        <f t="shared" si="93"/>
        <v>0</v>
      </c>
      <c r="AD151" s="23">
        <f t="shared" si="94"/>
        <v>1</v>
      </c>
      <c r="AE151" s="23">
        <f t="shared" si="95"/>
        <v>1</v>
      </c>
      <c r="AG151" s="33" t="s">
        <v>4687</v>
      </c>
      <c r="AH151" s="29">
        <v>0.2</v>
      </c>
      <c r="AI151" s="85"/>
      <c r="AJ151" s="49"/>
      <c r="AK151" s="32">
        <f t="shared" si="80"/>
        <v>0</v>
      </c>
      <c r="AL151" s="85"/>
      <c r="AM151" s="49"/>
      <c r="AN151" s="32">
        <f t="shared" si="81"/>
        <v>0</v>
      </c>
      <c r="AO151" s="30">
        <f t="shared" si="82"/>
        <v>0</v>
      </c>
      <c r="AP151" s="30">
        <f t="shared" si="96"/>
        <v>0</v>
      </c>
      <c r="AQ151" s="23">
        <f t="shared" si="97"/>
        <v>1</v>
      </c>
      <c r="AR151" s="23">
        <f t="shared" si="98"/>
        <v>1</v>
      </c>
      <c r="AT151" s="33" t="s">
        <v>4687</v>
      </c>
      <c r="AU151" s="29">
        <v>0.2</v>
      </c>
      <c r="AV151" s="85"/>
      <c r="AW151" s="49"/>
      <c r="AX151" s="32">
        <f t="shared" si="83"/>
        <v>0</v>
      </c>
      <c r="AY151" s="85"/>
      <c r="AZ151" s="49"/>
      <c r="BA151" s="32">
        <f t="shared" si="84"/>
        <v>0</v>
      </c>
      <c r="BB151" s="30">
        <f t="shared" si="85"/>
        <v>0</v>
      </c>
      <c r="BC151" s="30">
        <f t="shared" si="99"/>
        <v>0</v>
      </c>
      <c r="BD151" s="23">
        <f t="shared" si="100"/>
        <v>1</v>
      </c>
      <c r="BE151" s="23">
        <f t="shared" si="101"/>
        <v>1</v>
      </c>
      <c r="BG151" s="33" t="s">
        <v>4687</v>
      </c>
      <c r="BH151" s="29">
        <v>0.2</v>
      </c>
      <c r="BI151" s="85"/>
      <c r="BJ151" s="49"/>
      <c r="BK151" s="32">
        <f t="shared" si="86"/>
        <v>0</v>
      </c>
      <c r="BL151" s="85"/>
      <c r="BM151" s="49"/>
      <c r="BN151" s="32">
        <f t="shared" si="87"/>
        <v>0</v>
      </c>
      <c r="BO151" s="30">
        <f t="shared" si="88"/>
        <v>0</v>
      </c>
      <c r="BP151" s="30">
        <f t="shared" si="102"/>
        <v>0</v>
      </c>
      <c r="BQ151" s="23">
        <f t="shared" si="103"/>
        <v>1</v>
      </c>
      <c r="BR151" s="23">
        <f t="shared" si="104"/>
        <v>1</v>
      </c>
      <c r="BT151" s="33" t="s">
        <v>4687</v>
      </c>
      <c r="BU151" s="29">
        <v>0.2</v>
      </c>
      <c r="BV151" s="85"/>
      <c r="BW151" s="49"/>
      <c r="BX151" s="32">
        <f t="shared" si="89"/>
        <v>0</v>
      </c>
      <c r="BY151" s="85"/>
      <c r="BZ151" s="49"/>
      <c r="CA151" s="32">
        <f t="shared" si="90"/>
        <v>0</v>
      </c>
      <c r="CB151" s="30">
        <f t="shared" si="91"/>
        <v>0</v>
      </c>
      <c r="CC151" s="30">
        <f t="shared" si="105"/>
        <v>0</v>
      </c>
      <c r="CD151" s="23">
        <f t="shared" si="106"/>
        <v>1</v>
      </c>
      <c r="CE151" s="23">
        <f t="shared" si="107"/>
        <v>1</v>
      </c>
    </row>
    <row r="152" spans="2:83" ht="20.100000000000001" customHeight="1" x14ac:dyDescent="0.3">
      <c r="B152" s="33" t="s">
        <v>4691</v>
      </c>
      <c r="C152" s="27" t="s">
        <v>4692</v>
      </c>
      <c r="D152" s="27" t="s">
        <v>4693</v>
      </c>
      <c r="E152" s="27" t="s">
        <v>4694</v>
      </c>
      <c r="F152" s="27" t="s">
        <v>4205</v>
      </c>
      <c r="G152" s="28">
        <v>69.666666666666671</v>
      </c>
      <c r="H152" s="29">
        <v>0.2</v>
      </c>
      <c r="I152" s="48"/>
      <c r="J152" s="49"/>
      <c r="K152" s="32">
        <f t="shared" si="73"/>
        <v>0</v>
      </c>
      <c r="L152" s="48"/>
      <c r="M152" s="49"/>
      <c r="N152" s="34">
        <f t="shared" si="74"/>
        <v>0</v>
      </c>
      <c r="O152" s="30">
        <f t="shared" si="72"/>
        <v>0</v>
      </c>
      <c r="P152" s="30">
        <f t="shared" si="92"/>
        <v>0</v>
      </c>
      <c r="Q152" s="23">
        <f t="shared" si="75"/>
        <v>1</v>
      </c>
      <c r="R152" s="23">
        <f t="shared" si="76"/>
        <v>1</v>
      </c>
      <c r="T152" s="33" t="s">
        <v>4691</v>
      </c>
      <c r="U152" s="29">
        <v>0.2</v>
      </c>
      <c r="V152" s="85"/>
      <c r="W152" s="49"/>
      <c r="X152" s="32">
        <f t="shared" si="77"/>
        <v>0</v>
      </c>
      <c r="Y152" s="85"/>
      <c r="Z152" s="49"/>
      <c r="AA152" s="32">
        <f t="shared" si="78"/>
        <v>0</v>
      </c>
      <c r="AB152" s="30">
        <f t="shared" si="79"/>
        <v>0</v>
      </c>
      <c r="AC152" s="30">
        <f t="shared" si="93"/>
        <v>0</v>
      </c>
      <c r="AD152" s="23">
        <f t="shared" si="94"/>
        <v>1</v>
      </c>
      <c r="AE152" s="23">
        <f t="shared" si="95"/>
        <v>1</v>
      </c>
      <c r="AG152" s="33" t="s">
        <v>4691</v>
      </c>
      <c r="AH152" s="29">
        <v>0.2</v>
      </c>
      <c r="AI152" s="85"/>
      <c r="AJ152" s="49"/>
      <c r="AK152" s="32">
        <f t="shared" si="80"/>
        <v>0</v>
      </c>
      <c r="AL152" s="85"/>
      <c r="AM152" s="49"/>
      <c r="AN152" s="32">
        <f t="shared" si="81"/>
        <v>0</v>
      </c>
      <c r="AO152" s="30">
        <f t="shared" si="82"/>
        <v>0</v>
      </c>
      <c r="AP152" s="30">
        <f t="shared" si="96"/>
        <v>0</v>
      </c>
      <c r="AQ152" s="23">
        <f t="shared" si="97"/>
        <v>1</v>
      </c>
      <c r="AR152" s="23">
        <f t="shared" si="98"/>
        <v>1</v>
      </c>
      <c r="AT152" s="33" t="s">
        <v>4691</v>
      </c>
      <c r="AU152" s="29">
        <v>0.2</v>
      </c>
      <c r="AV152" s="85"/>
      <c r="AW152" s="49"/>
      <c r="AX152" s="32">
        <f t="shared" si="83"/>
        <v>0</v>
      </c>
      <c r="AY152" s="85"/>
      <c r="AZ152" s="49"/>
      <c r="BA152" s="32">
        <f t="shared" si="84"/>
        <v>0</v>
      </c>
      <c r="BB152" s="30">
        <f t="shared" si="85"/>
        <v>0</v>
      </c>
      <c r="BC152" s="30">
        <f t="shared" si="99"/>
        <v>0</v>
      </c>
      <c r="BD152" s="23">
        <f t="shared" si="100"/>
        <v>1</v>
      </c>
      <c r="BE152" s="23">
        <f t="shared" si="101"/>
        <v>1</v>
      </c>
      <c r="BG152" s="33" t="s">
        <v>4691</v>
      </c>
      <c r="BH152" s="29">
        <v>0.2</v>
      </c>
      <c r="BI152" s="85"/>
      <c r="BJ152" s="49"/>
      <c r="BK152" s="32">
        <f t="shared" si="86"/>
        <v>0</v>
      </c>
      <c r="BL152" s="85"/>
      <c r="BM152" s="49"/>
      <c r="BN152" s="32">
        <f t="shared" si="87"/>
        <v>0</v>
      </c>
      <c r="BO152" s="30">
        <f t="shared" si="88"/>
        <v>0</v>
      </c>
      <c r="BP152" s="30">
        <f t="shared" si="102"/>
        <v>0</v>
      </c>
      <c r="BQ152" s="23">
        <f t="shared" si="103"/>
        <v>1</v>
      </c>
      <c r="BR152" s="23">
        <f t="shared" si="104"/>
        <v>1</v>
      </c>
      <c r="BT152" s="33" t="s">
        <v>4691</v>
      </c>
      <c r="BU152" s="29">
        <v>0.2</v>
      </c>
      <c r="BV152" s="85"/>
      <c r="BW152" s="49"/>
      <c r="BX152" s="32">
        <f t="shared" si="89"/>
        <v>0</v>
      </c>
      <c r="BY152" s="85"/>
      <c r="BZ152" s="49"/>
      <c r="CA152" s="32">
        <f t="shared" si="90"/>
        <v>0</v>
      </c>
      <c r="CB152" s="30">
        <f t="shared" si="91"/>
        <v>0</v>
      </c>
      <c r="CC152" s="30">
        <f t="shared" si="105"/>
        <v>0</v>
      </c>
      <c r="CD152" s="23">
        <f t="shared" si="106"/>
        <v>1</v>
      </c>
      <c r="CE152" s="23">
        <f t="shared" si="107"/>
        <v>1</v>
      </c>
    </row>
    <row r="153" spans="2:83" ht="20.100000000000001" customHeight="1" x14ac:dyDescent="0.3">
      <c r="B153" s="33" t="s">
        <v>4695</v>
      </c>
      <c r="C153" s="27" t="s">
        <v>4696</v>
      </c>
      <c r="D153" s="27" t="s">
        <v>1878</v>
      </c>
      <c r="E153" s="27" t="s">
        <v>4697</v>
      </c>
      <c r="F153" s="27" t="s">
        <v>4205</v>
      </c>
      <c r="G153" s="28">
        <v>30.333333333333332</v>
      </c>
      <c r="H153" s="29">
        <v>0.2</v>
      </c>
      <c r="I153" s="48"/>
      <c r="J153" s="49"/>
      <c r="K153" s="32">
        <f t="shared" si="73"/>
        <v>0</v>
      </c>
      <c r="L153" s="48"/>
      <c r="M153" s="49"/>
      <c r="N153" s="34">
        <f t="shared" si="74"/>
        <v>0</v>
      </c>
      <c r="O153" s="30">
        <f t="shared" si="72"/>
        <v>0</v>
      </c>
      <c r="P153" s="30">
        <f t="shared" si="92"/>
        <v>0</v>
      </c>
      <c r="Q153" s="23">
        <f t="shared" si="75"/>
        <v>1</v>
      </c>
      <c r="R153" s="23">
        <f t="shared" si="76"/>
        <v>1</v>
      </c>
      <c r="T153" s="33" t="s">
        <v>4695</v>
      </c>
      <c r="U153" s="29">
        <v>0.2</v>
      </c>
      <c r="V153" s="85"/>
      <c r="W153" s="49"/>
      <c r="X153" s="32">
        <f t="shared" si="77"/>
        <v>0</v>
      </c>
      <c r="Y153" s="85"/>
      <c r="Z153" s="49"/>
      <c r="AA153" s="32">
        <f t="shared" si="78"/>
        <v>0</v>
      </c>
      <c r="AB153" s="30">
        <f t="shared" si="79"/>
        <v>0</v>
      </c>
      <c r="AC153" s="30">
        <f t="shared" si="93"/>
        <v>0</v>
      </c>
      <c r="AD153" s="23">
        <f t="shared" si="94"/>
        <v>1</v>
      </c>
      <c r="AE153" s="23">
        <f t="shared" si="95"/>
        <v>1</v>
      </c>
      <c r="AG153" s="33" t="s">
        <v>4695</v>
      </c>
      <c r="AH153" s="29">
        <v>0.2</v>
      </c>
      <c r="AI153" s="85"/>
      <c r="AJ153" s="49"/>
      <c r="AK153" s="32">
        <f t="shared" si="80"/>
        <v>0</v>
      </c>
      <c r="AL153" s="85"/>
      <c r="AM153" s="49"/>
      <c r="AN153" s="32">
        <f t="shared" si="81"/>
        <v>0</v>
      </c>
      <c r="AO153" s="30">
        <f t="shared" si="82"/>
        <v>0</v>
      </c>
      <c r="AP153" s="30">
        <f t="shared" si="96"/>
        <v>0</v>
      </c>
      <c r="AQ153" s="23">
        <f t="shared" si="97"/>
        <v>1</v>
      </c>
      <c r="AR153" s="23">
        <f t="shared" si="98"/>
        <v>1</v>
      </c>
      <c r="AT153" s="33" t="s">
        <v>4695</v>
      </c>
      <c r="AU153" s="29">
        <v>0.2</v>
      </c>
      <c r="AV153" s="85"/>
      <c r="AW153" s="49"/>
      <c r="AX153" s="32">
        <f t="shared" si="83"/>
        <v>0</v>
      </c>
      <c r="AY153" s="85"/>
      <c r="AZ153" s="49"/>
      <c r="BA153" s="32">
        <f t="shared" si="84"/>
        <v>0</v>
      </c>
      <c r="BB153" s="30">
        <f t="shared" si="85"/>
        <v>0</v>
      </c>
      <c r="BC153" s="30">
        <f t="shared" si="99"/>
        <v>0</v>
      </c>
      <c r="BD153" s="23">
        <f t="shared" si="100"/>
        <v>1</v>
      </c>
      <c r="BE153" s="23">
        <f t="shared" si="101"/>
        <v>1</v>
      </c>
      <c r="BG153" s="33" t="s">
        <v>4695</v>
      </c>
      <c r="BH153" s="29">
        <v>0.2</v>
      </c>
      <c r="BI153" s="85"/>
      <c r="BJ153" s="49"/>
      <c r="BK153" s="32">
        <f t="shared" si="86"/>
        <v>0</v>
      </c>
      <c r="BL153" s="85"/>
      <c r="BM153" s="49"/>
      <c r="BN153" s="32">
        <f t="shared" si="87"/>
        <v>0</v>
      </c>
      <c r="BO153" s="30">
        <f t="shared" si="88"/>
        <v>0</v>
      </c>
      <c r="BP153" s="30">
        <f t="shared" si="102"/>
        <v>0</v>
      </c>
      <c r="BQ153" s="23">
        <f t="shared" si="103"/>
        <v>1</v>
      </c>
      <c r="BR153" s="23">
        <f t="shared" si="104"/>
        <v>1</v>
      </c>
      <c r="BT153" s="33" t="s">
        <v>4695</v>
      </c>
      <c r="BU153" s="29">
        <v>0.2</v>
      </c>
      <c r="BV153" s="85"/>
      <c r="BW153" s="49"/>
      <c r="BX153" s="32">
        <f t="shared" si="89"/>
        <v>0</v>
      </c>
      <c r="BY153" s="85"/>
      <c r="BZ153" s="49"/>
      <c r="CA153" s="32">
        <f t="shared" si="90"/>
        <v>0</v>
      </c>
      <c r="CB153" s="30">
        <f t="shared" si="91"/>
        <v>0</v>
      </c>
      <c r="CC153" s="30">
        <f t="shared" si="105"/>
        <v>0</v>
      </c>
      <c r="CD153" s="23">
        <f t="shared" si="106"/>
        <v>1</v>
      </c>
      <c r="CE153" s="23">
        <f t="shared" si="107"/>
        <v>1</v>
      </c>
    </row>
    <row r="154" spans="2:83" ht="20.100000000000001" customHeight="1" x14ac:dyDescent="0.3">
      <c r="B154" s="33" t="s">
        <v>4698</v>
      </c>
      <c r="C154" s="27" t="s">
        <v>4699</v>
      </c>
      <c r="D154" s="27" t="s">
        <v>323</v>
      </c>
      <c r="E154" s="27" t="s">
        <v>4700</v>
      </c>
      <c r="F154" s="27" t="s">
        <v>4205</v>
      </c>
      <c r="G154" s="28">
        <v>39.333333333333336</v>
      </c>
      <c r="H154" s="29">
        <v>0.2</v>
      </c>
      <c r="I154" s="48"/>
      <c r="J154" s="49"/>
      <c r="K154" s="32">
        <f t="shared" si="73"/>
        <v>0</v>
      </c>
      <c r="L154" s="48"/>
      <c r="M154" s="49"/>
      <c r="N154" s="34">
        <f t="shared" si="74"/>
        <v>0</v>
      </c>
      <c r="O154" s="30">
        <f t="shared" si="72"/>
        <v>0</v>
      </c>
      <c r="P154" s="30">
        <f t="shared" si="92"/>
        <v>0</v>
      </c>
      <c r="Q154" s="23">
        <f t="shared" si="75"/>
        <v>1</v>
      </c>
      <c r="R154" s="23">
        <f t="shared" si="76"/>
        <v>1</v>
      </c>
      <c r="T154" s="33" t="s">
        <v>4698</v>
      </c>
      <c r="U154" s="29">
        <v>0.2</v>
      </c>
      <c r="V154" s="85"/>
      <c r="W154" s="49"/>
      <c r="X154" s="32">
        <f t="shared" si="77"/>
        <v>0</v>
      </c>
      <c r="Y154" s="85"/>
      <c r="Z154" s="49"/>
      <c r="AA154" s="32">
        <f t="shared" si="78"/>
        <v>0</v>
      </c>
      <c r="AB154" s="30">
        <f t="shared" si="79"/>
        <v>0</v>
      </c>
      <c r="AC154" s="30">
        <f t="shared" si="93"/>
        <v>0</v>
      </c>
      <c r="AD154" s="23">
        <f t="shared" si="94"/>
        <v>1</v>
      </c>
      <c r="AE154" s="23">
        <f t="shared" si="95"/>
        <v>1</v>
      </c>
      <c r="AG154" s="33" t="s">
        <v>4698</v>
      </c>
      <c r="AH154" s="29">
        <v>0.2</v>
      </c>
      <c r="AI154" s="85"/>
      <c r="AJ154" s="49"/>
      <c r="AK154" s="32">
        <f t="shared" si="80"/>
        <v>0</v>
      </c>
      <c r="AL154" s="85"/>
      <c r="AM154" s="49"/>
      <c r="AN154" s="32">
        <f t="shared" si="81"/>
        <v>0</v>
      </c>
      <c r="AO154" s="30">
        <f t="shared" si="82"/>
        <v>0</v>
      </c>
      <c r="AP154" s="30">
        <f t="shared" si="96"/>
        <v>0</v>
      </c>
      <c r="AQ154" s="23">
        <f t="shared" si="97"/>
        <v>1</v>
      </c>
      <c r="AR154" s="23">
        <f t="shared" si="98"/>
        <v>1</v>
      </c>
      <c r="AT154" s="33" t="s">
        <v>4698</v>
      </c>
      <c r="AU154" s="29">
        <v>0.2</v>
      </c>
      <c r="AV154" s="85"/>
      <c r="AW154" s="49"/>
      <c r="AX154" s="32">
        <f t="shared" si="83"/>
        <v>0</v>
      </c>
      <c r="AY154" s="85"/>
      <c r="AZ154" s="49"/>
      <c r="BA154" s="32">
        <f t="shared" si="84"/>
        <v>0</v>
      </c>
      <c r="BB154" s="30">
        <f t="shared" si="85"/>
        <v>0</v>
      </c>
      <c r="BC154" s="30">
        <f t="shared" si="99"/>
        <v>0</v>
      </c>
      <c r="BD154" s="23">
        <f t="shared" si="100"/>
        <v>1</v>
      </c>
      <c r="BE154" s="23">
        <f t="shared" si="101"/>
        <v>1</v>
      </c>
      <c r="BG154" s="33" t="s">
        <v>4698</v>
      </c>
      <c r="BH154" s="29">
        <v>0.2</v>
      </c>
      <c r="BI154" s="85"/>
      <c r="BJ154" s="49"/>
      <c r="BK154" s="32">
        <f t="shared" si="86"/>
        <v>0</v>
      </c>
      <c r="BL154" s="85"/>
      <c r="BM154" s="49"/>
      <c r="BN154" s="32">
        <f t="shared" si="87"/>
        <v>0</v>
      </c>
      <c r="BO154" s="30">
        <f t="shared" si="88"/>
        <v>0</v>
      </c>
      <c r="BP154" s="30">
        <f t="shared" si="102"/>
        <v>0</v>
      </c>
      <c r="BQ154" s="23">
        <f t="shared" si="103"/>
        <v>1</v>
      </c>
      <c r="BR154" s="23">
        <f t="shared" si="104"/>
        <v>1</v>
      </c>
      <c r="BT154" s="33" t="s">
        <v>4698</v>
      </c>
      <c r="BU154" s="29">
        <v>0.2</v>
      </c>
      <c r="BV154" s="85"/>
      <c r="BW154" s="49"/>
      <c r="BX154" s="32">
        <f t="shared" si="89"/>
        <v>0</v>
      </c>
      <c r="BY154" s="85"/>
      <c r="BZ154" s="49"/>
      <c r="CA154" s="32">
        <f t="shared" si="90"/>
        <v>0</v>
      </c>
      <c r="CB154" s="30">
        <f t="shared" si="91"/>
        <v>0</v>
      </c>
      <c r="CC154" s="30">
        <f t="shared" si="105"/>
        <v>0</v>
      </c>
      <c r="CD154" s="23">
        <f t="shared" si="106"/>
        <v>1</v>
      </c>
      <c r="CE154" s="23">
        <f t="shared" si="107"/>
        <v>1</v>
      </c>
    </row>
    <row r="155" spans="2:83" ht="20.100000000000001" customHeight="1" x14ac:dyDescent="0.3">
      <c r="B155" s="33" t="s">
        <v>4701</v>
      </c>
      <c r="C155" s="27" t="s">
        <v>4702</v>
      </c>
      <c r="D155" s="27" t="s">
        <v>4703</v>
      </c>
      <c r="E155" s="27" t="s">
        <v>4704</v>
      </c>
      <c r="F155" s="27" t="s">
        <v>4205</v>
      </c>
      <c r="G155" s="28">
        <v>160.66666666666666</v>
      </c>
      <c r="H155" s="29">
        <v>0.4</v>
      </c>
      <c r="I155" s="48"/>
      <c r="J155" s="49"/>
      <c r="K155" s="32">
        <f t="shared" si="73"/>
        <v>0</v>
      </c>
      <c r="L155" s="48"/>
      <c r="M155" s="49"/>
      <c r="N155" s="34">
        <f t="shared" si="74"/>
        <v>0</v>
      </c>
      <c r="O155" s="30">
        <f t="shared" si="72"/>
        <v>0</v>
      </c>
      <c r="P155" s="30">
        <f t="shared" si="92"/>
        <v>0</v>
      </c>
      <c r="Q155" s="23">
        <f t="shared" si="75"/>
        <v>1</v>
      </c>
      <c r="R155" s="23">
        <f t="shared" si="76"/>
        <v>1</v>
      </c>
      <c r="T155" s="33" t="s">
        <v>4701</v>
      </c>
      <c r="U155" s="29">
        <v>0.4</v>
      </c>
      <c r="V155" s="85"/>
      <c r="W155" s="49"/>
      <c r="X155" s="32">
        <f t="shared" si="77"/>
        <v>0</v>
      </c>
      <c r="Y155" s="85"/>
      <c r="Z155" s="49"/>
      <c r="AA155" s="32">
        <f t="shared" si="78"/>
        <v>0</v>
      </c>
      <c r="AB155" s="30">
        <f t="shared" si="79"/>
        <v>0</v>
      </c>
      <c r="AC155" s="30">
        <f t="shared" si="93"/>
        <v>0</v>
      </c>
      <c r="AD155" s="23">
        <f t="shared" si="94"/>
        <v>1</v>
      </c>
      <c r="AE155" s="23">
        <f t="shared" si="95"/>
        <v>1</v>
      </c>
      <c r="AG155" s="33" t="s">
        <v>4701</v>
      </c>
      <c r="AH155" s="29">
        <v>0.4</v>
      </c>
      <c r="AI155" s="85"/>
      <c r="AJ155" s="49"/>
      <c r="AK155" s="32">
        <f t="shared" si="80"/>
        <v>0</v>
      </c>
      <c r="AL155" s="85"/>
      <c r="AM155" s="49"/>
      <c r="AN155" s="32">
        <f t="shared" si="81"/>
        <v>0</v>
      </c>
      <c r="AO155" s="30">
        <f t="shared" si="82"/>
        <v>0</v>
      </c>
      <c r="AP155" s="30">
        <f t="shared" si="96"/>
        <v>0</v>
      </c>
      <c r="AQ155" s="23">
        <f t="shared" si="97"/>
        <v>1</v>
      </c>
      <c r="AR155" s="23">
        <f t="shared" si="98"/>
        <v>1</v>
      </c>
      <c r="AT155" s="33" t="s">
        <v>4701</v>
      </c>
      <c r="AU155" s="29">
        <v>0.4</v>
      </c>
      <c r="AV155" s="85"/>
      <c r="AW155" s="49"/>
      <c r="AX155" s="32">
        <f t="shared" si="83"/>
        <v>0</v>
      </c>
      <c r="AY155" s="85"/>
      <c r="AZ155" s="49"/>
      <c r="BA155" s="32">
        <f t="shared" si="84"/>
        <v>0</v>
      </c>
      <c r="BB155" s="30">
        <f t="shared" si="85"/>
        <v>0</v>
      </c>
      <c r="BC155" s="30">
        <f t="shared" si="99"/>
        <v>0</v>
      </c>
      <c r="BD155" s="23">
        <f t="shared" si="100"/>
        <v>1</v>
      </c>
      <c r="BE155" s="23">
        <f t="shared" si="101"/>
        <v>1</v>
      </c>
      <c r="BG155" s="33" t="s">
        <v>4701</v>
      </c>
      <c r="BH155" s="29">
        <v>0.4</v>
      </c>
      <c r="BI155" s="85"/>
      <c r="BJ155" s="49"/>
      <c r="BK155" s="32">
        <f t="shared" si="86"/>
        <v>0</v>
      </c>
      <c r="BL155" s="85"/>
      <c r="BM155" s="49"/>
      <c r="BN155" s="32">
        <f t="shared" si="87"/>
        <v>0</v>
      </c>
      <c r="BO155" s="30">
        <f t="shared" si="88"/>
        <v>0</v>
      </c>
      <c r="BP155" s="30">
        <f t="shared" si="102"/>
        <v>0</v>
      </c>
      <c r="BQ155" s="23">
        <f t="shared" si="103"/>
        <v>1</v>
      </c>
      <c r="BR155" s="23">
        <f t="shared" si="104"/>
        <v>1</v>
      </c>
      <c r="BT155" s="33" t="s">
        <v>4701</v>
      </c>
      <c r="BU155" s="29">
        <v>0.4</v>
      </c>
      <c r="BV155" s="85"/>
      <c r="BW155" s="49"/>
      <c r="BX155" s="32">
        <f t="shared" si="89"/>
        <v>0</v>
      </c>
      <c r="BY155" s="85"/>
      <c r="BZ155" s="49"/>
      <c r="CA155" s="32">
        <f t="shared" si="90"/>
        <v>0</v>
      </c>
      <c r="CB155" s="30">
        <f t="shared" si="91"/>
        <v>0</v>
      </c>
      <c r="CC155" s="30">
        <f t="shared" si="105"/>
        <v>0</v>
      </c>
      <c r="CD155" s="23">
        <f t="shared" si="106"/>
        <v>1</v>
      </c>
      <c r="CE155" s="23">
        <f t="shared" si="107"/>
        <v>1</v>
      </c>
    </row>
    <row r="156" spans="2:83" ht="20.100000000000001" customHeight="1" x14ac:dyDescent="0.3">
      <c r="B156" s="33" t="s">
        <v>4705</v>
      </c>
      <c r="C156" s="27" t="s">
        <v>4706</v>
      </c>
      <c r="D156" s="27" t="s">
        <v>4707</v>
      </c>
      <c r="E156" s="27" t="s">
        <v>4708</v>
      </c>
      <c r="F156" s="27" t="s">
        <v>4205</v>
      </c>
      <c r="G156" s="28">
        <v>92.666666666666671</v>
      </c>
      <c r="H156" s="29">
        <v>0.2</v>
      </c>
      <c r="I156" s="48"/>
      <c r="J156" s="49"/>
      <c r="K156" s="32">
        <f t="shared" si="73"/>
        <v>0</v>
      </c>
      <c r="L156" s="48"/>
      <c r="M156" s="49"/>
      <c r="N156" s="34">
        <f t="shared" si="74"/>
        <v>0</v>
      </c>
      <c r="O156" s="30">
        <f t="shared" si="72"/>
        <v>0</v>
      </c>
      <c r="P156" s="30">
        <f t="shared" si="92"/>
        <v>0</v>
      </c>
      <c r="Q156" s="23">
        <f t="shared" si="75"/>
        <v>1</v>
      </c>
      <c r="R156" s="23">
        <f t="shared" si="76"/>
        <v>1</v>
      </c>
      <c r="T156" s="33" t="s">
        <v>4705</v>
      </c>
      <c r="U156" s="29">
        <v>0.2</v>
      </c>
      <c r="V156" s="85"/>
      <c r="W156" s="49"/>
      <c r="X156" s="32">
        <f t="shared" si="77"/>
        <v>0</v>
      </c>
      <c r="Y156" s="85"/>
      <c r="Z156" s="49"/>
      <c r="AA156" s="32">
        <f t="shared" si="78"/>
        <v>0</v>
      </c>
      <c r="AB156" s="30">
        <f t="shared" si="79"/>
        <v>0</v>
      </c>
      <c r="AC156" s="30">
        <f t="shared" si="93"/>
        <v>0</v>
      </c>
      <c r="AD156" s="23">
        <f t="shared" si="94"/>
        <v>1</v>
      </c>
      <c r="AE156" s="23">
        <f t="shared" si="95"/>
        <v>1</v>
      </c>
      <c r="AG156" s="33" t="s">
        <v>4705</v>
      </c>
      <c r="AH156" s="29">
        <v>0.2</v>
      </c>
      <c r="AI156" s="85"/>
      <c r="AJ156" s="49"/>
      <c r="AK156" s="32">
        <f t="shared" si="80"/>
        <v>0</v>
      </c>
      <c r="AL156" s="85"/>
      <c r="AM156" s="49"/>
      <c r="AN156" s="32">
        <f t="shared" si="81"/>
        <v>0</v>
      </c>
      <c r="AO156" s="30">
        <f t="shared" si="82"/>
        <v>0</v>
      </c>
      <c r="AP156" s="30">
        <f t="shared" si="96"/>
        <v>0</v>
      </c>
      <c r="AQ156" s="23">
        <f t="shared" si="97"/>
        <v>1</v>
      </c>
      <c r="AR156" s="23">
        <f t="shared" si="98"/>
        <v>1</v>
      </c>
      <c r="AT156" s="33" t="s">
        <v>4705</v>
      </c>
      <c r="AU156" s="29">
        <v>0.2</v>
      </c>
      <c r="AV156" s="85"/>
      <c r="AW156" s="49"/>
      <c r="AX156" s="32">
        <f t="shared" si="83"/>
        <v>0</v>
      </c>
      <c r="AY156" s="85"/>
      <c r="AZ156" s="49"/>
      <c r="BA156" s="32">
        <f t="shared" si="84"/>
        <v>0</v>
      </c>
      <c r="BB156" s="30">
        <f t="shared" si="85"/>
        <v>0</v>
      </c>
      <c r="BC156" s="30">
        <f t="shared" si="99"/>
        <v>0</v>
      </c>
      <c r="BD156" s="23">
        <f t="shared" si="100"/>
        <v>1</v>
      </c>
      <c r="BE156" s="23">
        <f t="shared" si="101"/>
        <v>1</v>
      </c>
      <c r="BG156" s="33" t="s">
        <v>4705</v>
      </c>
      <c r="BH156" s="29">
        <v>0.2</v>
      </c>
      <c r="BI156" s="85"/>
      <c r="BJ156" s="49"/>
      <c r="BK156" s="32">
        <f t="shared" si="86"/>
        <v>0</v>
      </c>
      <c r="BL156" s="85"/>
      <c r="BM156" s="49"/>
      <c r="BN156" s="32">
        <f t="shared" si="87"/>
        <v>0</v>
      </c>
      <c r="BO156" s="30">
        <f t="shared" si="88"/>
        <v>0</v>
      </c>
      <c r="BP156" s="30">
        <f t="shared" si="102"/>
        <v>0</v>
      </c>
      <c r="BQ156" s="23">
        <f t="shared" si="103"/>
        <v>1</v>
      </c>
      <c r="BR156" s="23">
        <f t="shared" si="104"/>
        <v>1</v>
      </c>
      <c r="BT156" s="33" t="s">
        <v>4705</v>
      </c>
      <c r="BU156" s="29">
        <v>0.2</v>
      </c>
      <c r="BV156" s="85"/>
      <c r="BW156" s="49"/>
      <c r="BX156" s="32">
        <f t="shared" si="89"/>
        <v>0</v>
      </c>
      <c r="BY156" s="85"/>
      <c r="BZ156" s="49"/>
      <c r="CA156" s="32">
        <f t="shared" si="90"/>
        <v>0</v>
      </c>
      <c r="CB156" s="30">
        <f t="shared" si="91"/>
        <v>0</v>
      </c>
      <c r="CC156" s="30">
        <f t="shared" si="105"/>
        <v>0</v>
      </c>
      <c r="CD156" s="23">
        <f t="shared" si="106"/>
        <v>1</v>
      </c>
      <c r="CE156" s="23">
        <f t="shared" si="107"/>
        <v>1</v>
      </c>
    </row>
    <row r="157" spans="2:83" ht="20.100000000000001" customHeight="1" x14ac:dyDescent="0.3">
      <c r="B157" s="33" t="s">
        <v>4709</v>
      </c>
      <c r="C157" s="27" t="s">
        <v>4710</v>
      </c>
      <c r="D157" s="27" t="s">
        <v>4711</v>
      </c>
      <c r="E157" s="27" t="s">
        <v>4712</v>
      </c>
      <c r="F157" s="27" t="s">
        <v>4205</v>
      </c>
      <c r="G157" s="28">
        <v>113</v>
      </c>
      <c r="H157" s="29">
        <v>0.4</v>
      </c>
      <c r="I157" s="48"/>
      <c r="J157" s="49"/>
      <c r="K157" s="32">
        <f t="shared" si="73"/>
        <v>0</v>
      </c>
      <c r="L157" s="48"/>
      <c r="M157" s="49"/>
      <c r="N157" s="34">
        <f t="shared" si="74"/>
        <v>0</v>
      </c>
      <c r="O157" s="30">
        <f t="shared" si="72"/>
        <v>0</v>
      </c>
      <c r="P157" s="30">
        <f t="shared" si="92"/>
        <v>0</v>
      </c>
      <c r="Q157" s="23">
        <f t="shared" si="75"/>
        <v>1</v>
      </c>
      <c r="R157" s="23">
        <f t="shared" si="76"/>
        <v>1</v>
      </c>
      <c r="T157" s="33" t="s">
        <v>4709</v>
      </c>
      <c r="U157" s="29">
        <v>0.4</v>
      </c>
      <c r="V157" s="85"/>
      <c r="W157" s="49"/>
      <c r="X157" s="32">
        <f t="shared" si="77"/>
        <v>0</v>
      </c>
      <c r="Y157" s="85"/>
      <c r="Z157" s="49"/>
      <c r="AA157" s="32">
        <f t="shared" si="78"/>
        <v>0</v>
      </c>
      <c r="AB157" s="30">
        <f t="shared" si="79"/>
        <v>0</v>
      </c>
      <c r="AC157" s="30">
        <f t="shared" si="93"/>
        <v>0</v>
      </c>
      <c r="AD157" s="23">
        <f t="shared" si="94"/>
        <v>1</v>
      </c>
      <c r="AE157" s="23">
        <f t="shared" si="95"/>
        <v>1</v>
      </c>
      <c r="AG157" s="33" t="s">
        <v>4709</v>
      </c>
      <c r="AH157" s="29">
        <v>0.4</v>
      </c>
      <c r="AI157" s="85"/>
      <c r="AJ157" s="49"/>
      <c r="AK157" s="32">
        <f t="shared" si="80"/>
        <v>0</v>
      </c>
      <c r="AL157" s="85"/>
      <c r="AM157" s="49"/>
      <c r="AN157" s="32">
        <f t="shared" si="81"/>
        <v>0</v>
      </c>
      <c r="AO157" s="30">
        <f t="shared" si="82"/>
        <v>0</v>
      </c>
      <c r="AP157" s="30">
        <f t="shared" si="96"/>
        <v>0</v>
      </c>
      <c r="AQ157" s="23">
        <f t="shared" si="97"/>
        <v>1</v>
      </c>
      <c r="AR157" s="23">
        <f t="shared" si="98"/>
        <v>1</v>
      </c>
      <c r="AT157" s="33" t="s">
        <v>4709</v>
      </c>
      <c r="AU157" s="29">
        <v>0.4</v>
      </c>
      <c r="AV157" s="85"/>
      <c r="AW157" s="49"/>
      <c r="AX157" s="32">
        <f t="shared" si="83"/>
        <v>0</v>
      </c>
      <c r="AY157" s="85"/>
      <c r="AZ157" s="49"/>
      <c r="BA157" s="32">
        <f t="shared" si="84"/>
        <v>0</v>
      </c>
      <c r="BB157" s="30">
        <f t="shared" si="85"/>
        <v>0</v>
      </c>
      <c r="BC157" s="30">
        <f t="shared" si="99"/>
        <v>0</v>
      </c>
      <c r="BD157" s="23">
        <f t="shared" si="100"/>
        <v>1</v>
      </c>
      <c r="BE157" s="23">
        <f t="shared" si="101"/>
        <v>1</v>
      </c>
      <c r="BG157" s="33" t="s">
        <v>4709</v>
      </c>
      <c r="BH157" s="29">
        <v>0.4</v>
      </c>
      <c r="BI157" s="85"/>
      <c r="BJ157" s="49"/>
      <c r="BK157" s="32">
        <f t="shared" si="86"/>
        <v>0</v>
      </c>
      <c r="BL157" s="85"/>
      <c r="BM157" s="49"/>
      <c r="BN157" s="32">
        <f t="shared" si="87"/>
        <v>0</v>
      </c>
      <c r="BO157" s="30">
        <f t="shared" si="88"/>
        <v>0</v>
      </c>
      <c r="BP157" s="30">
        <f t="shared" si="102"/>
        <v>0</v>
      </c>
      <c r="BQ157" s="23">
        <f t="shared" si="103"/>
        <v>1</v>
      </c>
      <c r="BR157" s="23">
        <f t="shared" si="104"/>
        <v>1</v>
      </c>
      <c r="BT157" s="33" t="s">
        <v>4709</v>
      </c>
      <c r="BU157" s="29">
        <v>0.4</v>
      </c>
      <c r="BV157" s="85"/>
      <c r="BW157" s="49"/>
      <c r="BX157" s="32">
        <f t="shared" si="89"/>
        <v>0</v>
      </c>
      <c r="BY157" s="85"/>
      <c r="BZ157" s="49"/>
      <c r="CA157" s="32">
        <f t="shared" si="90"/>
        <v>0</v>
      </c>
      <c r="CB157" s="30">
        <f t="shared" si="91"/>
        <v>0</v>
      </c>
      <c r="CC157" s="30">
        <f t="shared" si="105"/>
        <v>0</v>
      </c>
      <c r="CD157" s="23">
        <f t="shared" si="106"/>
        <v>1</v>
      </c>
      <c r="CE157" s="23">
        <f t="shared" si="107"/>
        <v>1</v>
      </c>
    </row>
    <row r="158" spans="2:83" ht="20.100000000000001" customHeight="1" x14ac:dyDescent="0.3">
      <c r="B158" s="33" t="s">
        <v>4713</v>
      </c>
      <c r="C158" s="27" t="s">
        <v>4714</v>
      </c>
      <c r="D158" s="27" t="s">
        <v>1633</v>
      </c>
      <c r="E158" s="27" t="s">
        <v>4715</v>
      </c>
      <c r="F158" s="27" t="s">
        <v>4205</v>
      </c>
      <c r="G158" s="28">
        <v>20</v>
      </c>
      <c r="H158" s="29">
        <v>0.2</v>
      </c>
      <c r="I158" s="48"/>
      <c r="J158" s="49"/>
      <c r="K158" s="32">
        <f t="shared" si="73"/>
        <v>0</v>
      </c>
      <c r="L158" s="48"/>
      <c r="M158" s="49"/>
      <c r="N158" s="34">
        <f t="shared" si="74"/>
        <v>0</v>
      </c>
      <c r="O158" s="30">
        <f t="shared" si="72"/>
        <v>0</v>
      </c>
      <c r="P158" s="30">
        <f t="shared" si="92"/>
        <v>0</v>
      </c>
      <c r="Q158" s="23">
        <f t="shared" si="75"/>
        <v>1</v>
      </c>
      <c r="R158" s="23">
        <f t="shared" si="76"/>
        <v>1</v>
      </c>
      <c r="T158" s="33" t="s">
        <v>4713</v>
      </c>
      <c r="U158" s="29">
        <v>0.2</v>
      </c>
      <c r="V158" s="85"/>
      <c r="W158" s="49"/>
      <c r="X158" s="32">
        <f t="shared" si="77"/>
        <v>0</v>
      </c>
      <c r="Y158" s="85"/>
      <c r="Z158" s="49"/>
      <c r="AA158" s="32">
        <f t="shared" si="78"/>
        <v>0</v>
      </c>
      <c r="AB158" s="30">
        <f t="shared" si="79"/>
        <v>0</v>
      </c>
      <c r="AC158" s="30">
        <f t="shared" si="93"/>
        <v>0</v>
      </c>
      <c r="AD158" s="23">
        <f t="shared" si="94"/>
        <v>1</v>
      </c>
      <c r="AE158" s="23">
        <f t="shared" si="95"/>
        <v>1</v>
      </c>
      <c r="AG158" s="33" t="s">
        <v>4713</v>
      </c>
      <c r="AH158" s="29">
        <v>0.2</v>
      </c>
      <c r="AI158" s="85"/>
      <c r="AJ158" s="49"/>
      <c r="AK158" s="32">
        <f t="shared" si="80"/>
        <v>0</v>
      </c>
      <c r="AL158" s="85"/>
      <c r="AM158" s="49"/>
      <c r="AN158" s="32">
        <f t="shared" si="81"/>
        <v>0</v>
      </c>
      <c r="AO158" s="30">
        <f t="shared" si="82"/>
        <v>0</v>
      </c>
      <c r="AP158" s="30">
        <f t="shared" si="96"/>
        <v>0</v>
      </c>
      <c r="AQ158" s="23">
        <f t="shared" si="97"/>
        <v>1</v>
      </c>
      <c r="AR158" s="23">
        <f t="shared" si="98"/>
        <v>1</v>
      </c>
      <c r="AT158" s="33" t="s">
        <v>4713</v>
      </c>
      <c r="AU158" s="29">
        <v>0.2</v>
      </c>
      <c r="AV158" s="85"/>
      <c r="AW158" s="49"/>
      <c r="AX158" s="32">
        <f t="shared" si="83"/>
        <v>0</v>
      </c>
      <c r="AY158" s="85"/>
      <c r="AZ158" s="49"/>
      <c r="BA158" s="32">
        <f t="shared" si="84"/>
        <v>0</v>
      </c>
      <c r="BB158" s="30">
        <f t="shared" si="85"/>
        <v>0</v>
      </c>
      <c r="BC158" s="30">
        <f t="shared" si="99"/>
        <v>0</v>
      </c>
      <c r="BD158" s="23">
        <f t="shared" si="100"/>
        <v>1</v>
      </c>
      <c r="BE158" s="23">
        <f t="shared" si="101"/>
        <v>1</v>
      </c>
      <c r="BG158" s="33" t="s">
        <v>4713</v>
      </c>
      <c r="BH158" s="29">
        <v>0.2</v>
      </c>
      <c r="BI158" s="85"/>
      <c r="BJ158" s="49"/>
      <c r="BK158" s="32">
        <f t="shared" si="86"/>
        <v>0</v>
      </c>
      <c r="BL158" s="85"/>
      <c r="BM158" s="49"/>
      <c r="BN158" s="32">
        <f t="shared" si="87"/>
        <v>0</v>
      </c>
      <c r="BO158" s="30">
        <f t="shared" si="88"/>
        <v>0</v>
      </c>
      <c r="BP158" s="30">
        <f t="shared" si="102"/>
        <v>0</v>
      </c>
      <c r="BQ158" s="23">
        <f t="shared" si="103"/>
        <v>1</v>
      </c>
      <c r="BR158" s="23">
        <f t="shared" si="104"/>
        <v>1</v>
      </c>
      <c r="BT158" s="33" t="s">
        <v>4713</v>
      </c>
      <c r="BU158" s="29">
        <v>0.2</v>
      </c>
      <c r="BV158" s="85"/>
      <c r="BW158" s="49"/>
      <c r="BX158" s="32">
        <f t="shared" si="89"/>
        <v>0</v>
      </c>
      <c r="BY158" s="85"/>
      <c r="BZ158" s="49"/>
      <c r="CA158" s="32">
        <f t="shared" si="90"/>
        <v>0</v>
      </c>
      <c r="CB158" s="30">
        <f t="shared" si="91"/>
        <v>0</v>
      </c>
      <c r="CC158" s="30">
        <f t="shared" si="105"/>
        <v>0</v>
      </c>
      <c r="CD158" s="23">
        <f t="shared" si="106"/>
        <v>1</v>
      </c>
      <c r="CE158" s="23">
        <f t="shared" si="107"/>
        <v>1</v>
      </c>
    </row>
    <row r="159" spans="2:83" ht="20.100000000000001" customHeight="1" x14ac:dyDescent="0.3">
      <c r="B159" s="33" t="s">
        <v>4716</v>
      </c>
      <c r="C159" s="27" t="s">
        <v>4717</v>
      </c>
      <c r="D159" s="27" t="s">
        <v>1127</v>
      </c>
      <c r="E159" s="27" t="s">
        <v>4718</v>
      </c>
      <c r="F159" s="27" t="s">
        <v>4205</v>
      </c>
      <c r="G159" s="28">
        <v>155</v>
      </c>
      <c r="H159" s="29">
        <v>0.4</v>
      </c>
      <c r="I159" s="48"/>
      <c r="J159" s="49"/>
      <c r="K159" s="32">
        <f t="shared" si="73"/>
        <v>0</v>
      </c>
      <c r="L159" s="48"/>
      <c r="M159" s="49"/>
      <c r="N159" s="34">
        <f t="shared" si="74"/>
        <v>0</v>
      </c>
      <c r="O159" s="30">
        <f t="shared" si="72"/>
        <v>0</v>
      </c>
      <c r="P159" s="30">
        <f t="shared" si="92"/>
        <v>0</v>
      </c>
      <c r="Q159" s="23">
        <f t="shared" si="75"/>
        <v>1</v>
      </c>
      <c r="R159" s="23">
        <f t="shared" si="76"/>
        <v>1</v>
      </c>
      <c r="T159" s="33" t="s">
        <v>4716</v>
      </c>
      <c r="U159" s="29">
        <v>0.4</v>
      </c>
      <c r="V159" s="85"/>
      <c r="W159" s="49"/>
      <c r="X159" s="32">
        <f t="shared" si="77"/>
        <v>0</v>
      </c>
      <c r="Y159" s="85"/>
      <c r="Z159" s="49"/>
      <c r="AA159" s="32">
        <f t="shared" si="78"/>
        <v>0</v>
      </c>
      <c r="AB159" s="30">
        <f t="shared" si="79"/>
        <v>0</v>
      </c>
      <c r="AC159" s="30">
        <f t="shared" si="93"/>
        <v>0</v>
      </c>
      <c r="AD159" s="23">
        <f t="shared" si="94"/>
        <v>1</v>
      </c>
      <c r="AE159" s="23">
        <f t="shared" si="95"/>
        <v>1</v>
      </c>
      <c r="AG159" s="33" t="s">
        <v>4716</v>
      </c>
      <c r="AH159" s="29">
        <v>0.4</v>
      </c>
      <c r="AI159" s="85"/>
      <c r="AJ159" s="49"/>
      <c r="AK159" s="32">
        <f t="shared" si="80"/>
        <v>0</v>
      </c>
      <c r="AL159" s="85"/>
      <c r="AM159" s="49"/>
      <c r="AN159" s="32">
        <f t="shared" si="81"/>
        <v>0</v>
      </c>
      <c r="AO159" s="30">
        <f t="shared" si="82"/>
        <v>0</v>
      </c>
      <c r="AP159" s="30">
        <f t="shared" si="96"/>
        <v>0</v>
      </c>
      <c r="AQ159" s="23">
        <f t="shared" si="97"/>
        <v>1</v>
      </c>
      <c r="AR159" s="23">
        <f t="shared" si="98"/>
        <v>1</v>
      </c>
      <c r="AT159" s="33" t="s">
        <v>4716</v>
      </c>
      <c r="AU159" s="29">
        <v>0.4</v>
      </c>
      <c r="AV159" s="85"/>
      <c r="AW159" s="49"/>
      <c r="AX159" s="32">
        <f t="shared" si="83"/>
        <v>0</v>
      </c>
      <c r="AY159" s="85"/>
      <c r="AZ159" s="49"/>
      <c r="BA159" s="32">
        <f t="shared" si="84"/>
        <v>0</v>
      </c>
      <c r="BB159" s="30">
        <f t="shared" si="85"/>
        <v>0</v>
      </c>
      <c r="BC159" s="30">
        <f t="shared" si="99"/>
        <v>0</v>
      </c>
      <c r="BD159" s="23">
        <f t="shared" si="100"/>
        <v>1</v>
      </c>
      <c r="BE159" s="23">
        <f t="shared" si="101"/>
        <v>1</v>
      </c>
      <c r="BG159" s="33" t="s">
        <v>4716</v>
      </c>
      <c r="BH159" s="29">
        <v>0.4</v>
      </c>
      <c r="BI159" s="85"/>
      <c r="BJ159" s="49"/>
      <c r="BK159" s="32">
        <f t="shared" si="86"/>
        <v>0</v>
      </c>
      <c r="BL159" s="85"/>
      <c r="BM159" s="49"/>
      <c r="BN159" s="32">
        <f t="shared" si="87"/>
        <v>0</v>
      </c>
      <c r="BO159" s="30">
        <f t="shared" si="88"/>
        <v>0</v>
      </c>
      <c r="BP159" s="30">
        <f t="shared" si="102"/>
        <v>0</v>
      </c>
      <c r="BQ159" s="23">
        <f t="shared" si="103"/>
        <v>1</v>
      </c>
      <c r="BR159" s="23">
        <f t="shared" si="104"/>
        <v>1</v>
      </c>
      <c r="BT159" s="33" t="s">
        <v>4716</v>
      </c>
      <c r="BU159" s="29">
        <v>0.4</v>
      </c>
      <c r="BV159" s="85"/>
      <c r="BW159" s="49"/>
      <c r="BX159" s="32">
        <f t="shared" si="89"/>
        <v>0</v>
      </c>
      <c r="BY159" s="85"/>
      <c r="BZ159" s="49"/>
      <c r="CA159" s="32">
        <f t="shared" si="90"/>
        <v>0</v>
      </c>
      <c r="CB159" s="30">
        <f t="shared" si="91"/>
        <v>0</v>
      </c>
      <c r="CC159" s="30">
        <f t="shared" si="105"/>
        <v>0</v>
      </c>
      <c r="CD159" s="23">
        <f t="shared" si="106"/>
        <v>1</v>
      </c>
      <c r="CE159" s="23">
        <f t="shared" si="107"/>
        <v>1</v>
      </c>
    </row>
    <row r="160" spans="2:83" ht="20.100000000000001" customHeight="1" x14ac:dyDescent="0.3">
      <c r="B160" s="33" t="s">
        <v>4719</v>
      </c>
      <c r="C160" s="27" t="s">
        <v>4720</v>
      </c>
      <c r="D160" s="27" t="s">
        <v>2334</v>
      </c>
      <c r="E160" s="27" t="s">
        <v>4721</v>
      </c>
      <c r="F160" s="27" t="s">
        <v>4205</v>
      </c>
      <c r="G160" s="28">
        <v>32</v>
      </c>
      <c r="H160" s="29">
        <v>0.2</v>
      </c>
      <c r="I160" s="48"/>
      <c r="J160" s="49"/>
      <c r="K160" s="32">
        <f t="shared" si="73"/>
        <v>0</v>
      </c>
      <c r="L160" s="48"/>
      <c r="M160" s="49"/>
      <c r="N160" s="34">
        <f t="shared" si="74"/>
        <v>0</v>
      </c>
      <c r="O160" s="30">
        <f t="shared" si="72"/>
        <v>0</v>
      </c>
      <c r="P160" s="30">
        <f t="shared" si="92"/>
        <v>0</v>
      </c>
      <c r="Q160" s="23">
        <f t="shared" si="75"/>
        <v>1</v>
      </c>
      <c r="R160" s="23">
        <f t="shared" si="76"/>
        <v>1</v>
      </c>
      <c r="T160" s="33" t="s">
        <v>4719</v>
      </c>
      <c r="U160" s="29">
        <v>0.2</v>
      </c>
      <c r="V160" s="85"/>
      <c r="W160" s="49"/>
      <c r="X160" s="32">
        <f t="shared" si="77"/>
        <v>0</v>
      </c>
      <c r="Y160" s="85"/>
      <c r="Z160" s="49"/>
      <c r="AA160" s="32">
        <f t="shared" si="78"/>
        <v>0</v>
      </c>
      <c r="AB160" s="30">
        <f t="shared" si="79"/>
        <v>0</v>
      </c>
      <c r="AC160" s="30">
        <f t="shared" si="93"/>
        <v>0</v>
      </c>
      <c r="AD160" s="23">
        <f t="shared" si="94"/>
        <v>1</v>
      </c>
      <c r="AE160" s="23">
        <f t="shared" si="95"/>
        <v>1</v>
      </c>
      <c r="AG160" s="33" t="s">
        <v>4719</v>
      </c>
      <c r="AH160" s="29">
        <v>0.2</v>
      </c>
      <c r="AI160" s="85"/>
      <c r="AJ160" s="49"/>
      <c r="AK160" s="32">
        <f t="shared" si="80"/>
        <v>0</v>
      </c>
      <c r="AL160" s="85"/>
      <c r="AM160" s="49"/>
      <c r="AN160" s="32">
        <f t="shared" si="81"/>
        <v>0</v>
      </c>
      <c r="AO160" s="30">
        <f t="shared" si="82"/>
        <v>0</v>
      </c>
      <c r="AP160" s="30">
        <f t="shared" si="96"/>
        <v>0</v>
      </c>
      <c r="AQ160" s="23">
        <f t="shared" si="97"/>
        <v>1</v>
      </c>
      <c r="AR160" s="23">
        <f t="shared" si="98"/>
        <v>1</v>
      </c>
      <c r="AT160" s="33" t="s">
        <v>4719</v>
      </c>
      <c r="AU160" s="29">
        <v>0.2</v>
      </c>
      <c r="AV160" s="85"/>
      <c r="AW160" s="49"/>
      <c r="AX160" s="32">
        <f t="shared" si="83"/>
        <v>0</v>
      </c>
      <c r="AY160" s="85"/>
      <c r="AZ160" s="49"/>
      <c r="BA160" s="32">
        <f t="shared" si="84"/>
        <v>0</v>
      </c>
      <c r="BB160" s="30">
        <f t="shared" si="85"/>
        <v>0</v>
      </c>
      <c r="BC160" s="30">
        <f t="shared" si="99"/>
        <v>0</v>
      </c>
      <c r="BD160" s="23">
        <f t="shared" si="100"/>
        <v>1</v>
      </c>
      <c r="BE160" s="23">
        <f t="shared" si="101"/>
        <v>1</v>
      </c>
      <c r="BG160" s="33" t="s">
        <v>4719</v>
      </c>
      <c r="BH160" s="29">
        <v>0.2</v>
      </c>
      <c r="BI160" s="85"/>
      <c r="BJ160" s="49"/>
      <c r="BK160" s="32">
        <f t="shared" si="86"/>
        <v>0</v>
      </c>
      <c r="BL160" s="85"/>
      <c r="BM160" s="49"/>
      <c r="BN160" s="32">
        <f t="shared" si="87"/>
        <v>0</v>
      </c>
      <c r="BO160" s="30">
        <f t="shared" si="88"/>
        <v>0</v>
      </c>
      <c r="BP160" s="30">
        <f t="shared" si="102"/>
        <v>0</v>
      </c>
      <c r="BQ160" s="23">
        <f t="shared" si="103"/>
        <v>1</v>
      </c>
      <c r="BR160" s="23">
        <f t="shared" si="104"/>
        <v>1</v>
      </c>
      <c r="BT160" s="33" t="s">
        <v>4719</v>
      </c>
      <c r="BU160" s="29">
        <v>0.2</v>
      </c>
      <c r="BV160" s="85"/>
      <c r="BW160" s="49"/>
      <c r="BX160" s="32">
        <f t="shared" si="89"/>
        <v>0</v>
      </c>
      <c r="BY160" s="85"/>
      <c r="BZ160" s="49"/>
      <c r="CA160" s="32">
        <f t="shared" si="90"/>
        <v>0</v>
      </c>
      <c r="CB160" s="30">
        <f t="shared" si="91"/>
        <v>0</v>
      </c>
      <c r="CC160" s="30">
        <f t="shared" si="105"/>
        <v>0</v>
      </c>
      <c r="CD160" s="23">
        <f t="shared" si="106"/>
        <v>1</v>
      </c>
      <c r="CE160" s="23">
        <f t="shared" si="107"/>
        <v>1</v>
      </c>
    </row>
    <row r="161" spans="2:83" ht="20.100000000000001" customHeight="1" x14ac:dyDescent="0.3">
      <c r="B161" s="33" t="s">
        <v>4722</v>
      </c>
      <c r="C161" s="27" t="s">
        <v>4723</v>
      </c>
      <c r="D161" s="27" t="s">
        <v>4724</v>
      </c>
      <c r="E161" s="27" t="s">
        <v>4725</v>
      </c>
      <c r="F161" s="27" t="s">
        <v>4205</v>
      </c>
      <c r="G161" s="28">
        <v>35</v>
      </c>
      <c r="H161" s="29">
        <v>0.2</v>
      </c>
      <c r="I161" s="48"/>
      <c r="J161" s="49"/>
      <c r="K161" s="32">
        <f t="shared" si="73"/>
        <v>0</v>
      </c>
      <c r="L161" s="48"/>
      <c r="M161" s="49"/>
      <c r="N161" s="34">
        <f t="shared" si="74"/>
        <v>0</v>
      </c>
      <c r="O161" s="30">
        <f t="shared" si="72"/>
        <v>0</v>
      </c>
      <c r="P161" s="30">
        <f t="shared" si="92"/>
        <v>0</v>
      </c>
      <c r="Q161" s="23">
        <f t="shared" si="75"/>
        <v>1</v>
      </c>
      <c r="R161" s="23">
        <f t="shared" si="76"/>
        <v>1</v>
      </c>
      <c r="T161" s="33" t="s">
        <v>4722</v>
      </c>
      <c r="U161" s="29">
        <v>0.2</v>
      </c>
      <c r="V161" s="85"/>
      <c r="W161" s="49"/>
      <c r="X161" s="32">
        <f t="shared" si="77"/>
        <v>0</v>
      </c>
      <c r="Y161" s="85"/>
      <c r="Z161" s="49"/>
      <c r="AA161" s="32">
        <f t="shared" si="78"/>
        <v>0</v>
      </c>
      <c r="AB161" s="30">
        <f t="shared" si="79"/>
        <v>0</v>
      </c>
      <c r="AC161" s="30">
        <f t="shared" si="93"/>
        <v>0</v>
      </c>
      <c r="AD161" s="23">
        <f t="shared" si="94"/>
        <v>1</v>
      </c>
      <c r="AE161" s="23">
        <f t="shared" si="95"/>
        <v>1</v>
      </c>
      <c r="AG161" s="33" t="s">
        <v>4722</v>
      </c>
      <c r="AH161" s="29">
        <v>0.2</v>
      </c>
      <c r="AI161" s="85"/>
      <c r="AJ161" s="49"/>
      <c r="AK161" s="32">
        <f t="shared" si="80"/>
        <v>0</v>
      </c>
      <c r="AL161" s="85"/>
      <c r="AM161" s="49"/>
      <c r="AN161" s="32">
        <f t="shared" si="81"/>
        <v>0</v>
      </c>
      <c r="AO161" s="30">
        <f t="shared" si="82"/>
        <v>0</v>
      </c>
      <c r="AP161" s="30">
        <f t="shared" si="96"/>
        <v>0</v>
      </c>
      <c r="AQ161" s="23">
        <f t="shared" si="97"/>
        <v>1</v>
      </c>
      <c r="AR161" s="23">
        <f t="shared" si="98"/>
        <v>1</v>
      </c>
      <c r="AT161" s="33" t="s">
        <v>4722</v>
      </c>
      <c r="AU161" s="29">
        <v>0.2</v>
      </c>
      <c r="AV161" s="85"/>
      <c r="AW161" s="49"/>
      <c r="AX161" s="32">
        <f t="shared" si="83"/>
        <v>0</v>
      </c>
      <c r="AY161" s="85"/>
      <c r="AZ161" s="49"/>
      <c r="BA161" s="32">
        <f t="shared" si="84"/>
        <v>0</v>
      </c>
      <c r="BB161" s="30">
        <f t="shared" si="85"/>
        <v>0</v>
      </c>
      <c r="BC161" s="30">
        <f t="shared" si="99"/>
        <v>0</v>
      </c>
      <c r="BD161" s="23">
        <f t="shared" si="100"/>
        <v>1</v>
      </c>
      <c r="BE161" s="23">
        <f t="shared" si="101"/>
        <v>1</v>
      </c>
      <c r="BG161" s="33" t="s">
        <v>4722</v>
      </c>
      <c r="BH161" s="29">
        <v>0.2</v>
      </c>
      <c r="BI161" s="85"/>
      <c r="BJ161" s="49"/>
      <c r="BK161" s="32">
        <f t="shared" si="86"/>
        <v>0</v>
      </c>
      <c r="BL161" s="85"/>
      <c r="BM161" s="49"/>
      <c r="BN161" s="32">
        <f t="shared" si="87"/>
        <v>0</v>
      </c>
      <c r="BO161" s="30">
        <f t="shared" si="88"/>
        <v>0</v>
      </c>
      <c r="BP161" s="30">
        <f t="shared" si="102"/>
        <v>0</v>
      </c>
      <c r="BQ161" s="23">
        <f t="shared" si="103"/>
        <v>1</v>
      </c>
      <c r="BR161" s="23">
        <f t="shared" si="104"/>
        <v>1</v>
      </c>
      <c r="BT161" s="33" t="s">
        <v>4722</v>
      </c>
      <c r="BU161" s="29">
        <v>0.2</v>
      </c>
      <c r="BV161" s="85"/>
      <c r="BW161" s="49"/>
      <c r="BX161" s="32">
        <f t="shared" si="89"/>
        <v>0</v>
      </c>
      <c r="BY161" s="85"/>
      <c r="BZ161" s="49"/>
      <c r="CA161" s="32">
        <f t="shared" si="90"/>
        <v>0</v>
      </c>
      <c r="CB161" s="30">
        <f t="shared" si="91"/>
        <v>0</v>
      </c>
      <c r="CC161" s="30">
        <f t="shared" si="105"/>
        <v>0</v>
      </c>
      <c r="CD161" s="23">
        <f t="shared" si="106"/>
        <v>1</v>
      </c>
      <c r="CE161" s="23">
        <f t="shared" si="107"/>
        <v>1</v>
      </c>
    </row>
    <row r="162" spans="2:83" ht="20.100000000000001" customHeight="1" x14ac:dyDescent="0.3">
      <c r="B162" s="33" t="s">
        <v>4726</v>
      </c>
      <c r="C162" s="27" t="s">
        <v>4727</v>
      </c>
      <c r="D162" s="27" t="s">
        <v>4728</v>
      </c>
      <c r="E162" s="27" t="s">
        <v>4725</v>
      </c>
      <c r="F162" s="27" t="s">
        <v>4205</v>
      </c>
      <c r="G162" s="28">
        <v>96.666666666666671</v>
      </c>
      <c r="H162" s="29">
        <v>0.2</v>
      </c>
      <c r="I162" s="48"/>
      <c r="J162" s="49"/>
      <c r="K162" s="32">
        <f t="shared" si="73"/>
        <v>0</v>
      </c>
      <c r="L162" s="48"/>
      <c r="M162" s="49"/>
      <c r="N162" s="34">
        <f t="shared" si="74"/>
        <v>0</v>
      </c>
      <c r="O162" s="30">
        <f t="shared" si="72"/>
        <v>0</v>
      </c>
      <c r="P162" s="30">
        <f t="shared" si="92"/>
        <v>0</v>
      </c>
      <c r="Q162" s="23">
        <f t="shared" si="75"/>
        <v>1</v>
      </c>
      <c r="R162" s="23">
        <f t="shared" si="76"/>
        <v>1</v>
      </c>
      <c r="T162" s="33" t="s">
        <v>4726</v>
      </c>
      <c r="U162" s="29">
        <v>0.2</v>
      </c>
      <c r="V162" s="85"/>
      <c r="W162" s="49"/>
      <c r="X162" s="32">
        <f t="shared" si="77"/>
        <v>0</v>
      </c>
      <c r="Y162" s="85"/>
      <c r="Z162" s="49"/>
      <c r="AA162" s="32">
        <f t="shared" si="78"/>
        <v>0</v>
      </c>
      <c r="AB162" s="30">
        <f t="shared" si="79"/>
        <v>0</v>
      </c>
      <c r="AC162" s="30">
        <f t="shared" si="93"/>
        <v>0</v>
      </c>
      <c r="AD162" s="23">
        <f t="shared" si="94"/>
        <v>1</v>
      </c>
      <c r="AE162" s="23">
        <f t="shared" si="95"/>
        <v>1</v>
      </c>
      <c r="AG162" s="33" t="s">
        <v>4726</v>
      </c>
      <c r="AH162" s="29">
        <v>0.2</v>
      </c>
      <c r="AI162" s="85"/>
      <c r="AJ162" s="49"/>
      <c r="AK162" s="32">
        <f t="shared" si="80"/>
        <v>0</v>
      </c>
      <c r="AL162" s="85"/>
      <c r="AM162" s="49"/>
      <c r="AN162" s="32">
        <f t="shared" si="81"/>
        <v>0</v>
      </c>
      <c r="AO162" s="30">
        <f t="shared" si="82"/>
        <v>0</v>
      </c>
      <c r="AP162" s="30">
        <f t="shared" si="96"/>
        <v>0</v>
      </c>
      <c r="AQ162" s="23">
        <f t="shared" si="97"/>
        <v>1</v>
      </c>
      <c r="AR162" s="23">
        <f t="shared" si="98"/>
        <v>1</v>
      </c>
      <c r="AT162" s="33" t="s">
        <v>4726</v>
      </c>
      <c r="AU162" s="29">
        <v>0.2</v>
      </c>
      <c r="AV162" s="85"/>
      <c r="AW162" s="49"/>
      <c r="AX162" s="32">
        <f t="shared" si="83"/>
        <v>0</v>
      </c>
      <c r="AY162" s="85"/>
      <c r="AZ162" s="49"/>
      <c r="BA162" s="32">
        <f t="shared" si="84"/>
        <v>0</v>
      </c>
      <c r="BB162" s="30">
        <f t="shared" si="85"/>
        <v>0</v>
      </c>
      <c r="BC162" s="30">
        <f t="shared" si="99"/>
        <v>0</v>
      </c>
      <c r="BD162" s="23">
        <f t="shared" si="100"/>
        <v>1</v>
      </c>
      <c r="BE162" s="23">
        <f t="shared" si="101"/>
        <v>1</v>
      </c>
      <c r="BG162" s="33" t="s">
        <v>4726</v>
      </c>
      <c r="BH162" s="29">
        <v>0.2</v>
      </c>
      <c r="BI162" s="85"/>
      <c r="BJ162" s="49"/>
      <c r="BK162" s="32">
        <f t="shared" si="86"/>
        <v>0</v>
      </c>
      <c r="BL162" s="85"/>
      <c r="BM162" s="49"/>
      <c r="BN162" s="32">
        <f t="shared" si="87"/>
        <v>0</v>
      </c>
      <c r="BO162" s="30">
        <f t="shared" si="88"/>
        <v>0</v>
      </c>
      <c r="BP162" s="30">
        <f t="shared" si="102"/>
        <v>0</v>
      </c>
      <c r="BQ162" s="23">
        <f t="shared" si="103"/>
        <v>1</v>
      </c>
      <c r="BR162" s="23">
        <f t="shared" si="104"/>
        <v>1</v>
      </c>
      <c r="BT162" s="33" t="s">
        <v>4726</v>
      </c>
      <c r="BU162" s="29">
        <v>0.2</v>
      </c>
      <c r="BV162" s="85"/>
      <c r="BW162" s="49"/>
      <c r="BX162" s="32">
        <f t="shared" si="89"/>
        <v>0</v>
      </c>
      <c r="BY162" s="85"/>
      <c r="BZ162" s="49"/>
      <c r="CA162" s="32">
        <f t="shared" si="90"/>
        <v>0</v>
      </c>
      <c r="CB162" s="30">
        <f t="shared" si="91"/>
        <v>0</v>
      </c>
      <c r="CC162" s="30">
        <f t="shared" si="105"/>
        <v>0</v>
      </c>
      <c r="CD162" s="23">
        <f t="shared" si="106"/>
        <v>1</v>
      </c>
      <c r="CE162" s="23">
        <f t="shared" si="107"/>
        <v>1</v>
      </c>
    </row>
    <row r="163" spans="2:83" ht="20.100000000000001" customHeight="1" x14ac:dyDescent="0.3">
      <c r="B163" s="33" t="s">
        <v>4729</v>
      </c>
      <c r="C163" s="27" t="s">
        <v>4730</v>
      </c>
      <c r="D163" s="27" t="s">
        <v>4731</v>
      </c>
      <c r="E163" s="27" t="s">
        <v>4732</v>
      </c>
      <c r="F163" s="27" t="s">
        <v>4205</v>
      </c>
      <c r="G163" s="28">
        <v>88.666666666666671</v>
      </c>
      <c r="H163" s="29">
        <v>0.2</v>
      </c>
      <c r="I163" s="48"/>
      <c r="J163" s="49"/>
      <c r="K163" s="32">
        <f t="shared" si="73"/>
        <v>0</v>
      </c>
      <c r="L163" s="48"/>
      <c r="M163" s="49"/>
      <c r="N163" s="34">
        <f t="shared" si="74"/>
        <v>0</v>
      </c>
      <c r="O163" s="30">
        <f t="shared" si="72"/>
        <v>0</v>
      </c>
      <c r="P163" s="30">
        <f t="shared" si="92"/>
        <v>0</v>
      </c>
      <c r="Q163" s="23">
        <f t="shared" si="75"/>
        <v>1</v>
      </c>
      <c r="R163" s="23">
        <f t="shared" si="76"/>
        <v>1</v>
      </c>
      <c r="T163" s="33" t="s">
        <v>4729</v>
      </c>
      <c r="U163" s="29">
        <v>0.2</v>
      </c>
      <c r="V163" s="85"/>
      <c r="W163" s="49"/>
      <c r="X163" s="32">
        <f t="shared" si="77"/>
        <v>0</v>
      </c>
      <c r="Y163" s="85"/>
      <c r="Z163" s="49"/>
      <c r="AA163" s="32">
        <f t="shared" si="78"/>
        <v>0</v>
      </c>
      <c r="AB163" s="30">
        <f t="shared" si="79"/>
        <v>0</v>
      </c>
      <c r="AC163" s="30">
        <f t="shared" si="93"/>
        <v>0</v>
      </c>
      <c r="AD163" s="23">
        <f t="shared" si="94"/>
        <v>1</v>
      </c>
      <c r="AE163" s="23">
        <f t="shared" si="95"/>
        <v>1</v>
      </c>
      <c r="AG163" s="33" t="s">
        <v>4729</v>
      </c>
      <c r="AH163" s="29">
        <v>0.2</v>
      </c>
      <c r="AI163" s="85"/>
      <c r="AJ163" s="49"/>
      <c r="AK163" s="32">
        <f t="shared" si="80"/>
        <v>0</v>
      </c>
      <c r="AL163" s="85"/>
      <c r="AM163" s="49"/>
      <c r="AN163" s="32">
        <f t="shared" si="81"/>
        <v>0</v>
      </c>
      <c r="AO163" s="30">
        <f t="shared" si="82"/>
        <v>0</v>
      </c>
      <c r="AP163" s="30">
        <f t="shared" si="96"/>
        <v>0</v>
      </c>
      <c r="AQ163" s="23">
        <f t="shared" si="97"/>
        <v>1</v>
      </c>
      <c r="AR163" s="23">
        <f t="shared" si="98"/>
        <v>1</v>
      </c>
      <c r="AT163" s="33" t="s">
        <v>4729</v>
      </c>
      <c r="AU163" s="29">
        <v>0.2</v>
      </c>
      <c r="AV163" s="85"/>
      <c r="AW163" s="49"/>
      <c r="AX163" s="32">
        <f t="shared" si="83"/>
        <v>0</v>
      </c>
      <c r="AY163" s="85"/>
      <c r="AZ163" s="49"/>
      <c r="BA163" s="32">
        <f t="shared" si="84"/>
        <v>0</v>
      </c>
      <c r="BB163" s="30">
        <f t="shared" si="85"/>
        <v>0</v>
      </c>
      <c r="BC163" s="30">
        <f t="shared" si="99"/>
        <v>0</v>
      </c>
      <c r="BD163" s="23">
        <f t="shared" si="100"/>
        <v>1</v>
      </c>
      <c r="BE163" s="23">
        <f t="shared" si="101"/>
        <v>1</v>
      </c>
      <c r="BG163" s="33" t="s">
        <v>4729</v>
      </c>
      <c r="BH163" s="29">
        <v>0.2</v>
      </c>
      <c r="BI163" s="85"/>
      <c r="BJ163" s="49"/>
      <c r="BK163" s="32">
        <f t="shared" si="86"/>
        <v>0</v>
      </c>
      <c r="BL163" s="85"/>
      <c r="BM163" s="49"/>
      <c r="BN163" s="32">
        <f t="shared" si="87"/>
        <v>0</v>
      </c>
      <c r="BO163" s="30">
        <f t="shared" si="88"/>
        <v>0</v>
      </c>
      <c r="BP163" s="30">
        <f t="shared" si="102"/>
        <v>0</v>
      </c>
      <c r="BQ163" s="23">
        <f t="shared" si="103"/>
        <v>1</v>
      </c>
      <c r="BR163" s="23">
        <f t="shared" si="104"/>
        <v>1</v>
      </c>
      <c r="BT163" s="33" t="s">
        <v>4729</v>
      </c>
      <c r="BU163" s="29">
        <v>0.2</v>
      </c>
      <c r="BV163" s="85"/>
      <c r="BW163" s="49"/>
      <c r="BX163" s="32">
        <f t="shared" si="89"/>
        <v>0</v>
      </c>
      <c r="BY163" s="85"/>
      <c r="BZ163" s="49"/>
      <c r="CA163" s="32">
        <f t="shared" si="90"/>
        <v>0</v>
      </c>
      <c r="CB163" s="30">
        <f t="shared" si="91"/>
        <v>0</v>
      </c>
      <c r="CC163" s="30">
        <f t="shared" si="105"/>
        <v>0</v>
      </c>
      <c r="CD163" s="23">
        <f t="shared" si="106"/>
        <v>1</v>
      </c>
      <c r="CE163" s="23">
        <f t="shared" si="107"/>
        <v>1</v>
      </c>
    </row>
    <row r="164" spans="2:83" ht="20.100000000000001" customHeight="1" x14ac:dyDescent="0.3">
      <c r="B164" s="33" t="s">
        <v>4733</v>
      </c>
      <c r="C164" s="27" t="s">
        <v>4734</v>
      </c>
      <c r="D164" s="27" t="s">
        <v>4735</v>
      </c>
      <c r="E164" s="27" t="s">
        <v>4736</v>
      </c>
      <c r="F164" s="27" t="s">
        <v>4205</v>
      </c>
      <c r="G164" s="28">
        <v>85.333333333333329</v>
      </c>
      <c r="H164" s="29">
        <v>0.2</v>
      </c>
      <c r="I164" s="48"/>
      <c r="J164" s="49"/>
      <c r="K164" s="32">
        <f t="shared" si="73"/>
        <v>0</v>
      </c>
      <c r="L164" s="48"/>
      <c r="M164" s="49"/>
      <c r="N164" s="34">
        <f t="shared" si="74"/>
        <v>0</v>
      </c>
      <c r="O164" s="30">
        <f t="shared" si="72"/>
        <v>0</v>
      </c>
      <c r="P164" s="30">
        <f t="shared" si="92"/>
        <v>0</v>
      </c>
      <c r="Q164" s="23">
        <f t="shared" si="75"/>
        <v>1</v>
      </c>
      <c r="R164" s="23">
        <f t="shared" si="76"/>
        <v>1</v>
      </c>
      <c r="T164" s="33" t="s">
        <v>4733</v>
      </c>
      <c r="U164" s="29">
        <v>0.2</v>
      </c>
      <c r="V164" s="85"/>
      <c r="W164" s="49"/>
      <c r="X164" s="32">
        <f t="shared" si="77"/>
        <v>0</v>
      </c>
      <c r="Y164" s="85"/>
      <c r="Z164" s="49"/>
      <c r="AA164" s="32">
        <f t="shared" si="78"/>
        <v>0</v>
      </c>
      <c r="AB164" s="30">
        <f t="shared" si="79"/>
        <v>0</v>
      </c>
      <c r="AC164" s="30">
        <f t="shared" si="93"/>
        <v>0</v>
      </c>
      <c r="AD164" s="23">
        <f t="shared" si="94"/>
        <v>1</v>
      </c>
      <c r="AE164" s="23">
        <f t="shared" si="95"/>
        <v>1</v>
      </c>
      <c r="AG164" s="33" t="s">
        <v>4733</v>
      </c>
      <c r="AH164" s="29">
        <v>0.2</v>
      </c>
      <c r="AI164" s="85"/>
      <c r="AJ164" s="49"/>
      <c r="AK164" s="32">
        <f t="shared" si="80"/>
        <v>0</v>
      </c>
      <c r="AL164" s="85"/>
      <c r="AM164" s="49"/>
      <c r="AN164" s="32">
        <f t="shared" si="81"/>
        <v>0</v>
      </c>
      <c r="AO164" s="30">
        <f t="shared" si="82"/>
        <v>0</v>
      </c>
      <c r="AP164" s="30">
        <f t="shared" si="96"/>
        <v>0</v>
      </c>
      <c r="AQ164" s="23">
        <f t="shared" si="97"/>
        <v>1</v>
      </c>
      <c r="AR164" s="23">
        <f t="shared" si="98"/>
        <v>1</v>
      </c>
      <c r="AT164" s="33" t="s">
        <v>4733</v>
      </c>
      <c r="AU164" s="29">
        <v>0.2</v>
      </c>
      <c r="AV164" s="85"/>
      <c r="AW164" s="49"/>
      <c r="AX164" s="32">
        <f t="shared" si="83"/>
        <v>0</v>
      </c>
      <c r="AY164" s="85"/>
      <c r="AZ164" s="49"/>
      <c r="BA164" s="32">
        <f t="shared" si="84"/>
        <v>0</v>
      </c>
      <c r="BB164" s="30">
        <f t="shared" si="85"/>
        <v>0</v>
      </c>
      <c r="BC164" s="30">
        <f t="shared" si="99"/>
        <v>0</v>
      </c>
      <c r="BD164" s="23">
        <f t="shared" si="100"/>
        <v>1</v>
      </c>
      <c r="BE164" s="23">
        <f t="shared" si="101"/>
        <v>1</v>
      </c>
      <c r="BG164" s="33" t="s">
        <v>4733</v>
      </c>
      <c r="BH164" s="29">
        <v>0.2</v>
      </c>
      <c r="BI164" s="85"/>
      <c r="BJ164" s="49"/>
      <c r="BK164" s="32">
        <f t="shared" si="86"/>
        <v>0</v>
      </c>
      <c r="BL164" s="85"/>
      <c r="BM164" s="49"/>
      <c r="BN164" s="32">
        <f t="shared" si="87"/>
        <v>0</v>
      </c>
      <c r="BO164" s="30">
        <f t="shared" si="88"/>
        <v>0</v>
      </c>
      <c r="BP164" s="30">
        <f t="shared" si="102"/>
        <v>0</v>
      </c>
      <c r="BQ164" s="23">
        <f t="shared" si="103"/>
        <v>1</v>
      </c>
      <c r="BR164" s="23">
        <f t="shared" si="104"/>
        <v>1</v>
      </c>
      <c r="BT164" s="33" t="s">
        <v>4733</v>
      </c>
      <c r="BU164" s="29">
        <v>0.2</v>
      </c>
      <c r="BV164" s="85"/>
      <c r="BW164" s="49"/>
      <c r="BX164" s="32">
        <f t="shared" si="89"/>
        <v>0</v>
      </c>
      <c r="BY164" s="85"/>
      <c r="BZ164" s="49"/>
      <c r="CA164" s="32">
        <f t="shared" si="90"/>
        <v>0</v>
      </c>
      <c r="CB164" s="30">
        <f t="shared" si="91"/>
        <v>0</v>
      </c>
      <c r="CC164" s="30">
        <f t="shared" si="105"/>
        <v>0</v>
      </c>
      <c r="CD164" s="23">
        <f t="shared" si="106"/>
        <v>1</v>
      </c>
      <c r="CE164" s="23">
        <f t="shared" si="107"/>
        <v>1</v>
      </c>
    </row>
    <row r="165" spans="2:83" ht="20.100000000000001" customHeight="1" x14ac:dyDescent="0.3">
      <c r="B165" s="33" t="s">
        <v>4737</v>
      </c>
      <c r="C165" s="27" t="s">
        <v>4738</v>
      </c>
      <c r="D165" s="27" t="s">
        <v>4739</v>
      </c>
      <c r="E165" s="27" t="s">
        <v>4740</v>
      </c>
      <c r="F165" s="27" t="s">
        <v>4205</v>
      </c>
      <c r="G165" s="28">
        <v>25.333333333333332</v>
      </c>
      <c r="H165" s="29">
        <v>0.2</v>
      </c>
      <c r="I165" s="48"/>
      <c r="J165" s="49"/>
      <c r="K165" s="32">
        <f t="shared" si="73"/>
        <v>0</v>
      </c>
      <c r="L165" s="48"/>
      <c r="M165" s="49"/>
      <c r="N165" s="34">
        <f t="shared" si="74"/>
        <v>0</v>
      </c>
      <c r="O165" s="30">
        <f t="shared" si="72"/>
        <v>0</v>
      </c>
      <c r="P165" s="30">
        <f t="shared" si="92"/>
        <v>0</v>
      </c>
      <c r="Q165" s="23">
        <f t="shared" si="75"/>
        <v>1</v>
      </c>
      <c r="R165" s="23">
        <f t="shared" si="76"/>
        <v>1</v>
      </c>
      <c r="T165" s="33" t="s">
        <v>4737</v>
      </c>
      <c r="U165" s="29">
        <v>0.2</v>
      </c>
      <c r="V165" s="85"/>
      <c r="W165" s="49"/>
      <c r="X165" s="32">
        <f t="shared" si="77"/>
        <v>0</v>
      </c>
      <c r="Y165" s="85"/>
      <c r="Z165" s="49"/>
      <c r="AA165" s="32">
        <f t="shared" si="78"/>
        <v>0</v>
      </c>
      <c r="AB165" s="30">
        <f t="shared" si="79"/>
        <v>0</v>
      </c>
      <c r="AC165" s="30">
        <f t="shared" si="93"/>
        <v>0</v>
      </c>
      <c r="AD165" s="23">
        <f t="shared" si="94"/>
        <v>1</v>
      </c>
      <c r="AE165" s="23">
        <f t="shared" si="95"/>
        <v>1</v>
      </c>
      <c r="AG165" s="33" t="s">
        <v>4737</v>
      </c>
      <c r="AH165" s="29">
        <v>0.2</v>
      </c>
      <c r="AI165" s="85"/>
      <c r="AJ165" s="49"/>
      <c r="AK165" s="32">
        <f t="shared" si="80"/>
        <v>0</v>
      </c>
      <c r="AL165" s="85"/>
      <c r="AM165" s="49"/>
      <c r="AN165" s="32">
        <f t="shared" si="81"/>
        <v>0</v>
      </c>
      <c r="AO165" s="30">
        <f t="shared" si="82"/>
        <v>0</v>
      </c>
      <c r="AP165" s="30">
        <f t="shared" si="96"/>
        <v>0</v>
      </c>
      <c r="AQ165" s="23">
        <f t="shared" si="97"/>
        <v>1</v>
      </c>
      <c r="AR165" s="23">
        <f t="shared" si="98"/>
        <v>1</v>
      </c>
      <c r="AT165" s="33" t="s">
        <v>4737</v>
      </c>
      <c r="AU165" s="29">
        <v>0.2</v>
      </c>
      <c r="AV165" s="85"/>
      <c r="AW165" s="49"/>
      <c r="AX165" s="32">
        <f t="shared" si="83"/>
        <v>0</v>
      </c>
      <c r="AY165" s="85"/>
      <c r="AZ165" s="49"/>
      <c r="BA165" s="32">
        <f t="shared" si="84"/>
        <v>0</v>
      </c>
      <c r="BB165" s="30">
        <f t="shared" si="85"/>
        <v>0</v>
      </c>
      <c r="BC165" s="30">
        <f t="shared" si="99"/>
        <v>0</v>
      </c>
      <c r="BD165" s="23">
        <f t="shared" si="100"/>
        <v>1</v>
      </c>
      <c r="BE165" s="23">
        <f t="shared" si="101"/>
        <v>1</v>
      </c>
      <c r="BG165" s="33" t="s">
        <v>4737</v>
      </c>
      <c r="BH165" s="29">
        <v>0.2</v>
      </c>
      <c r="BI165" s="85"/>
      <c r="BJ165" s="49"/>
      <c r="BK165" s="32">
        <f t="shared" si="86"/>
        <v>0</v>
      </c>
      <c r="BL165" s="85"/>
      <c r="BM165" s="49"/>
      <c r="BN165" s="32">
        <f t="shared" si="87"/>
        <v>0</v>
      </c>
      <c r="BO165" s="30">
        <f t="shared" si="88"/>
        <v>0</v>
      </c>
      <c r="BP165" s="30">
        <f t="shared" si="102"/>
        <v>0</v>
      </c>
      <c r="BQ165" s="23">
        <f t="shared" si="103"/>
        <v>1</v>
      </c>
      <c r="BR165" s="23">
        <f t="shared" si="104"/>
        <v>1</v>
      </c>
      <c r="BT165" s="33" t="s">
        <v>4737</v>
      </c>
      <c r="BU165" s="29">
        <v>0.2</v>
      </c>
      <c r="BV165" s="85"/>
      <c r="BW165" s="49"/>
      <c r="BX165" s="32">
        <f t="shared" si="89"/>
        <v>0</v>
      </c>
      <c r="BY165" s="85"/>
      <c r="BZ165" s="49"/>
      <c r="CA165" s="32">
        <f t="shared" si="90"/>
        <v>0</v>
      </c>
      <c r="CB165" s="30">
        <f t="shared" si="91"/>
        <v>0</v>
      </c>
      <c r="CC165" s="30">
        <f t="shared" si="105"/>
        <v>0</v>
      </c>
      <c r="CD165" s="23">
        <f t="shared" si="106"/>
        <v>1</v>
      </c>
      <c r="CE165" s="23">
        <f t="shared" si="107"/>
        <v>1</v>
      </c>
    </row>
    <row r="166" spans="2:83" ht="20.100000000000001" customHeight="1" x14ac:dyDescent="0.3">
      <c r="B166" s="33" t="s">
        <v>4741</v>
      </c>
      <c r="C166" s="27" t="s">
        <v>4742</v>
      </c>
      <c r="D166" s="27" t="s">
        <v>2221</v>
      </c>
      <c r="E166" s="27" t="s">
        <v>4743</v>
      </c>
      <c r="F166" s="27" t="s">
        <v>4205</v>
      </c>
      <c r="G166" s="28">
        <v>164.33333333333334</v>
      </c>
      <c r="H166" s="29">
        <v>0.4</v>
      </c>
      <c r="I166" s="48"/>
      <c r="J166" s="49"/>
      <c r="K166" s="32">
        <f t="shared" si="73"/>
        <v>0</v>
      </c>
      <c r="L166" s="48"/>
      <c r="M166" s="49"/>
      <c r="N166" s="34">
        <f t="shared" si="74"/>
        <v>0</v>
      </c>
      <c r="O166" s="30">
        <f t="shared" si="72"/>
        <v>0</v>
      </c>
      <c r="P166" s="30">
        <f t="shared" si="92"/>
        <v>0</v>
      </c>
      <c r="Q166" s="23">
        <f t="shared" si="75"/>
        <v>1</v>
      </c>
      <c r="R166" s="23">
        <f t="shared" si="76"/>
        <v>1</v>
      </c>
      <c r="T166" s="33" t="s">
        <v>4741</v>
      </c>
      <c r="U166" s="29">
        <v>0.4</v>
      </c>
      <c r="V166" s="85"/>
      <c r="W166" s="49"/>
      <c r="X166" s="32">
        <f t="shared" si="77"/>
        <v>0</v>
      </c>
      <c r="Y166" s="85"/>
      <c r="Z166" s="49"/>
      <c r="AA166" s="32">
        <f t="shared" si="78"/>
        <v>0</v>
      </c>
      <c r="AB166" s="30">
        <f t="shared" si="79"/>
        <v>0</v>
      </c>
      <c r="AC166" s="30">
        <f t="shared" si="93"/>
        <v>0</v>
      </c>
      <c r="AD166" s="23">
        <f t="shared" si="94"/>
        <v>1</v>
      </c>
      <c r="AE166" s="23">
        <f t="shared" si="95"/>
        <v>1</v>
      </c>
      <c r="AG166" s="33" t="s">
        <v>4741</v>
      </c>
      <c r="AH166" s="29">
        <v>0.4</v>
      </c>
      <c r="AI166" s="85"/>
      <c r="AJ166" s="49"/>
      <c r="AK166" s="32">
        <f t="shared" si="80"/>
        <v>0</v>
      </c>
      <c r="AL166" s="85"/>
      <c r="AM166" s="49"/>
      <c r="AN166" s="32">
        <f t="shared" si="81"/>
        <v>0</v>
      </c>
      <c r="AO166" s="30">
        <f t="shared" si="82"/>
        <v>0</v>
      </c>
      <c r="AP166" s="30">
        <f t="shared" si="96"/>
        <v>0</v>
      </c>
      <c r="AQ166" s="23">
        <f t="shared" si="97"/>
        <v>1</v>
      </c>
      <c r="AR166" s="23">
        <f t="shared" si="98"/>
        <v>1</v>
      </c>
      <c r="AT166" s="33" t="s">
        <v>4741</v>
      </c>
      <c r="AU166" s="29">
        <v>0.4</v>
      </c>
      <c r="AV166" s="85"/>
      <c r="AW166" s="49"/>
      <c r="AX166" s="32">
        <f t="shared" si="83"/>
        <v>0</v>
      </c>
      <c r="AY166" s="85"/>
      <c r="AZ166" s="49"/>
      <c r="BA166" s="32">
        <f t="shared" si="84"/>
        <v>0</v>
      </c>
      <c r="BB166" s="30">
        <f t="shared" si="85"/>
        <v>0</v>
      </c>
      <c r="BC166" s="30">
        <f t="shared" si="99"/>
        <v>0</v>
      </c>
      <c r="BD166" s="23">
        <f t="shared" si="100"/>
        <v>1</v>
      </c>
      <c r="BE166" s="23">
        <f t="shared" si="101"/>
        <v>1</v>
      </c>
      <c r="BG166" s="33" t="s">
        <v>4741</v>
      </c>
      <c r="BH166" s="29">
        <v>0.4</v>
      </c>
      <c r="BI166" s="85"/>
      <c r="BJ166" s="49"/>
      <c r="BK166" s="32">
        <f t="shared" si="86"/>
        <v>0</v>
      </c>
      <c r="BL166" s="85"/>
      <c r="BM166" s="49"/>
      <c r="BN166" s="32">
        <f t="shared" si="87"/>
        <v>0</v>
      </c>
      <c r="BO166" s="30">
        <f t="shared" si="88"/>
        <v>0</v>
      </c>
      <c r="BP166" s="30">
        <f t="shared" si="102"/>
        <v>0</v>
      </c>
      <c r="BQ166" s="23">
        <f t="shared" si="103"/>
        <v>1</v>
      </c>
      <c r="BR166" s="23">
        <f t="shared" si="104"/>
        <v>1</v>
      </c>
      <c r="BT166" s="33" t="s">
        <v>4741</v>
      </c>
      <c r="BU166" s="29">
        <v>0.4</v>
      </c>
      <c r="BV166" s="85"/>
      <c r="BW166" s="49"/>
      <c r="BX166" s="32">
        <f t="shared" si="89"/>
        <v>0</v>
      </c>
      <c r="BY166" s="85"/>
      <c r="BZ166" s="49"/>
      <c r="CA166" s="32">
        <f t="shared" si="90"/>
        <v>0</v>
      </c>
      <c r="CB166" s="30">
        <f t="shared" si="91"/>
        <v>0</v>
      </c>
      <c r="CC166" s="30">
        <f t="shared" si="105"/>
        <v>0</v>
      </c>
      <c r="CD166" s="23">
        <f t="shared" si="106"/>
        <v>1</v>
      </c>
      <c r="CE166" s="23">
        <f t="shared" si="107"/>
        <v>1</v>
      </c>
    </row>
    <row r="167" spans="2:83" ht="20.100000000000001" customHeight="1" x14ac:dyDescent="0.3">
      <c r="B167" s="33" t="s">
        <v>4744</v>
      </c>
      <c r="C167" s="27" t="s">
        <v>4745</v>
      </c>
      <c r="D167" s="27" t="s">
        <v>224</v>
      </c>
      <c r="E167" s="27" t="s">
        <v>4746</v>
      </c>
      <c r="F167" s="27" t="s">
        <v>4205</v>
      </c>
      <c r="G167" s="28">
        <v>31.333333333333332</v>
      </c>
      <c r="H167" s="29">
        <v>0.2</v>
      </c>
      <c r="I167" s="48"/>
      <c r="J167" s="49"/>
      <c r="K167" s="32">
        <f t="shared" si="73"/>
        <v>0</v>
      </c>
      <c r="L167" s="48"/>
      <c r="M167" s="49"/>
      <c r="N167" s="34">
        <f t="shared" si="74"/>
        <v>0</v>
      </c>
      <c r="O167" s="30">
        <f t="shared" ref="O167:O227" si="108">IF(K167+N167&gt;0,1,0)</f>
        <v>0</v>
      </c>
      <c r="P167" s="30">
        <f t="shared" si="92"/>
        <v>0</v>
      </c>
      <c r="Q167" s="23">
        <f t="shared" si="75"/>
        <v>1</v>
      </c>
      <c r="R167" s="23">
        <f t="shared" si="76"/>
        <v>1</v>
      </c>
      <c r="T167" s="33" t="s">
        <v>4744</v>
      </c>
      <c r="U167" s="29">
        <v>0.2</v>
      </c>
      <c r="V167" s="85"/>
      <c r="W167" s="49"/>
      <c r="X167" s="32">
        <f t="shared" si="77"/>
        <v>0</v>
      </c>
      <c r="Y167" s="85"/>
      <c r="Z167" s="49"/>
      <c r="AA167" s="32">
        <f t="shared" si="78"/>
        <v>0</v>
      </c>
      <c r="AB167" s="30">
        <f t="shared" si="79"/>
        <v>0</v>
      </c>
      <c r="AC167" s="30">
        <f t="shared" si="93"/>
        <v>0</v>
      </c>
      <c r="AD167" s="23">
        <f t="shared" si="94"/>
        <v>1</v>
      </c>
      <c r="AE167" s="23">
        <f t="shared" si="95"/>
        <v>1</v>
      </c>
      <c r="AG167" s="33" t="s">
        <v>4744</v>
      </c>
      <c r="AH167" s="29">
        <v>0.2</v>
      </c>
      <c r="AI167" s="85"/>
      <c r="AJ167" s="49"/>
      <c r="AK167" s="32">
        <f t="shared" si="80"/>
        <v>0</v>
      </c>
      <c r="AL167" s="85"/>
      <c r="AM167" s="49"/>
      <c r="AN167" s="32">
        <f t="shared" si="81"/>
        <v>0</v>
      </c>
      <c r="AO167" s="30">
        <f t="shared" si="82"/>
        <v>0</v>
      </c>
      <c r="AP167" s="30">
        <f t="shared" si="96"/>
        <v>0</v>
      </c>
      <c r="AQ167" s="23">
        <f t="shared" si="97"/>
        <v>1</v>
      </c>
      <c r="AR167" s="23">
        <f t="shared" si="98"/>
        <v>1</v>
      </c>
      <c r="AT167" s="33" t="s">
        <v>4744</v>
      </c>
      <c r="AU167" s="29">
        <v>0.2</v>
      </c>
      <c r="AV167" s="85"/>
      <c r="AW167" s="49"/>
      <c r="AX167" s="32">
        <f t="shared" si="83"/>
        <v>0</v>
      </c>
      <c r="AY167" s="85"/>
      <c r="AZ167" s="49"/>
      <c r="BA167" s="32">
        <f t="shared" si="84"/>
        <v>0</v>
      </c>
      <c r="BB167" s="30">
        <f t="shared" si="85"/>
        <v>0</v>
      </c>
      <c r="BC167" s="30">
        <f t="shared" si="99"/>
        <v>0</v>
      </c>
      <c r="BD167" s="23">
        <f t="shared" si="100"/>
        <v>1</v>
      </c>
      <c r="BE167" s="23">
        <f t="shared" si="101"/>
        <v>1</v>
      </c>
      <c r="BG167" s="33" t="s">
        <v>4744</v>
      </c>
      <c r="BH167" s="29">
        <v>0.2</v>
      </c>
      <c r="BI167" s="85"/>
      <c r="BJ167" s="49"/>
      <c r="BK167" s="32">
        <f t="shared" si="86"/>
        <v>0</v>
      </c>
      <c r="BL167" s="85"/>
      <c r="BM167" s="49"/>
      <c r="BN167" s="32">
        <f t="shared" si="87"/>
        <v>0</v>
      </c>
      <c r="BO167" s="30">
        <f t="shared" si="88"/>
        <v>0</v>
      </c>
      <c r="BP167" s="30">
        <f t="shared" si="102"/>
        <v>0</v>
      </c>
      <c r="BQ167" s="23">
        <f t="shared" si="103"/>
        <v>1</v>
      </c>
      <c r="BR167" s="23">
        <f t="shared" si="104"/>
        <v>1</v>
      </c>
      <c r="BT167" s="33" t="s">
        <v>4744</v>
      </c>
      <c r="BU167" s="29">
        <v>0.2</v>
      </c>
      <c r="BV167" s="85"/>
      <c r="BW167" s="49"/>
      <c r="BX167" s="32">
        <f t="shared" si="89"/>
        <v>0</v>
      </c>
      <c r="BY167" s="85"/>
      <c r="BZ167" s="49"/>
      <c r="CA167" s="32">
        <f t="shared" si="90"/>
        <v>0</v>
      </c>
      <c r="CB167" s="30">
        <f t="shared" si="91"/>
        <v>0</v>
      </c>
      <c r="CC167" s="30">
        <f t="shared" si="105"/>
        <v>0</v>
      </c>
      <c r="CD167" s="23">
        <f t="shared" si="106"/>
        <v>1</v>
      </c>
      <c r="CE167" s="23">
        <f t="shared" si="107"/>
        <v>1</v>
      </c>
    </row>
    <row r="168" spans="2:83" ht="20.100000000000001" customHeight="1" x14ac:dyDescent="0.3">
      <c r="B168" s="33" t="s">
        <v>4747</v>
      </c>
      <c r="C168" s="27" t="s">
        <v>4748</v>
      </c>
      <c r="D168" s="27" t="s">
        <v>4749</v>
      </c>
      <c r="E168" s="27" t="s">
        <v>4750</v>
      </c>
      <c r="F168" s="27" t="s">
        <v>4205</v>
      </c>
      <c r="G168" s="28">
        <v>86.5</v>
      </c>
      <c r="H168" s="29">
        <v>0.2</v>
      </c>
      <c r="I168" s="48"/>
      <c r="J168" s="49"/>
      <c r="K168" s="32">
        <f t="shared" ref="K168:K228" si="109">INT(J168/12*1720*I168)</f>
        <v>0</v>
      </c>
      <c r="L168" s="48"/>
      <c r="M168" s="49"/>
      <c r="N168" s="34">
        <f t="shared" ref="N168:N228" si="110">INT(M168/12*1720*L168)</f>
        <v>0</v>
      </c>
      <c r="O168" s="30">
        <f t="shared" si="108"/>
        <v>0</v>
      </c>
      <c r="P168" s="30">
        <f t="shared" si="92"/>
        <v>0</v>
      </c>
      <c r="Q168" s="23">
        <f t="shared" si="75"/>
        <v>1</v>
      </c>
      <c r="R168" s="23">
        <f t="shared" si="76"/>
        <v>1</v>
      </c>
      <c r="T168" s="33" t="s">
        <v>4747</v>
      </c>
      <c r="U168" s="29">
        <v>0.2</v>
      </c>
      <c r="V168" s="85"/>
      <c r="W168" s="49"/>
      <c r="X168" s="32">
        <f t="shared" si="77"/>
        <v>0</v>
      </c>
      <c r="Y168" s="85"/>
      <c r="Z168" s="49"/>
      <c r="AA168" s="32">
        <f t="shared" si="78"/>
        <v>0</v>
      </c>
      <c r="AB168" s="30">
        <f t="shared" si="79"/>
        <v>0</v>
      </c>
      <c r="AC168" s="30">
        <f t="shared" si="93"/>
        <v>0</v>
      </c>
      <c r="AD168" s="23">
        <f t="shared" si="94"/>
        <v>1</v>
      </c>
      <c r="AE168" s="23">
        <f t="shared" si="95"/>
        <v>1</v>
      </c>
      <c r="AG168" s="33" t="s">
        <v>4747</v>
      </c>
      <c r="AH168" s="29">
        <v>0.2</v>
      </c>
      <c r="AI168" s="85"/>
      <c r="AJ168" s="49"/>
      <c r="AK168" s="32">
        <f t="shared" si="80"/>
        <v>0</v>
      </c>
      <c r="AL168" s="85"/>
      <c r="AM168" s="49"/>
      <c r="AN168" s="32">
        <f t="shared" si="81"/>
        <v>0</v>
      </c>
      <c r="AO168" s="30">
        <f t="shared" si="82"/>
        <v>0</v>
      </c>
      <c r="AP168" s="30">
        <f t="shared" si="96"/>
        <v>0</v>
      </c>
      <c r="AQ168" s="23">
        <f t="shared" si="97"/>
        <v>1</v>
      </c>
      <c r="AR168" s="23">
        <f t="shared" si="98"/>
        <v>1</v>
      </c>
      <c r="AT168" s="33" t="s">
        <v>4747</v>
      </c>
      <c r="AU168" s="29">
        <v>0.2</v>
      </c>
      <c r="AV168" s="85"/>
      <c r="AW168" s="49"/>
      <c r="AX168" s="32">
        <f t="shared" si="83"/>
        <v>0</v>
      </c>
      <c r="AY168" s="85"/>
      <c r="AZ168" s="49"/>
      <c r="BA168" s="32">
        <f t="shared" si="84"/>
        <v>0</v>
      </c>
      <c r="BB168" s="30">
        <f t="shared" si="85"/>
        <v>0</v>
      </c>
      <c r="BC168" s="30">
        <f t="shared" si="99"/>
        <v>0</v>
      </c>
      <c r="BD168" s="23">
        <f t="shared" si="100"/>
        <v>1</v>
      </c>
      <c r="BE168" s="23">
        <f t="shared" si="101"/>
        <v>1</v>
      </c>
      <c r="BG168" s="33" t="s">
        <v>4747</v>
      </c>
      <c r="BH168" s="29">
        <v>0.2</v>
      </c>
      <c r="BI168" s="85"/>
      <c r="BJ168" s="49"/>
      <c r="BK168" s="32">
        <f t="shared" si="86"/>
        <v>0</v>
      </c>
      <c r="BL168" s="85"/>
      <c r="BM168" s="49"/>
      <c r="BN168" s="32">
        <f t="shared" si="87"/>
        <v>0</v>
      </c>
      <c r="BO168" s="30">
        <f t="shared" si="88"/>
        <v>0</v>
      </c>
      <c r="BP168" s="30">
        <f t="shared" si="102"/>
        <v>0</v>
      </c>
      <c r="BQ168" s="23">
        <f t="shared" si="103"/>
        <v>1</v>
      </c>
      <c r="BR168" s="23">
        <f t="shared" si="104"/>
        <v>1</v>
      </c>
      <c r="BT168" s="33" t="s">
        <v>4747</v>
      </c>
      <c r="BU168" s="29">
        <v>0.2</v>
      </c>
      <c r="BV168" s="85"/>
      <c r="BW168" s="49"/>
      <c r="BX168" s="32">
        <f t="shared" si="89"/>
        <v>0</v>
      </c>
      <c r="BY168" s="85"/>
      <c r="BZ168" s="49"/>
      <c r="CA168" s="32">
        <f t="shared" si="90"/>
        <v>0</v>
      </c>
      <c r="CB168" s="30">
        <f t="shared" si="91"/>
        <v>0</v>
      </c>
      <c r="CC168" s="30">
        <f t="shared" si="105"/>
        <v>0</v>
      </c>
      <c r="CD168" s="23">
        <f t="shared" si="106"/>
        <v>1</v>
      </c>
      <c r="CE168" s="23">
        <f t="shared" si="107"/>
        <v>1</v>
      </c>
    </row>
    <row r="169" spans="2:83" ht="20.100000000000001" customHeight="1" x14ac:dyDescent="0.3">
      <c r="B169" s="33" t="s">
        <v>4751</v>
      </c>
      <c r="C169" s="27" t="s">
        <v>4752</v>
      </c>
      <c r="D169" s="27" t="s">
        <v>4753</v>
      </c>
      <c r="E169" s="27" t="s">
        <v>4754</v>
      </c>
      <c r="F169" s="27" t="s">
        <v>4205</v>
      </c>
      <c r="G169" s="28">
        <v>51</v>
      </c>
      <c r="H169" s="29">
        <v>0.2</v>
      </c>
      <c r="I169" s="48"/>
      <c r="J169" s="49"/>
      <c r="K169" s="32">
        <f t="shared" si="109"/>
        <v>0</v>
      </c>
      <c r="L169" s="48"/>
      <c r="M169" s="49"/>
      <c r="N169" s="34">
        <f t="shared" si="110"/>
        <v>0</v>
      </c>
      <c r="O169" s="30">
        <f t="shared" si="108"/>
        <v>0</v>
      </c>
      <c r="P169" s="30">
        <f t="shared" si="92"/>
        <v>0</v>
      </c>
      <c r="Q169" s="23">
        <f t="shared" si="75"/>
        <v>1</v>
      </c>
      <c r="R169" s="23">
        <f t="shared" si="76"/>
        <v>1</v>
      </c>
      <c r="T169" s="33" t="s">
        <v>4751</v>
      </c>
      <c r="U169" s="29">
        <v>0.2</v>
      </c>
      <c r="V169" s="85"/>
      <c r="W169" s="49"/>
      <c r="X169" s="32">
        <f t="shared" si="77"/>
        <v>0</v>
      </c>
      <c r="Y169" s="85"/>
      <c r="Z169" s="49"/>
      <c r="AA169" s="32">
        <f t="shared" si="78"/>
        <v>0</v>
      </c>
      <c r="AB169" s="30">
        <f t="shared" si="79"/>
        <v>0</v>
      </c>
      <c r="AC169" s="30">
        <f t="shared" si="93"/>
        <v>0</v>
      </c>
      <c r="AD169" s="23">
        <f t="shared" si="94"/>
        <v>1</v>
      </c>
      <c r="AE169" s="23">
        <f t="shared" si="95"/>
        <v>1</v>
      </c>
      <c r="AG169" s="33" t="s">
        <v>4751</v>
      </c>
      <c r="AH169" s="29">
        <v>0.2</v>
      </c>
      <c r="AI169" s="85"/>
      <c r="AJ169" s="49"/>
      <c r="AK169" s="32">
        <f t="shared" si="80"/>
        <v>0</v>
      </c>
      <c r="AL169" s="85"/>
      <c r="AM169" s="49"/>
      <c r="AN169" s="32">
        <f t="shared" si="81"/>
        <v>0</v>
      </c>
      <c r="AO169" s="30">
        <f t="shared" si="82"/>
        <v>0</v>
      </c>
      <c r="AP169" s="30">
        <f t="shared" si="96"/>
        <v>0</v>
      </c>
      <c r="AQ169" s="23">
        <f t="shared" si="97"/>
        <v>1</v>
      </c>
      <c r="AR169" s="23">
        <f t="shared" si="98"/>
        <v>1</v>
      </c>
      <c r="AT169" s="33" t="s">
        <v>4751</v>
      </c>
      <c r="AU169" s="29">
        <v>0.2</v>
      </c>
      <c r="AV169" s="85"/>
      <c r="AW169" s="49"/>
      <c r="AX169" s="32">
        <f t="shared" si="83"/>
        <v>0</v>
      </c>
      <c r="AY169" s="85"/>
      <c r="AZ169" s="49"/>
      <c r="BA169" s="32">
        <f t="shared" si="84"/>
        <v>0</v>
      </c>
      <c r="BB169" s="30">
        <f t="shared" si="85"/>
        <v>0</v>
      </c>
      <c r="BC169" s="30">
        <f t="shared" si="99"/>
        <v>0</v>
      </c>
      <c r="BD169" s="23">
        <f t="shared" si="100"/>
        <v>1</v>
      </c>
      <c r="BE169" s="23">
        <f t="shared" si="101"/>
        <v>1</v>
      </c>
      <c r="BG169" s="33" t="s">
        <v>4751</v>
      </c>
      <c r="BH169" s="29">
        <v>0.2</v>
      </c>
      <c r="BI169" s="85"/>
      <c r="BJ169" s="49"/>
      <c r="BK169" s="32">
        <f t="shared" si="86"/>
        <v>0</v>
      </c>
      <c r="BL169" s="85"/>
      <c r="BM169" s="49"/>
      <c r="BN169" s="32">
        <f t="shared" si="87"/>
        <v>0</v>
      </c>
      <c r="BO169" s="30">
        <f t="shared" si="88"/>
        <v>0</v>
      </c>
      <c r="BP169" s="30">
        <f t="shared" si="102"/>
        <v>0</v>
      </c>
      <c r="BQ169" s="23">
        <f t="shared" si="103"/>
        <v>1</v>
      </c>
      <c r="BR169" s="23">
        <f t="shared" si="104"/>
        <v>1</v>
      </c>
      <c r="BT169" s="33" t="s">
        <v>4751</v>
      </c>
      <c r="BU169" s="29">
        <v>0.2</v>
      </c>
      <c r="BV169" s="85"/>
      <c r="BW169" s="49"/>
      <c r="BX169" s="32">
        <f t="shared" si="89"/>
        <v>0</v>
      </c>
      <c r="BY169" s="85"/>
      <c r="BZ169" s="49"/>
      <c r="CA169" s="32">
        <f t="shared" si="90"/>
        <v>0</v>
      </c>
      <c r="CB169" s="30">
        <f t="shared" si="91"/>
        <v>0</v>
      </c>
      <c r="CC169" s="30">
        <f t="shared" si="105"/>
        <v>0</v>
      </c>
      <c r="CD169" s="23">
        <f t="shared" si="106"/>
        <v>1</v>
      </c>
      <c r="CE169" s="23">
        <f t="shared" si="107"/>
        <v>1</v>
      </c>
    </row>
    <row r="170" spans="2:83" ht="20.100000000000001" customHeight="1" x14ac:dyDescent="0.3">
      <c r="B170" s="33" t="s">
        <v>4756</v>
      </c>
      <c r="C170" s="27" t="s">
        <v>4757</v>
      </c>
      <c r="D170" s="27" t="s">
        <v>4758</v>
      </c>
      <c r="E170" s="27" t="s">
        <v>4759</v>
      </c>
      <c r="F170" s="27" t="s">
        <v>4205</v>
      </c>
      <c r="G170" s="28">
        <v>68.666666666666671</v>
      </c>
      <c r="H170" s="29">
        <v>0.2</v>
      </c>
      <c r="I170" s="48"/>
      <c r="J170" s="49"/>
      <c r="K170" s="32">
        <f t="shared" si="109"/>
        <v>0</v>
      </c>
      <c r="L170" s="48"/>
      <c r="M170" s="49"/>
      <c r="N170" s="34">
        <f t="shared" si="110"/>
        <v>0</v>
      </c>
      <c r="O170" s="30">
        <f t="shared" si="108"/>
        <v>0</v>
      </c>
      <c r="P170" s="30">
        <f t="shared" si="92"/>
        <v>0</v>
      </c>
      <c r="Q170" s="23">
        <f t="shared" si="75"/>
        <v>1</v>
      </c>
      <c r="R170" s="23">
        <f t="shared" si="76"/>
        <v>1</v>
      </c>
      <c r="T170" s="33" t="s">
        <v>4756</v>
      </c>
      <c r="U170" s="29">
        <v>0.2</v>
      </c>
      <c r="V170" s="85"/>
      <c r="W170" s="49"/>
      <c r="X170" s="32">
        <f t="shared" si="77"/>
        <v>0</v>
      </c>
      <c r="Y170" s="85"/>
      <c r="Z170" s="49"/>
      <c r="AA170" s="32">
        <f t="shared" si="78"/>
        <v>0</v>
      </c>
      <c r="AB170" s="30">
        <f t="shared" si="79"/>
        <v>0</v>
      </c>
      <c r="AC170" s="30">
        <f t="shared" si="93"/>
        <v>0</v>
      </c>
      <c r="AD170" s="23">
        <f t="shared" si="94"/>
        <v>1</v>
      </c>
      <c r="AE170" s="23">
        <f t="shared" si="95"/>
        <v>1</v>
      </c>
      <c r="AG170" s="33" t="s">
        <v>4756</v>
      </c>
      <c r="AH170" s="29">
        <v>0.2</v>
      </c>
      <c r="AI170" s="85"/>
      <c r="AJ170" s="49"/>
      <c r="AK170" s="32">
        <f t="shared" si="80"/>
        <v>0</v>
      </c>
      <c r="AL170" s="85"/>
      <c r="AM170" s="49"/>
      <c r="AN170" s="32">
        <f t="shared" si="81"/>
        <v>0</v>
      </c>
      <c r="AO170" s="30">
        <f t="shared" si="82"/>
        <v>0</v>
      </c>
      <c r="AP170" s="30">
        <f t="shared" si="96"/>
        <v>0</v>
      </c>
      <c r="AQ170" s="23">
        <f t="shared" si="97"/>
        <v>1</v>
      </c>
      <c r="AR170" s="23">
        <f t="shared" si="98"/>
        <v>1</v>
      </c>
      <c r="AT170" s="33" t="s">
        <v>4756</v>
      </c>
      <c r="AU170" s="29">
        <v>0.2</v>
      </c>
      <c r="AV170" s="85"/>
      <c r="AW170" s="49"/>
      <c r="AX170" s="32">
        <f t="shared" si="83"/>
        <v>0</v>
      </c>
      <c r="AY170" s="85"/>
      <c r="AZ170" s="49"/>
      <c r="BA170" s="32">
        <f t="shared" si="84"/>
        <v>0</v>
      </c>
      <c r="BB170" s="30">
        <f t="shared" si="85"/>
        <v>0</v>
      </c>
      <c r="BC170" s="30">
        <f t="shared" si="99"/>
        <v>0</v>
      </c>
      <c r="BD170" s="23">
        <f t="shared" si="100"/>
        <v>1</v>
      </c>
      <c r="BE170" s="23">
        <f t="shared" si="101"/>
        <v>1</v>
      </c>
      <c r="BG170" s="33" t="s">
        <v>4756</v>
      </c>
      <c r="BH170" s="29">
        <v>0.2</v>
      </c>
      <c r="BI170" s="85"/>
      <c r="BJ170" s="49"/>
      <c r="BK170" s="32">
        <f t="shared" si="86"/>
        <v>0</v>
      </c>
      <c r="BL170" s="85"/>
      <c r="BM170" s="49"/>
      <c r="BN170" s="32">
        <f t="shared" si="87"/>
        <v>0</v>
      </c>
      <c r="BO170" s="30">
        <f t="shared" si="88"/>
        <v>0</v>
      </c>
      <c r="BP170" s="30">
        <f t="shared" si="102"/>
        <v>0</v>
      </c>
      <c r="BQ170" s="23">
        <f t="shared" si="103"/>
        <v>1</v>
      </c>
      <c r="BR170" s="23">
        <f t="shared" si="104"/>
        <v>1</v>
      </c>
      <c r="BT170" s="33" t="s">
        <v>4756</v>
      </c>
      <c r="BU170" s="29">
        <v>0.2</v>
      </c>
      <c r="BV170" s="85"/>
      <c r="BW170" s="49"/>
      <c r="BX170" s="32">
        <f t="shared" si="89"/>
        <v>0</v>
      </c>
      <c r="BY170" s="85"/>
      <c r="BZ170" s="49"/>
      <c r="CA170" s="32">
        <f t="shared" si="90"/>
        <v>0</v>
      </c>
      <c r="CB170" s="30">
        <f t="shared" si="91"/>
        <v>0</v>
      </c>
      <c r="CC170" s="30">
        <f t="shared" si="105"/>
        <v>0</v>
      </c>
      <c r="CD170" s="23">
        <f t="shared" si="106"/>
        <v>1</v>
      </c>
      <c r="CE170" s="23">
        <f t="shared" si="107"/>
        <v>1</v>
      </c>
    </row>
    <row r="171" spans="2:83" ht="20.100000000000001" customHeight="1" x14ac:dyDescent="0.3">
      <c r="B171" s="33" t="s">
        <v>4760</v>
      </c>
      <c r="C171" s="27" t="s">
        <v>4761</v>
      </c>
      <c r="D171" s="27" t="s">
        <v>583</v>
      </c>
      <c r="E171" s="27" t="s">
        <v>4068</v>
      </c>
      <c r="F171" s="27" t="s">
        <v>4205</v>
      </c>
      <c r="G171" s="28">
        <v>37.666666666666664</v>
      </c>
      <c r="H171" s="29">
        <v>0.2</v>
      </c>
      <c r="I171" s="48"/>
      <c r="J171" s="49"/>
      <c r="K171" s="32">
        <f t="shared" si="109"/>
        <v>0</v>
      </c>
      <c r="L171" s="48"/>
      <c r="M171" s="49"/>
      <c r="N171" s="34">
        <f t="shared" si="110"/>
        <v>0</v>
      </c>
      <c r="O171" s="30">
        <f t="shared" si="108"/>
        <v>0</v>
      </c>
      <c r="P171" s="30">
        <f t="shared" si="92"/>
        <v>0</v>
      </c>
      <c r="Q171" s="23">
        <f t="shared" si="75"/>
        <v>1</v>
      </c>
      <c r="R171" s="23">
        <f t="shared" si="76"/>
        <v>1</v>
      </c>
      <c r="T171" s="33" t="s">
        <v>4760</v>
      </c>
      <c r="U171" s="29">
        <v>0.2</v>
      </c>
      <c r="V171" s="85"/>
      <c r="W171" s="49"/>
      <c r="X171" s="32">
        <f t="shared" si="77"/>
        <v>0</v>
      </c>
      <c r="Y171" s="85"/>
      <c r="Z171" s="49"/>
      <c r="AA171" s="32">
        <f t="shared" si="78"/>
        <v>0</v>
      </c>
      <c r="AB171" s="30">
        <f t="shared" si="79"/>
        <v>0</v>
      </c>
      <c r="AC171" s="30">
        <f t="shared" si="93"/>
        <v>0</v>
      </c>
      <c r="AD171" s="23">
        <f t="shared" si="94"/>
        <v>1</v>
      </c>
      <c r="AE171" s="23">
        <f t="shared" si="95"/>
        <v>1</v>
      </c>
      <c r="AG171" s="33" t="s">
        <v>4760</v>
      </c>
      <c r="AH171" s="29">
        <v>0.2</v>
      </c>
      <c r="AI171" s="85"/>
      <c r="AJ171" s="49"/>
      <c r="AK171" s="32">
        <f t="shared" si="80"/>
        <v>0</v>
      </c>
      <c r="AL171" s="85"/>
      <c r="AM171" s="49"/>
      <c r="AN171" s="32">
        <f t="shared" si="81"/>
        <v>0</v>
      </c>
      <c r="AO171" s="30">
        <f t="shared" si="82"/>
        <v>0</v>
      </c>
      <c r="AP171" s="30">
        <f t="shared" si="96"/>
        <v>0</v>
      </c>
      <c r="AQ171" s="23">
        <f t="shared" si="97"/>
        <v>1</v>
      </c>
      <c r="AR171" s="23">
        <f t="shared" si="98"/>
        <v>1</v>
      </c>
      <c r="AT171" s="33" t="s">
        <v>4760</v>
      </c>
      <c r="AU171" s="29">
        <v>0.2</v>
      </c>
      <c r="AV171" s="85"/>
      <c r="AW171" s="49"/>
      <c r="AX171" s="32">
        <f t="shared" si="83"/>
        <v>0</v>
      </c>
      <c r="AY171" s="85"/>
      <c r="AZ171" s="49"/>
      <c r="BA171" s="32">
        <f t="shared" si="84"/>
        <v>0</v>
      </c>
      <c r="BB171" s="30">
        <f t="shared" si="85"/>
        <v>0</v>
      </c>
      <c r="BC171" s="30">
        <f t="shared" si="99"/>
        <v>0</v>
      </c>
      <c r="BD171" s="23">
        <f t="shared" si="100"/>
        <v>1</v>
      </c>
      <c r="BE171" s="23">
        <f t="shared" si="101"/>
        <v>1</v>
      </c>
      <c r="BG171" s="33" t="s">
        <v>4760</v>
      </c>
      <c r="BH171" s="29">
        <v>0.2</v>
      </c>
      <c r="BI171" s="85"/>
      <c r="BJ171" s="49"/>
      <c r="BK171" s="32">
        <f t="shared" si="86"/>
        <v>0</v>
      </c>
      <c r="BL171" s="85"/>
      <c r="BM171" s="49"/>
      <c r="BN171" s="32">
        <f t="shared" si="87"/>
        <v>0</v>
      </c>
      <c r="BO171" s="30">
        <f t="shared" si="88"/>
        <v>0</v>
      </c>
      <c r="BP171" s="30">
        <f t="shared" si="102"/>
        <v>0</v>
      </c>
      <c r="BQ171" s="23">
        <f t="shared" si="103"/>
        <v>1</v>
      </c>
      <c r="BR171" s="23">
        <f t="shared" si="104"/>
        <v>1</v>
      </c>
      <c r="BT171" s="33" t="s">
        <v>4760</v>
      </c>
      <c r="BU171" s="29">
        <v>0.2</v>
      </c>
      <c r="BV171" s="85"/>
      <c r="BW171" s="49"/>
      <c r="BX171" s="32">
        <f t="shared" si="89"/>
        <v>0</v>
      </c>
      <c r="BY171" s="85"/>
      <c r="BZ171" s="49"/>
      <c r="CA171" s="32">
        <f t="shared" si="90"/>
        <v>0</v>
      </c>
      <c r="CB171" s="30">
        <f t="shared" si="91"/>
        <v>0</v>
      </c>
      <c r="CC171" s="30">
        <f t="shared" si="105"/>
        <v>0</v>
      </c>
      <c r="CD171" s="23">
        <f t="shared" si="106"/>
        <v>1</v>
      </c>
      <c r="CE171" s="23">
        <f t="shared" si="107"/>
        <v>1</v>
      </c>
    </row>
    <row r="172" spans="2:83" ht="20.100000000000001" customHeight="1" x14ac:dyDescent="0.3">
      <c r="B172" s="33" t="s">
        <v>4762</v>
      </c>
      <c r="C172" s="27" t="s">
        <v>4763</v>
      </c>
      <c r="D172" s="27" t="s">
        <v>3053</v>
      </c>
      <c r="E172" s="27" t="s">
        <v>4764</v>
      </c>
      <c r="F172" s="27" t="s">
        <v>4205</v>
      </c>
      <c r="G172" s="28">
        <v>82.666666666666671</v>
      </c>
      <c r="H172" s="29">
        <v>0.2</v>
      </c>
      <c r="I172" s="48"/>
      <c r="J172" s="49"/>
      <c r="K172" s="32">
        <f t="shared" si="109"/>
        <v>0</v>
      </c>
      <c r="L172" s="48"/>
      <c r="M172" s="49"/>
      <c r="N172" s="34">
        <f t="shared" si="110"/>
        <v>0</v>
      </c>
      <c r="O172" s="30">
        <f t="shared" si="108"/>
        <v>0</v>
      </c>
      <c r="P172" s="30">
        <f t="shared" si="92"/>
        <v>0</v>
      </c>
      <c r="Q172" s="23">
        <f t="shared" si="75"/>
        <v>1</v>
      </c>
      <c r="R172" s="23">
        <f t="shared" si="76"/>
        <v>1</v>
      </c>
      <c r="T172" s="33" t="s">
        <v>4762</v>
      </c>
      <c r="U172" s="29">
        <v>0.2</v>
      </c>
      <c r="V172" s="85"/>
      <c r="W172" s="49"/>
      <c r="X172" s="32">
        <f t="shared" si="77"/>
        <v>0</v>
      </c>
      <c r="Y172" s="85"/>
      <c r="Z172" s="49"/>
      <c r="AA172" s="32">
        <f t="shared" si="78"/>
        <v>0</v>
      </c>
      <c r="AB172" s="30">
        <f t="shared" si="79"/>
        <v>0</v>
      </c>
      <c r="AC172" s="30">
        <f t="shared" si="93"/>
        <v>0</v>
      </c>
      <c r="AD172" s="23">
        <f t="shared" si="94"/>
        <v>1</v>
      </c>
      <c r="AE172" s="23">
        <f t="shared" si="95"/>
        <v>1</v>
      </c>
      <c r="AG172" s="33" t="s">
        <v>4762</v>
      </c>
      <c r="AH172" s="29">
        <v>0.2</v>
      </c>
      <c r="AI172" s="85"/>
      <c r="AJ172" s="49"/>
      <c r="AK172" s="32">
        <f t="shared" si="80"/>
        <v>0</v>
      </c>
      <c r="AL172" s="85"/>
      <c r="AM172" s="49"/>
      <c r="AN172" s="32">
        <f t="shared" si="81"/>
        <v>0</v>
      </c>
      <c r="AO172" s="30">
        <f t="shared" si="82"/>
        <v>0</v>
      </c>
      <c r="AP172" s="30">
        <f t="shared" si="96"/>
        <v>0</v>
      </c>
      <c r="AQ172" s="23">
        <f t="shared" si="97"/>
        <v>1</v>
      </c>
      <c r="AR172" s="23">
        <f t="shared" si="98"/>
        <v>1</v>
      </c>
      <c r="AT172" s="33" t="s">
        <v>4762</v>
      </c>
      <c r="AU172" s="29">
        <v>0.2</v>
      </c>
      <c r="AV172" s="85"/>
      <c r="AW172" s="49"/>
      <c r="AX172" s="32">
        <f t="shared" si="83"/>
        <v>0</v>
      </c>
      <c r="AY172" s="85"/>
      <c r="AZ172" s="49"/>
      <c r="BA172" s="32">
        <f t="shared" si="84"/>
        <v>0</v>
      </c>
      <c r="BB172" s="30">
        <f t="shared" si="85"/>
        <v>0</v>
      </c>
      <c r="BC172" s="30">
        <f t="shared" si="99"/>
        <v>0</v>
      </c>
      <c r="BD172" s="23">
        <f t="shared" si="100"/>
        <v>1</v>
      </c>
      <c r="BE172" s="23">
        <f t="shared" si="101"/>
        <v>1</v>
      </c>
      <c r="BG172" s="33" t="s">
        <v>4762</v>
      </c>
      <c r="BH172" s="29">
        <v>0.2</v>
      </c>
      <c r="BI172" s="85"/>
      <c r="BJ172" s="49"/>
      <c r="BK172" s="32">
        <f t="shared" si="86"/>
        <v>0</v>
      </c>
      <c r="BL172" s="85"/>
      <c r="BM172" s="49"/>
      <c r="BN172" s="32">
        <f t="shared" si="87"/>
        <v>0</v>
      </c>
      <c r="BO172" s="30">
        <f t="shared" si="88"/>
        <v>0</v>
      </c>
      <c r="BP172" s="30">
        <f t="shared" si="102"/>
        <v>0</v>
      </c>
      <c r="BQ172" s="23">
        <f t="shared" si="103"/>
        <v>1</v>
      </c>
      <c r="BR172" s="23">
        <f t="shared" si="104"/>
        <v>1</v>
      </c>
      <c r="BT172" s="33" t="s">
        <v>4762</v>
      </c>
      <c r="BU172" s="29">
        <v>0.2</v>
      </c>
      <c r="BV172" s="85"/>
      <c r="BW172" s="49"/>
      <c r="BX172" s="32">
        <f t="shared" si="89"/>
        <v>0</v>
      </c>
      <c r="BY172" s="85"/>
      <c r="BZ172" s="49"/>
      <c r="CA172" s="32">
        <f t="shared" si="90"/>
        <v>0</v>
      </c>
      <c r="CB172" s="30">
        <f t="shared" si="91"/>
        <v>0</v>
      </c>
      <c r="CC172" s="30">
        <f t="shared" si="105"/>
        <v>0</v>
      </c>
      <c r="CD172" s="23">
        <f t="shared" si="106"/>
        <v>1</v>
      </c>
      <c r="CE172" s="23">
        <f t="shared" si="107"/>
        <v>1</v>
      </c>
    </row>
    <row r="173" spans="2:83" ht="20.100000000000001" customHeight="1" x14ac:dyDescent="0.3">
      <c r="B173" s="33" t="s">
        <v>4765</v>
      </c>
      <c r="C173" s="27" t="s">
        <v>4766</v>
      </c>
      <c r="D173" s="27" t="s">
        <v>1024</v>
      </c>
      <c r="E173" s="27" t="s">
        <v>4767</v>
      </c>
      <c r="F173" s="27" t="s">
        <v>4205</v>
      </c>
      <c r="G173" s="28">
        <v>36</v>
      </c>
      <c r="H173" s="29">
        <v>0.2</v>
      </c>
      <c r="I173" s="48"/>
      <c r="J173" s="49"/>
      <c r="K173" s="32">
        <f t="shared" si="109"/>
        <v>0</v>
      </c>
      <c r="L173" s="48"/>
      <c r="M173" s="49"/>
      <c r="N173" s="34">
        <f t="shared" si="110"/>
        <v>0</v>
      </c>
      <c r="O173" s="30">
        <f t="shared" si="108"/>
        <v>0</v>
      </c>
      <c r="P173" s="30">
        <f t="shared" si="92"/>
        <v>0</v>
      </c>
      <c r="Q173" s="23">
        <f t="shared" si="75"/>
        <v>1</v>
      </c>
      <c r="R173" s="23">
        <f t="shared" si="76"/>
        <v>1</v>
      </c>
      <c r="T173" s="33" t="s">
        <v>4765</v>
      </c>
      <c r="U173" s="29">
        <v>0.2</v>
      </c>
      <c r="V173" s="85"/>
      <c r="W173" s="49"/>
      <c r="X173" s="32">
        <f t="shared" si="77"/>
        <v>0</v>
      </c>
      <c r="Y173" s="85"/>
      <c r="Z173" s="49"/>
      <c r="AA173" s="32">
        <f t="shared" si="78"/>
        <v>0</v>
      </c>
      <c r="AB173" s="30">
        <f t="shared" si="79"/>
        <v>0</v>
      </c>
      <c r="AC173" s="30">
        <f t="shared" si="93"/>
        <v>0</v>
      </c>
      <c r="AD173" s="23">
        <f t="shared" si="94"/>
        <v>1</v>
      </c>
      <c r="AE173" s="23">
        <f t="shared" si="95"/>
        <v>1</v>
      </c>
      <c r="AG173" s="33" t="s">
        <v>4765</v>
      </c>
      <c r="AH173" s="29">
        <v>0.2</v>
      </c>
      <c r="AI173" s="85"/>
      <c r="AJ173" s="49"/>
      <c r="AK173" s="32">
        <f t="shared" si="80"/>
        <v>0</v>
      </c>
      <c r="AL173" s="85"/>
      <c r="AM173" s="49"/>
      <c r="AN173" s="32">
        <f t="shared" si="81"/>
        <v>0</v>
      </c>
      <c r="AO173" s="30">
        <f t="shared" si="82"/>
        <v>0</v>
      </c>
      <c r="AP173" s="30">
        <f t="shared" si="96"/>
        <v>0</v>
      </c>
      <c r="AQ173" s="23">
        <f t="shared" si="97"/>
        <v>1</v>
      </c>
      <c r="AR173" s="23">
        <f t="shared" si="98"/>
        <v>1</v>
      </c>
      <c r="AT173" s="33" t="s">
        <v>4765</v>
      </c>
      <c r="AU173" s="29">
        <v>0.2</v>
      </c>
      <c r="AV173" s="85"/>
      <c r="AW173" s="49"/>
      <c r="AX173" s="32">
        <f t="shared" si="83"/>
        <v>0</v>
      </c>
      <c r="AY173" s="85"/>
      <c r="AZ173" s="49"/>
      <c r="BA173" s="32">
        <f t="shared" si="84"/>
        <v>0</v>
      </c>
      <c r="BB173" s="30">
        <f t="shared" si="85"/>
        <v>0</v>
      </c>
      <c r="BC173" s="30">
        <f t="shared" si="99"/>
        <v>0</v>
      </c>
      <c r="BD173" s="23">
        <f t="shared" si="100"/>
        <v>1</v>
      </c>
      <c r="BE173" s="23">
        <f t="shared" si="101"/>
        <v>1</v>
      </c>
      <c r="BG173" s="33" t="s">
        <v>4765</v>
      </c>
      <c r="BH173" s="29">
        <v>0.2</v>
      </c>
      <c r="BI173" s="85"/>
      <c r="BJ173" s="49"/>
      <c r="BK173" s="32">
        <f t="shared" si="86"/>
        <v>0</v>
      </c>
      <c r="BL173" s="85"/>
      <c r="BM173" s="49"/>
      <c r="BN173" s="32">
        <f t="shared" si="87"/>
        <v>0</v>
      </c>
      <c r="BO173" s="30">
        <f t="shared" si="88"/>
        <v>0</v>
      </c>
      <c r="BP173" s="30">
        <f t="shared" si="102"/>
        <v>0</v>
      </c>
      <c r="BQ173" s="23">
        <f t="shared" si="103"/>
        <v>1</v>
      </c>
      <c r="BR173" s="23">
        <f t="shared" si="104"/>
        <v>1</v>
      </c>
      <c r="BT173" s="33" t="s">
        <v>4765</v>
      </c>
      <c r="BU173" s="29">
        <v>0.2</v>
      </c>
      <c r="BV173" s="85"/>
      <c r="BW173" s="49"/>
      <c r="BX173" s="32">
        <f t="shared" si="89"/>
        <v>0</v>
      </c>
      <c r="BY173" s="85"/>
      <c r="BZ173" s="49"/>
      <c r="CA173" s="32">
        <f t="shared" si="90"/>
        <v>0</v>
      </c>
      <c r="CB173" s="30">
        <f t="shared" si="91"/>
        <v>0</v>
      </c>
      <c r="CC173" s="30">
        <f t="shared" si="105"/>
        <v>0</v>
      </c>
      <c r="CD173" s="23">
        <f t="shared" si="106"/>
        <v>1</v>
      </c>
      <c r="CE173" s="23">
        <f t="shared" si="107"/>
        <v>1</v>
      </c>
    </row>
    <row r="174" spans="2:83" ht="20.100000000000001" customHeight="1" x14ac:dyDescent="0.3">
      <c r="B174" s="33" t="s">
        <v>4768</v>
      </c>
      <c r="C174" s="27" t="s">
        <v>4769</v>
      </c>
      <c r="D174" s="27" t="s">
        <v>4770</v>
      </c>
      <c r="E174" s="27" t="s">
        <v>4771</v>
      </c>
      <c r="F174" s="27" t="s">
        <v>4205</v>
      </c>
      <c r="G174" s="28">
        <v>29.333333333333332</v>
      </c>
      <c r="H174" s="29">
        <v>0.2</v>
      </c>
      <c r="I174" s="48"/>
      <c r="J174" s="49"/>
      <c r="K174" s="32">
        <f t="shared" si="109"/>
        <v>0</v>
      </c>
      <c r="L174" s="48"/>
      <c r="M174" s="49"/>
      <c r="N174" s="34">
        <f t="shared" si="110"/>
        <v>0</v>
      </c>
      <c r="O174" s="30">
        <f t="shared" si="108"/>
        <v>0</v>
      </c>
      <c r="P174" s="30">
        <f t="shared" si="92"/>
        <v>0</v>
      </c>
      <c r="Q174" s="23">
        <f t="shared" si="75"/>
        <v>1</v>
      </c>
      <c r="R174" s="23">
        <f t="shared" si="76"/>
        <v>1</v>
      </c>
      <c r="T174" s="33" t="s">
        <v>4768</v>
      </c>
      <c r="U174" s="29">
        <v>0.2</v>
      </c>
      <c r="V174" s="85"/>
      <c r="W174" s="49"/>
      <c r="X174" s="32">
        <f t="shared" si="77"/>
        <v>0</v>
      </c>
      <c r="Y174" s="85"/>
      <c r="Z174" s="49"/>
      <c r="AA174" s="32">
        <f t="shared" si="78"/>
        <v>0</v>
      </c>
      <c r="AB174" s="30">
        <f t="shared" si="79"/>
        <v>0</v>
      </c>
      <c r="AC174" s="30">
        <f t="shared" si="93"/>
        <v>0</v>
      </c>
      <c r="AD174" s="23">
        <f t="shared" si="94"/>
        <v>1</v>
      </c>
      <c r="AE174" s="23">
        <f t="shared" si="95"/>
        <v>1</v>
      </c>
      <c r="AG174" s="33" t="s">
        <v>4768</v>
      </c>
      <c r="AH174" s="29">
        <v>0.2</v>
      </c>
      <c r="AI174" s="85"/>
      <c r="AJ174" s="49"/>
      <c r="AK174" s="32">
        <f t="shared" si="80"/>
        <v>0</v>
      </c>
      <c r="AL174" s="85"/>
      <c r="AM174" s="49"/>
      <c r="AN174" s="32">
        <f t="shared" si="81"/>
        <v>0</v>
      </c>
      <c r="AO174" s="30">
        <f t="shared" si="82"/>
        <v>0</v>
      </c>
      <c r="AP174" s="30">
        <f t="shared" si="96"/>
        <v>0</v>
      </c>
      <c r="AQ174" s="23">
        <f t="shared" si="97"/>
        <v>1</v>
      </c>
      <c r="AR174" s="23">
        <f t="shared" si="98"/>
        <v>1</v>
      </c>
      <c r="AT174" s="33" t="s">
        <v>4768</v>
      </c>
      <c r="AU174" s="29">
        <v>0.2</v>
      </c>
      <c r="AV174" s="85"/>
      <c r="AW174" s="49"/>
      <c r="AX174" s="32">
        <f t="shared" si="83"/>
        <v>0</v>
      </c>
      <c r="AY174" s="85"/>
      <c r="AZ174" s="49"/>
      <c r="BA174" s="32">
        <f t="shared" si="84"/>
        <v>0</v>
      </c>
      <c r="BB174" s="30">
        <f t="shared" si="85"/>
        <v>0</v>
      </c>
      <c r="BC174" s="30">
        <f t="shared" si="99"/>
        <v>0</v>
      </c>
      <c r="BD174" s="23">
        <f t="shared" si="100"/>
        <v>1</v>
      </c>
      <c r="BE174" s="23">
        <f t="shared" si="101"/>
        <v>1</v>
      </c>
      <c r="BG174" s="33" t="s">
        <v>4768</v>
      </c>
      <c r="BH174" s="29">
        <v>0.2</v>
      </c>
      <c r="BI174" s="85"/>
      <c r="BJ174" s="49"/>
      <c r="BK174" s="32">
        <f t="shared" si="86"/>
        <v>0</v>
      </c>
      <c r="BL174" s="85"/>
      <c r="BM174" s="49"/>
      <c r="BN174" s="32">
        <f t="shared" si="87"/>
        <v>0</v>
      </c>
      <c r="BO174" s="30">
        <f t="shared" si="88"/>
        <v>0</v>
      </c>
      <c r="BP174" s="30">
        <f t="shared" si="102"/>
        <v>0</v>
      </c>
      <c r="BQ174" s="23">
        <f t="shared" si="103"/>
        <v>1</v>
      </c>
      <c r="BR174" s="23">
        <f t="shared" si="104"/>
        <v>1</v>
      </c>
      <c r="BT174" s="33" t="s">
        <v>4768</v>
      </c>
      <c r="BU174" s="29">
        <v>0.2</v>
      </c>
      <c r="BV174" s="85"/>
      <c r="BW174" s="49"/>
      <c r="BX174" s="32">
        <f t="shared" si="89"/>
        <v>0</v>
      </c>
      <c r="BY174" s="85"/>
      <c r="BZ174" s="49"/>
      <c r="CA174" s="32">
        <f t="shared" si="90"/>
        <v>0</v>
      </c>
      <c r="CB174" s="30">
        <f t="shared" si="91"/>
        <v>0</v>
      </c>
      <c r="CC174" s="30">
        <f t="shared" si="105"/>
        <v>0</v>
      </c>
      <c r="CD174" s="23">
        <f t="shared" si="106"/>
        <v>1</v>
      </c>
      <c r="CE174" s="23">
        <f t="shared" si="107"/>
        <v>1</v>
      </c>
    </row>
    <row r="175" spans="2:83" ht="20.100000000000001" customHeight="1" x14ac:dyDescent="0.3">
      <c r="B175" s="33" t="s">
        <v>4772</v>
      </c>
      <c r="C175" s="27" t="s">
        <v>4773</v>
      </c>
      <c r="D175" s="27" t="s">
        <v>4774</v>
      </c>
      <c r="E175" s="27" t="s">
        <v>4775</v>
      </c>
      <c r="F175" s="27" t="s">
        <v>4205</v>
      </c>
      <c r="G175" s="28">
        <v>30</v>
      </c>
      <c r="H175" s="29">
        <v>0.2</v>
      </c>
      <c r="I175" s="48"/>
      <c r="J175" s="49"/>
      <c r="K175" s="32">
        <f t="shared" si="109"/>
        <v>0</v>
      </c>
      <c r="L175" s="48"/>
      <c r="M175" s="49"/>
      <c r="N175" s="34">
        <f t="shared" si="110"/>
        <v>0</v>
      </c>
      <c r="O175" s="30">
        <f t="shared" si="108"/>
        <v>0</v>
      </c>
      <c r="P175" s="30">
        <f t="shared" si="92"/>
        <v>0</v>
      </c>
      <c r="Q175" s="23">
        <f t="shared" si="75"/>
        <v>1</v>
      </c>
      <c r="R175" s="23">
        <f t="shared" si="76"/>
        <v>1</v>
      </c>
      <c r="T175" s="33" t="s">
        <v>4772</v>
      </c>
      <c r="U175" s="29">
        <v>0.2</v>
      </c>
      <c r="V175" s="85"/>
      <c r="W175" s="49"/>
      <c r="X175" s="32">
        <f t="shared" si="77"/>
        <v>0</v>
      </c>
      <c r="Y175" s="85"/>
      <c r="Z175" s="49"/>
      <c r="AA175" s="32">
        <f t="shared" si="78"/>
        <v>0</v>
      </c>
      <c r="AB175" s="30">
        <f t="shared" si="79"/>
        <v>0</v>
      </c>
      <c r="AC175" s="30">
        <f t="shared" si="93"/>
        <v>0</v>
      </c>
      <c r="AD175" s="23">
        <f t="shared" si="94"/>
        <v>1</v>
      </c>
      <c r="AE175" s="23">
        <f t="shared" si="95"/>
        <v>1</v>
      </c>
      <c r="AG175" s="33" t="s">
        <v>4772</v>
      </c>
      <c r="AH175" s="29">
        <v>0.2</v>
      </c>
      <c r="AI175" s="85"/>
      <c r="AJ175" s="49"/>
      <c r="AK175" s="32">
        <f t="shared" si="80"/>
        <v>0</v>
      </c>
      <c r="AL175" s="85"/>
      <c r="AM175" s="49"/>
      <c r="AN175" s="32">
        <f t="shared" si="81"/>
        <v>0</v>
      </c>
      <c r="AO175" s="30">
        <f t="shared" si="82"/>
        <v>0</v>
      </c>
      <c r="AP175" s="30">
        <f t="shared" si="96"/>
        <v>0</v>
      </c>
      <c r="AQ175" s="23">
        <f t="shared" si="97"/>
        <v>1</v>
      </c>
      <c r="AR175" s="23">
        <f t="shared" si="98"/>
        <v>1</v>
      </c>
      <c r="AT175" s="33" t="s">
        <v>4772</v>
      </c>
      <c r="AU175" s="29">
        <v>0.2</v>
      </c>
      <c r="AV175" s="85"/>
      <c r="AW175" s="49"/>
      <c r="AX175" s="32">
        <f t="shared" si="83"/>
        <v>0</v>
      </c>
      <c r="AY175" s="85"/>
      <c r="AZ175" s="49"/>
      <c r="BA175" s="32">
        <f t="shared" si="84"/>
        <v>0</v>
      </c>
      <c r="BB175" s="30">
        <f t="shared" si="85"/>
        <v>0</v>
      </c>
      <c r="BC175" s="30">
        <f t="shared" si="99"/>
        <v>0</v>
      </c>
      <c r="BD175" s="23">
        <f t="shared" si="100"/>
        <v>1</v>
      </c>
      <c r="BE175" s="23">
        <f t="shared" si="101"/>
        <v>1</v>
      </c>
      <c r="BG175" s="33" t="s">
        <v>4772</v>
      </c>
      <c r="BH175" s="29">
        <v>0.2</v>
      </c>
      <c r="BI175" s="85"/>
      <c r="BJ175" s="49"/>
      <c r="BK175" s="32">
        <f t="shared" si="86"/>
        <v>0</v>
      </c>
      <c r="BL175" s="85"/>
      <c r="BM175" s="49"/>
      <c r="BN175" s="32">
        <f t="shared" si="87"/>
        <v>0</v>
      </c>
      <c r="BO175" s="30">
        <f t="shared" si="88"/>
        <v>0</v>
      </c>
      <c r="BP175" s="30">
        <f t="shared" si="102"/>
        <v>0</v>
      </c>
      <c r="BQ175" s="23">
        <f t="shared" si="103"/>
        <v>1</v>
      </c>
      <c r="BR175" s="23">
        <f t="shared" si="104"/>
        <v>1</v>
      </c>
      <c r="BT175" s="33" t="s">
        <v>4772</v>
      </c>
      <c r="BU175" s="29">
        <v>0.2</v>
      </c>
      <c r="BV175" s="85"/>
      <c r="BW175" s="49"/>
      <c r="BX175" s="32">
        <f t="shared" si="89"/>
        <v>0</v>
      </c>
      <c r="BY175" s="85"/>
      <c r="BZ175" s="49"/>
      <c r="CA175" s="32">
        <f t="shared" si="90"/>
        <v>0</v>
      </c>
      <c r="CB175" s="30">
        <f t="shared" si="91"/>
        <v>0</v>
      </c>
      <c r="CC175" s="30">
        <f t="shared" si="105"/>
        <v>0</v>
      </c>
      <c r="CD175" s="23">
        <f t="shared" si="106"/>
        <v>1</v>
      </c>
      <c r="CE175" s="23">
        <f t="shared" si="107"/>
        <v>1</v>
      </c>
    </row>
    <row r="176" spans="2:83" ht="20.100000000000001" customHeight="1" x14ac:dyDescent="0.3">
      <c r="B176" s="33" t="s">
        <v>4776</v>
      </c>
      <c r="C176" s="27" t="s">
        <v>4777</v>
      </c>
      <c r="D176" s="27" t="s">
        <v>1894</v>
      </c>
      <c r="E176" s="27" t="s">
        <v>4778</v>
      </c>
      <c r="F176" s="27" t="s">
        <v>4205</v>
      </c>
      <c r="G176" s="28">
        <v>50.333333333333336</v>
      </c>
      <c r="H176" s="29">
        <v>0.2</v>
      </c>
      <c r="I176" s="48"/>
      <c r="J176" s="49"/>
      <c r="K176" s="32">
        <f t="shared" si="109"/>
        <v>0</v>
      </c>
      <c r="L176" s="48"/>
      <c r="M176" s="49"/>
      <c r="N176" s="34">
        <f t="shared" si="110"/>
        <v>0</v>
      </c>
      <c r="O176" s="30">
        <f t="shared" si="108"/>
        <v>0</v>
      </c>
      <c r="P176" s="30">
        <f t="shared" si="92"/>
        <v>0</v>
      </c>
      <c r="Q176" s="23">
        <f t="shared" si="75"/>
        <v>1</v>
      </c>
      <c r="R176" s="23">
        <f t="shared" si="76"/>
        <v>1</v>
      </c>
      <c r="T176" s="33" t="s">
        <v>4776</v>
      </c>
      <c r="U176" s="29">
        <v>0.2</v>
      </c>
      <c r="V176" s="85"/>
      <c r="W176" s="49"/>
      <c r="X176" s="32">
        <f t="shared" si="77"/>
        <v>0</v>
      </c>
      <c r="Y176" s="85"/>
      <c r="Z176" s="49"/>
      <c r="AA176" s="32">
        <f t="shared" si="78"/>
        <v>0</v>
      </c>
      <c r="AB176" s="30">
        <f t="shared" si="79"/>
        <v>0</v>
      </c>
      <c r="AC176" s="30">
        <f t="shared" si="93"/>
        <v>0</v>
      </c>
      <c r="AD176" s="23">
        <f t="shared" si="94"/>
        <v>1</v>
      </c>
      <c r="AE176" s="23">
        <f t="shared" si="95"/>
        <v>1</v>
      </c>
      <c r="AG176" s="33" t="s">
        <v>4776</v>
      </c>
      <c r="AH176" s="29">
        <v>0.2</v>
      </c>
      <c r="AI176" s="85"/>
      <c r="AJ176" s="49"/>
      <c r="AK176" s="32">
        <f t="shared" si="80"/>
        <v>0</v>
      </c>
      <c r="AL176" s="85"/>
      <c r="AM176" s="49"/>
      <c r="AN176" s="32">
        <f t="shared" si="81"/>
        <v>0</v>
      </c>
      <c r="AO176" s="30">
        <f t="shared" si="82"/>
        <v>0</v>
      </c>
      <c r="AP176" s="30">
        <f t="shared" si="96"/>
        <v>0</v>
      </c>
      <c r="AQ176" s="23">
        <f t="shared" si="97"/>
        <v>1</v>
      </c>
      <c r="AR176" s="23">
        <f t="shared" si="98"/>
        <v>1</v>
      </c>
      <c r="AT176" s="33" t="s">
        <v>4776</v>
      </c>
      <c r="AU176" s="29">
        <v>0.2</v>
      </c>
      <c r="AV176" s="85"/>
      <c r="AW176" s="49"/>
      <c r="AX176" s="32">
        <f t="shared" si="83"/>
        <v>0</v>
      </c>
      <c r="AY176" s="85"/>
      <c r="AZ176" s="49"/>
      <c r="BA176" s="32">
        <f t="shared" si="84"/>
        <v>0</v>
      </c>
      <c r="BB176" s="30">
        <f t="shared" si="85"/>
        <v>0</v>
      </c>
      <c r="BC176" s="30">
        <f t="shared" si="99"/>
        <v>0</v>
      </c>
      <c r="BD176" s="23">
        <f t="shared" si="100"/>
        <v>1</v>
      </c>
      <c r="BE176" s="23">
        <f t="shared" si="101"/>
        <v>1</v>
      </c>
      <c r="BG176" s="33" t="s">
        <v>4776</v>
      </c>
      <c r="BH176" s="29">
        <v>0.2</v>
      </c>
      <c r="BI176" s="85"/>
      <c r="BJ176" s="49"/>
      <c r="BK176" s="32">
        <f t="shared" si="86"/>
        <v>0</v>
      </c>
      <c r="BL176" s="85"/>
      <c r="BM176" s="49"/>
      <c r="BN176" s="32">
        <f t="shared" si="87"/>
        <v>0</v>
      </c>
      <c r="BO176" s="30">
        <f t="shared" si="88"/>
        <v>0</v>
      </c>
      <c r="BP176" s="30">
        <f t="shared" si="102"/>
        <v>0</v>
      </c>
      <c r="BQ176" s="23">
        <f t="shared" si="103"/>
        <v>1</v>
      </c>
      <c r="BR176" s="23">
        <f t="shared" si="104"/>
        <v>1</v>
      </c>
      <c r="BT176" s="33" t="s">
        <v>4776</v>
      </c>
      <c r="BU176" s="29">
        <v>0.2</v>
      </c>
      <c r="BV176" s="85"/>
      <c r="BW176" s="49"/>
      <c r="BX176" s="32">
        <f t="shared" si="89"/>
        <v>0</v>
      </c>
      <c r="BY176" s="85"/>
      <c r="BZ176" s="49"/>
      <c r="CA176" s="32">
        <f t="shared" si="90"/>
        <v>0</v>
      </c>
      <c r="CB176" s="30">
        <f t="shared" si="91"/>
        <v>0</v>
      </c>
      <c r="CC176" s="30">
        <f t="shared" si="105"/>
        <v>0</v>
      </c>
      <c r="CD176" s="23">
        <f t="shared" si="106"/>
        <v>1</v>
      </c>
      <c r="CE176" s="23">
        <f t="shared" si="107"/>
        <v>1</v>
      </c>
    </row>
    <row r="177" spans="2:83" ht="20.100000000000001" customHeight="1" x14ac:dyDescent="0.3">
      <c r="B177" s="33" t="s">
        <v>4779</v>
      </c>
      <c r="C177" s="27" t="s">
        <v>4780</v>
      </c>
      <c r="D177" s="27" t="s">
        <v>799</v>
      </c>
      <c r="E177" s="27" t="s">
        <v>4781</v>
      </c>
      <c r="F177" s="27" t="s">
        <v>4205</v>
      </c>
      <c r="G177" s="28">
        <v>63</v>
      </c>
      <c r="H177" s="29">
        <v>0.2</v>
      </c>
      <c r="I177" s="48"/>
      <c r="J177" s="49"/>
      <c r="K177" s="32">
        <f t="shared" si="109"/>
        <v>0</v>
      </c>
      <c r="L177" s="48"/>
      <c r="M177" s="49"/>
      <c r="N177" s="34">
        <f t="shared" si="110"/>
        <v>0</v>
      </c>
      <c r="O177" s="30">
        <f t="shared" si="108"/>
        <v>0</v>
      </c>
      <c r="P177" s="30">
        <f t="shared" si="92"/>
        <v>0</v>
      </c>
      <c r="Q177" s="23">
        <f t="shared" si="75"/>
        <v>1</v>
      </c>
      <c r="R177" s="23">
        <f t="shared" si="76"/>
        <v>1</v>
      </c>
      <c r="T177" s="33" t="s">
        <v>4779</v>
      </c>
      <c r="U177" s="29">
        <v>0.2</v>
      </c>
      <c r="V177" s="85"/>
      <c r="W177" s="49"/>
      <c r="X177" s="32">
        <f t="shared" si="77"/>
        <v>0</v>
      </c>
      <c r="Y177" s="85"/>
      <c r="Z177" s="49"/>
      <c r="AA177" s="32">
        <f t="shared" si="78"/>
        <v>0</v>
      </c>
      <c r="AB177" s="30">
        <f t="shared" si="79"/>
        <v>0</v>
      </c>
      <c r="AC177" s="30">
        <f t="shared" si="93"/>
        <v>0</v>
      </c>
      <c r="AD177" s="23">
        <f t="shared" si="94"/>
        <v>1</v>
      </c>
      <c r="AE177" s="23">
        <f t="shared" si="95"/>
        <v>1</v>
      </c>
      <c r="AG177" s="33" t="s">
        <v>4779</v>
      </c>
      <c r="AH177" s="29">
        <v>0.2</v>
      </c>
      <c r="AI177" s="85"/>
      <c r="AJ177" s="49"/>
      <c r="AK177" s="32">
        <f t="shared" si="80"/>
        <v>0</v>
      </c>
      <c r="AL177" s="85"/>
      <c r="AM177" s="49"/>
      <c r="AN177" s="32">
        <f t="shared" si="81"/>
        <v>0</v>
      </c>
      <c r="AO177" s="30">
        <f t="shared" si="82"/>
        <v>0</v>
      </c>
      <c r="AP177" s="30">
        <f t="shared" si="96"/>
        <v>0</v>
      </c>
      <c r="AQ177" s="23">
        <f t="shared" si="97"/>
        <v>1</v>
      </c>
      <c r="AR177" s="23">
        <f t="shared" si="98"/>
        <v>1</v>
      </c>
      <c r="AT177" s="33" t="s">
        <v>4779</v>
      </c>
      <c r="AU177" s="29">
        <v>0.2</v>
      </c>
      <c r="AV177" s="85"/>
      <c r="AW177" s="49"/>
      <c r="AX177" s="32">
        <f t="shared" si="83"/>
        <v>0</v>
      </c>
      <c r="AY177" s="85"/>
      <c r="AZ177" s="49"/>
      <c r="BA177" s="32">
        <f t="shared" si="84"/>
        <v>0</v>
      </c>
      <c r="BB177" s="30">
        <f t="shared" si="85"/>
        <v>0</v>
      </c>
      <c r="BC177" s="30">
        <f t="shared" si="99"/>
        <v>0</v>
      </c>
      <c r="BD177" s="23">
        <f t="shared" si="100"/>
        <v>1</v>
      </c>
      <c r="BE177" s="23">
        <f t="shared" si="101"/>
        <v>1</v>
      </c>
      <c r="BG177" s="33" t="s">
        <v>4779</v>
      </c>
      <c r="BH177" s="29">
        <v>0.2</v>
      </c>
      <c r="BI177" s="85"/>
      <c r="BJ177" s="49"/>
      <c r="BK177" s="32">
        <f t="shared" si="86"/>
        <v>0</v>
      </c>
      <c r="BL177" s="85"/>
      <c r="BM177" s="49"/>
      <c r="BN177" s="32">
        <f t="shared" si="87"/>
        <v>0</v>
      </c>
      <c r="BO177" s="30">
        <f t="shared" si="88"/>
        <v>0</v>
      </c>
      <c r="BP177" s="30">
        <f t="shared" si="102"/>
        <v>0</v>
      </c>
      <c r="BQ177" s="23">
        <f t="shared" si="103"/>
        <v>1</v>
      </c>
      <c r="BR177" s="23">
        <f t="shared" si="104"/>
        <v>1</v>
      </c>
      <c r="BT177" s="33" t="s">
        <v>4779</v>
      </c>
      <c r="BU177" s="29">
        <v>0.2</v>
      </c>
      <c r="BV177" s="85"/>
      <c r="BW177" s="49"/>
      <c r="BX177" s="32">
        <f t="shared" si="89"/>
        <v>0</v>
      </c>
      <c r="BY177" s="85"/>
      <c r="BZ177" s="49"/>
      <c r="CA177" s="32">
        <f t="shared" si="90"/>
        <v>0</v>
      </c>
      <c r="CB177" s="30">
        <f t="shared" si="91"/>
        <v>0</v>
      </c>
      <c r="CC177" s="30">
        <f t="shared" si="105"/>
        <v>0</v>
      </c>
      <c r="CD177" s="23">
        <f t="shared" si="106"/>
        <v>1</v>
      </c>
      <c r="CE177" s="23">
        <f t="shared" si="107"/>
        <v>1</v>
      </c>
    </row>
    <row r="178" spans="2:83" ht="20.100000000000001" customHeight="1" x14ac:dyDescent="0.3">
      <c r="B178" s="33" t="s">
        <v>4782</v>
      </c>
      <c r="C178" s="27" t="s">
        <v>4783</v>
      </c>
      <c r="D178" s="27" t="s">
        <v>2140</v>
      </c>
      <c r="E178" s="27" t="s">
        <v>4784</v>
      </c>
      <c r="F178" s="27" t="s">
        <v>4205</v>
      </c>
      <c r="G178" s="28">
        <v>163</v>
      </c>
      <c r="H178" s="29">
        <v>0.4</v>
      </c>
      <c r="I178" s="48"/>
      <c r="J178" s="49"/>
      <c r="K178" s="32">
        <f t="shared" si="109"/>
        <v>0</v>
      </c>
      <c r="L178" s="48"/>
      <c r="M178" s="49"/>
      <c r="N178" s="34">
        <f t="shared" si="110"/>
        <v>0</v>
      </c>
      <c r="O178" s="30">
        <f t="shared" si="108"/>
        <v>0</v>
      </c>
      <c r="P178" s="30">
        <f t="shared" si="92"/>
        <v>0</v>
      </c>
      <c r="Q178" s="23">
        <f t="shared" si="75"/>
        <v>1</v>
      </c>
      <c r="R178" s="23">
        <f t="shared" si="76"/>
        <v>1</v>
      </c>
      <c r="T178" s="33" t="s">
        <v>4782</v>
      </c>
      <c r="U178" s="29">
        <v>0.4</v>
      </c>
      <c r="V178" s="85"/>
      <c r="W178" s="49"/>
      <c r="X178" s="32">
        <f t="shared" si="77"/>
        <v>0</v>
      </c>
      <c r="Y178" s="85"/>
      <c r="Z178" s="49"/>
      <c r="AA178" s="32">
        <f t="shared" si="78"/>
        <v>0</v>
      </c>
      <c r="AB178" s="30">
        <f t="shared" si="79"/>
        <v>0</v>
      </c>
      <c r="AC178" s="30">
        <f t="shared" si="93"/>
        <v>0</v>
      </c>
      <c r="AD178" s="23">
        <f t="shared" si="94"/>
        <v>1</v>
      </c>
      <c r="AE178" s="23">
        <f t="shared" si="95"/>
        <v>1</v>
      </c>
      <c r="AG178" s="33" t="s">
        <v>4782</v>
      </c>
      <c r="AH178" s="29">
        <v>0.4</v>
      </c>
      <c r="AI178" s="85"/>
      <c r="AJ178" s="49"/>
      <c r="AK178" s="32">
        <f t="shared" si="80"/>
        <v>0</v>
      </c>
      <c r="AL178" s="85"/>
      <c r="AM178" s="49"/>
      <c r="AN178" s="32">
        <f t="shared" si="81"/>
        <v>0</v>
      </c>
      <c r="AO178" s="30">
        <f t="shared" si="82"/>
        <v>0</v>
      </c>
      <c r="AP178" s="30">
        <f t="shared" si="96"/>
        <v>0</v>
      </c>
      <c r="AQ178" s="23">
        <f t="shared" si="97"/>
        <v>1</v>
      </c>
      <c r="AR178" s="23">
        <f t="shared" si="98"/>
        <v>1</v>
      </c>
      <c r="AT178" s="33" t="s">
        <v>4782</v>
      </c>
      <c r="AU178" s="29">
        <v>0.4</v>
      </c>
      <c r="AV178" s="85"/>
      <c r="AW178" s="49"/>
      <c r="AX178" s="32">
        <f t="shared" si="83"/>
        <v>0</v>
      </c>
      <c r="AY178" s="85"/>
      <c r="AZ178" s="49"/>
      <c r="BA178" s="32">
        <f t="shared" si="84"/>
        <v>0</v>
      </c>
      <c r="BB178" s="30">
        <f t="shared" si="85"/>
        <v>0</v>
      </c>
      <c r="BC178" s="30">
        <f t="shared" si="99"/>
        <v>0</v>
      </c>
      <c r="BD178" s="23">
        <f t="shared" si="100"/>
        <v>1</v>
      </c>
      <c r="BE178" s="23">
        <f t="shared" si="101"/>
        <v>1</v>
      </c>
      <c r="BG178" s="33" t="s">
        <v>4782</v>
      </c>
      <c r="BH178" s="29">
        <v>0.4</v>
      </c>
      <c r="BI178" s="85"/>
      <c r="BJ178" s="49"/>
      <c r="BK178" s="32">
        <f t="shared" si="86"/>
        <v>0</v>
      </c>
      <c r="BL178" s="85"/>
      <c r="BM178" s="49"/>
      <c r="BN178" s="32">
        <f t="shared" si="87"/>
        <v>0</v>
      </c>
      <c r="BO178" s="30">
        <f t="shared" si="88"/>
        <v>0</v>
      </c>
      <c r="BP178" s="30">
        <f t="shared" si="102"/>
        <v>0</v>
      </c>
      <c r="BQ178" s="23">
        <f t="shared" si="103"/>
        <v>1</v>
      </c>
      <c r="BR178" s="23">
        <f t="shared" si="104"/>
        <v>1</v>
      </c>
      <c r="BT178" s="33" t="s">
        <v>4782</v>
      </c>
      <c r="BU178" s="29">
        <v>0.4</v>
      </c>
      <c r="BV178" s="85"/>
      <c r="BW178" s="49"/>
      <c r="BX178" s="32">
        <f t="shared" si="89"/>
        <v>0</v>
      </c>
      <c r="BY178" s="85"/>
      <c r="BZ178" s="49"/>
      <c r="CA178" s="32">
        <f t="shared" si="90"/>
        <v>0</v>
      </c>
      <c r="CB178" s="30">
        <f t="shared" si="91"/>
        <v>0</v>
      </c>
      <c r="CC178" s="30">
        <f t="shared" si="105"/>
        <v>0</v>
      </c>
      <c r="CD178" s="23">
        <f t="shared" si="106"/>
        <v>1</v>
      </c>
      <c r="CE178" s="23">
        <f t="shared" si="107"/>
        <v>1</v>
      </c>
    </row>
    <row r="179" spans="2:83" ht="20.100000000000001" customHeight="1" x14ac:dyDescent="0.3">
      <c r="B179" s="33" t="s">
        <v>4785</v>
      </c>
      <c r="C179" s="27" t="s">
        <v>4786</v>
      </c>
      <c r="D179" s="27" t="s">
        <v>4787</v>
      </c>
      <c r="E179" s="27" t="s">
        <v>4788</v>
      </c>
      <c r="F179" s="27" t="s">
        <v>4205</v>
      </c>
      <c r="G179" s="28">
        <v>161</v>
      </c>
      <c r="H179" s="29">
        <v>0.4</v>
      </c>
      <c r="I179" s="48"/>
      <c r="J179" s="49"/>
      <c r="K179" s="32">
        <f t="shared" si="109"/>
        <v>0</v>
      </c>
      <c r="L179" s="48"/>
      <c r="M179" s="49"/>
      <c r="N179" s="34">
        <f t="shared" si="110"/>
        <v>0</v>
      </c>
      <c r="O179" s="30">
        <f t="shared" si="108"/>
        <v>0</v>
      </c>
      <c r="P179" s="30">
        <f t="shared" si="92"/>
        <v>0</v>
      </c>
      <c r="Q179" s="23">
        <f t="shared" si="75"/>
        <v>1</v>
      </c>
      <c r="R179" s="23">
        <f t="shared" si="76"/>
        <v>1</v>
      </c>
      <c r="T179" s="33" t="s">
        <v>4785</v>
      </c>
      <c r="U179" s="29">
        <v>0.4</v>
      </c>
      <c r="V179" s="85"/>
      <c r="W179" s="49"/>
      <c r="X179" s="32">
        <f t="shared" si="77"/>
        <v>0</v>
      </c>
      <c r="Y179" s="85"/>
      <c r="Z179" s="49"/>
      <c r="AA179" s="32">
        <f t="shared" si="78"/>
        <v>0</v>
      </c>
      <c r="AB179" s="30">
        <f t="shared" si="79"/>
        <v>0</v>
      </c>
      <c r="AC179" s="30">
        <f t="shared" si="93"/>
        <v>0</v>
      </c>
      <c r="AD179" s="23">
        <f t="shared" si="94"/>
        <v>1</v>
      </c>
      <c r="AE179" s="23">
        <f t="shared" si="95"/>
        <v>1</v>
      </c>
      <c r="AG179" s="33" t="s">
        <v>4785</v>
      </c>
      <c r="AH179" s="29">
        <v>0.4</v>
      </c>
      <c r="AI179" s="85"/>
      <c r="AJ179" s="49"/>
      <c r="AK179" s="32">
        <f t="shared" si="80"/>
        <v>0</v>
      </c>
      <c r="AL179" s="85"/>
      <c r="AM179" s="49"/>
      <c r="AN179" s="32">
        <f t="shared" si="81"/>
        <v>0</v>
      </c>
      <c r="AO179" s="30">
        <f t="shared" si="82"/>
        <v>0</v>
      </c>
      <c r="AP179" s="30">
        <f t="shared" si="96"/>
        <v>0</v>
      </c>
      <c r="AQ179" s="23">
        <f t="shared" si="97"/>
        <v>1</v>
      </c>
      <c r="AR179" s="23">
        <f t="shared" si="98"/>
        <v>1</v>
      </c>
      <c r="AT179" s="33" t="s">
        <v>4785</v>
      </c>
      <c r="AU179" s="29">
        <v>0.4</v>
      </c>
      <c r="AV179" s="85"/>
      <c r="AW179" s="49"/>
      <c r="AX179" s="32">
        <f t="shared" si="83"/>
        <v>0</v>
      </c>
      <c r="AY179" s="85"/>
      <c r="AZ179" s="49"/>
      <c r="BA179" s="32">
        <f t="shared" si="84"/>
        <v>0</v>
      </c>
      <c r="BB179" s="30">
        <f t="shared" si="85"/>
        <v>0</v>
      </c>
      <c r="BC179" s="30">
        <f t="shared" si="99"/>
        <v>0</v>
      </c>
      <c r="BD179" s="23">
        <f t="shared" si="100"/>
        <v>1</v>
      </c>
      <c r="BE179" s="23">
        <f t="shared" si="101"/>
        <v>1</v>
      </c>
      <c r="BG179" s="33" t="s">
        <v>4785</v>
      </c>
      <c r="BH179" s="29">
        <v>0.4</v>
      </c>
      <c r="BI179" s="85"/>
      <c r="BJ179" s="49"/>
      <c r="BK179" s="32">
        <f t="shared" si="86"/>
        <v>0</v>
      </c>
      <c r="BL179" s="85"/>
      <c r="BM179" s="49"/>
      <c r="BN179" s="32">
        <f t="shared" si="87"/>
        <v>0</v>
      </c>
      <c r="BO179" s="30">
        <f t="shared" si="88"/>
        <v>0</v>
      </c>
      <c r="BP179" s="30">
        <f t="shared" si="102"/>
        <v>0</v>
      </c>
      <c r="BQ179" s="23">
        <f t="shared" si="103"/>
        <v>1</v>
      </c>
      <c r="BR179" s="23">
        <f t="shared" si="104"/>
        <v>1</v>
      </c>
      <c r="BT179" s="33" t="s">
        <v>4785</v>
      </c>
      <c r="BU179" s="29">
        <v>0.4</v>
      </c>
      <c r="BV179" s="85"/>
      <c r="BW179" s="49"/>
      <c r="BX179" s="32">
        <f t="shared" si="89"/>
        <v>0</v>
      </c>
      <c r="BY179" s="85"/>
      <c r="BZ179" s="49"/>
      <c r="CA179" s="32">
        <f t="shared" si="90"/>
        <v>0</v>
      </c>
      <c r="CB179" s="30">
        <f t="shared" si="91"/>
        <v>0</v>
      </c>
      <c r="CC179" s="30">
        <f t="shared" si="105"/>
        <v>0</v>
      </c>
      <c r="CD179" s="23">
        <f t="shared" si="106"/>
        <v>1</v>
      </c>
      <c r="CE179" s="23">
        <f t="shared" si="107"/>
        <v>1</v>
      </c>
    </row>
    <row r="180" spans="2:83" ht="20.100000000000001" customHeight="1" x14ac:dyDescent="0.3">
      <c r="B180" s="33" t="s">
        <v>4789</v>
      </c>
      <c r="C180" s="27" t="s">
        <v>4790</v>
      </c>
      <c r="D180" s="27" t="s">
        <v>961</v>
      </c>
      <c r="E180" s="27" t="s">
        <v>4791</v>
      </c>
      <c r="F180" s="27" t="s">
        <v>4205</v>
      </c>
      <c r="G180" s="28">
        <v>57.333333333333336</v>
      </c>
      <c r="H180" s="29">
        <v>0.2</v>
      </c>
      <c r="I180" s="48"/>
      <c r="J180" s="49"/>
      <c r="K180" s="32">
        <f t="shared" si="109"/>
        <v>0</v>
      </c>
      <c r="L180" s="48"/>
      <c r="M180" s="49"/>
      <c r="N180" s="34">
        <f t="shared" si="110"/>
        <v>0</v>
      </c>
      <c r="O180" s="30">
        <f t="shared" si="108"/>
        <v>0</v>
      </c>
      <c r="P180" s="30">
        <f t="shared" si="92"/>
        <v>0</v>
      </c>
      <c r="Q180" s="23">
        <f t="shared" si="75"/>
        <v>1</v>
      </c>
      <c r="R180" s="23">
        <f t="shared" si="76"/>
        <v>1</v>
      </c>
      <c r="T180" s="33" t="s">
        <v>4789</v>
      </c>
      <c r="U180" s="29">
        <v>0.2</v>
      </c>
      <c r="V180" s="85"/>
      <c r="W180" s="49"/>
      <c r="X180" s="32">
        <f t="shared" si="77"/>
        <v>0</v>
      </c>
      <c r="Y180" s="85"/>
      <c r="Z180" s="49"/>
      <c r="AA180" s="32">
        <f t="shared" si="78"/>
        <v>0</v>
      </c>
      <c r="AB180" s="30">
        <f t="shared" si="79"/>
        <v>0</v>
      </c>
      <c r="AC180" s="30">
        <f t="shared" si="93"/>
        <v>0</v>
      </c>
      <c r="AD180" s="23">
        <f t="shared" si="94"/>
        <v>1</v>
      </c>
      <c r="AE180" s="23">
        <f t="shared" si="95"/>
        <v>1</v>
      </c>
      <c r="AG180" s="33" t="s">
        <v>4789</v>
      </c>
      <c r="AH180" s="29">
        <v>0.2</v>
      </c>
      <c r="AI180" s="85"/>
      <c r="AJ180" s="49"/>
      <c r="AK180" s="32">
        <f t="shared" si="80"/>
        <v>0</v>
      </c>
      <c r="AL180" s="85"/>
      <c r="AM180" s="49"/>
      <c r="AN180" s="32">
        <f t="shared" si="81"/>
        <v>0</v>
      </c>
      <c r="AO180" s="30">
        <f t="shared" si="82"/>
        <v>0</v>
      </c>
      <c r="AP180" s="30">
        <f t="shared" si="96"/>
        <v>0</v>
      </c>
      <c r="AQ180" s="23">
        <f t="shared" si="97"/>
        <v>1</v>
      </c>
      <c r="AR180" s="23">
        <f t="shared" si="98"/>
        <v>1</v>
      </c>
      <c r="AT180" s="33" t="s">
        <v>4789</v>
      </c>
      <c r="AU180" s="29">
        <v>0.2</v>
      </c>
      <c r="AV180" s="85"/>
      <c r="AW180" s="49"/>
      <c r="AX180" s="32">
        <f t="shared" si="83"/>
        <v>0</v>
      </c>
      <c r="AY180" s="85"/>
      <c r="AZ180" s="49"/>
      <c r="BA180" s="32">
        <f t="shared" si="84"/>
        <v>0</v>
      </c>
      <c r="BB180" s="30">
        <f t="shared" si="85"/>
        <v>0</v>
      </c>
      <c r="BC180" s="30">
        <f t="shared" si="99"/>
        <v>0</v>
      </c>
      <c r="BD180" s="23">
        <f t="shared" si="100"/>
        <v>1</v>
      </c>
      <c r="BE180" s="23">
        <f t="shared" si="101"/>
        <v>1</v>
      </c>
      <c r="BG180" s="33" t="s">
        <v>4789</v>
      </c>
      <c r="BH180" s="29">
        <v>0.2</v>
      </c>
      <c r="BI180" s="85"/>
      <c r="BJ180" s="49"/>
      <c r="BK180" s="32">
        <f t="shared" si="86"/>
        <v>0</v>
      </c>
      <c r="BL180" s="85"/>
      <c r="BM180" s="49"/>
      <c r="BN180" s="32">
        <f t="shared" si="87"/>
        <v>0</v>
      </c>
      <c r="BO180" s="30">
        <f t="shared" si="88"/>
        <v>0</v>
      </c>
      <c r="BP180" s="30">
        <f t="shared" si="102"/>
        <v>0</v>
      </c>
      <c r="BQ180" s="23">
        <f t="shared" si="103"/>
        <v>1</v>
      </c>
      <c r="BR180" s="23">
        <f t="shared" si="104"/>
        <v>1</v>
      </c>
      <c r="BT180" s="33" t="s">
        <v>4789</v>
      </c>
      <c r="BU180" s="29">
        <v>0.2</v>
      </c>
      <c r="BV180" s="85"/>
      <c r="BW180" s="49"/>
      <c r="BX180" s="32">
        <f t="shared" si="89"/>
        <v>0</v>
      </c>
      <c r="BY180" s="85"/>
      <c r="BZ180" s="49"/>
      <c r="CA180" s="32">
        <f t="shared" si="90"/>
        <v>0</v>
      </c>
      <c r="CB180" s="30">
        <f t="shared" si="91"/>
        <v>0</v>
      </c>
      <c r="CC180" s="30">
        <f t="shared" si="105"/>
        <v>0</v>
      </c>
      <c r="CD180" s="23">
        <f t="shared" si="106"/>
        <v>1</v>
      </c>
      <c r="CE180" s="23">
        <f t="shared" si="107"/>
        <v>1</v>
      </c>
    </row>
    <row r="181" spans="2:83" ht="20.100000000000001" customHeight="1" x14ac:dyDescent="0.3">
      <c r="B181" s="33" t="s">
        <v>4792</v>
      </c>
      <c r="C181" s="27" t="s">
        <v>4793</v>
      </c>
      <c r="D181" s="27" t="s">
        <v>4794</v>
      </c>
      <c r="E181" s="27" t="s">
        <v>4795</v>
      </c>
      <c r="F181" s="27" t="s">
        <v>4205</v>
      </c>
      <c r="G181" s="28">
        <v>111.66666666666667</v>
      </c>
      <c r="H181" s="29">
        <v>0.4</v>
      </c>
      <c r="I181" s="48"/>
      <c r="J181" s="49"/>
      <c r="K181" s="32">
        <f t="shared" si="109"/>
        <v>0</v>
      </c>
      <c r="L181" s="48"/>
      <c r="M181" s="49"/>
      <c r="N181" s="34">
        <f t="shared" si="110"/>
        <v>0</v>
      </c>
      <c r="O181" s="30">
        <f t="shared" si="108"/>
        <v>0</v>
      </c>
      <c r="P181" s="30">
        <f t="shared" si="92"/>
        <v>0</v>
      </c>
      <c r="Q181" s="23">
        <f t="shared" si="75"/>
        <v>1</v>
      </c>
      <c r="R181" s="23">
        <f t="shared" si="76"/>
        <v>1</v>
      </c>
      <c r="T181" s="33" t="s">
        <v>4792</v>
      </c>
      <c r="U181" s="29">
        <v>0.4</v>
      </c>
      <c r="V181" s="85"/>
      <c r="W181" s="49"/>
      <c r="X181" s="32">
        <f t="shared" si="77"/>
        <v>0</v>
      </c>
      <c r="Y181" s="85"/>
      <c r="Z181" s="49"/>
      <c r="AA181" s="32">
        <f t="shared" si="78"/>
        <v>0</v>
      </c>
      <c r="AB181" s="30">
        <f t="shared" si="79"/>
        <v>0</v>
      </c>
      <c r="AC181" s="30">
        <f t="shared" si="93"/>
        <v>0</v>
      </c>
      <c r="AD181" s="23">
        <f t="shared" si="94"/>
        <v>1</v>
      </c>
      <c r="AE181" s="23">
        <f t="shared" si="95"/>
        <v>1</v>
      </c>
      <c r="AG181" s="33" t="s">
        <v>4792</v>
      </c>
      <c r="AH181" s="29">
        <v>0.4</v>
      </c>
      <c r="AI181" s="85"/>
      <c r="AJ181" s="49"/>
      <c r="AK181" s="32">
        <f t="shared" si="80"/>
        <v>0</v>
      </c>
      <c r="AL181" s="85"/>
      <c r="AM181" s="49"/>
      <c r="AN181" s="32">
        <f t="shared" si="81"/>
        <v>0</v>
      </c>
      <c r="AO181" s="30">
        <f t="shared" si="82"/>
        <v>0</v>
      </c>
      <c r="AP181" s="30">
        <f t="shared" si="96"/>
        <v>0</v>
      </c>
      <c r="AQ181" s="23">
        <f t="shared" si="97"/>
        <v>1</v>
      </c>
      <c r="AR181" s="23">
        <f t="shared" si="98"/>
        <v>1</v>
      </c>
      <c r="AT181" s="33" t="s">
        <v>4792</v>
      </c>
      <c r="AU181" s="29">
        <v>0.4</v>
      </c>
      <c r="AV181" s="85"/>
      <c r="AW181" s="49"/>
      <c r="AX181" s="32">
        <f t="shared" si="83"/>
        <v>0</v>
      </c>
      <c r="AY181" s="85"/>
      <c r="AZ181" s="49"/>
      <c r="BA181" s="32">
        <f t="shared" si="84"/>
        <v>0</v>
      </c>
      <c r="BB181" s="30">
        <f t="shared" si="85"/>
        <v>0</v>
      </c>
      <c r="BC181" s="30">
        <f t="shared" si="99"/>
        <v>0</v>
      </c>
      <c r="BD181" s="23">
        <f t="shared" si="100"/>
        <v>1</v>
      </c>
      <c r="BE181" s="23">
        <f t="shared" si="101"/>
        <v>1</v>
      </c>
      <c r="BG181" s="33" t="s">
        <v>4792</v>
      </c>
      <c r="BH181" s="29">
        <v>0.4</v>
      </c>
      <c r="BI181" s="85"/>
      <c r="BJ181" s="49"/>
      <c r="BK181" s="32">
        <f t="shared" si="86"/>
        <v>0</v>
      </c>
      <c r="BL181" s="85"/>
      <c r="BM181" s="49"/>
      <c r="BN181" s="32">
        <f t="shared" si="87"/>
        <v>0</v>
      </c>
      <c r="BO181" s="30">
        <f t="shared" si="88"/>
        <v>0</v>
      </c>
      <c r="BP181" s="30">
        <f t="shared" si="102"/>
        <v>0</v>
      </c>
      <c r="BQ181" s="23">
        <f t="shared" si="103"/>
        <v>1</v>
      </c>
      <c r="BR181" s="23">
        <f t="shared" si="104"/>
        <v>1</v>
      </c>
      <c r="BT181" s="33" t="s">
        <v>4792</v>
      </c>
      <c r="BU181" s="29">
        <v>0.4</v>
      </c>
      <c r="BV181" s="85"/>
      <c r="BW181" s="49"/>
      <c r="BX181" s="32">
        <f t="shared" si="89"/>
        <v>0</v>
      </c>
      <c r="BY181" s="85"/>
      <c r="BZ181" s="49"/>
      <c r="CA181" s="32">
        <f t="shared" si="90"/>
        <v>0</v>
      </c>
      <c r="CB181" s="30">
        <f t="shared" si="91"/>
        <v>0</v>
      </c>
      <c r="CC181" s="30">
        <f t="shared" si="105"/>
        <v>0</v>
      </c>
      <c r="CD181" s="23">
        <f t="shared" si="106"/>
        <v>1</v>
      </c>
      <c r="CE181" s="23">
        <f t="shared" si="107"/>
        <v>1</v>
      </c>
    </row>
    <row r="182" spans="2:83" ht="20.100000000000001" customHeight="1" x14ac:dyDescent="0.3">
      <c r="B182" s="33" t="s">
        <v>4796</v>
      </c>
      <c r="C182" s="27" t="s">
        <v>4797</v>
      </c>
      <c r="D182" s="27" t="s">
        <v>4798</v>
      </c>
      <c r="E182" s="27" t="s">
        <v>4799</v>
      </c>
      <c r="F182" s="27" t="s">
        <v>4205</v>
      </c>
      <c r="G182" s="28">
        <v>121</v>
      </c>
      <c r="H182" s="29">
        <v>0.4</v>
      </c>
      <c r="I182" s="48"/>
      <c r="J182" s="49"/>
      <c r="K182" s="32">
        <f t="shared" si="109"/>
        <v>0</v>
      </c>
      <c r="L182" s="48"/>
      <c r="M182" s="49"/>
      <c r="N182" s="34">
        <f t="shared" si="110"/>
        <v>0</v>
      </c>
      <c r="O182" s="30">
        <f t="shared" si="108"/>
        <v>0</v>
      </c>
      <c r="P182" s="30">
        <f t="shared" si="92"/>
        <v>0</v>
      </c>
      <c r="Q182" s="23">
        <f t="shared" si="75"/>
        <v>1</v>
      </c>
      <c r="R182" s="23">
        <f t="shared" si="76"/>
        <v>1</v>
      </c>
      <c r="T182" s="33" t="s">
        <v>4796</v>
      </c>
      <c r="U182" s="29">
        <v>0.4</v>
      </c>
      <c r="V182" s="85"/>
      <c r="W182" s="49"/>
      <c r="X182" s="32">
        <f t="shared" si="77"/>
        <v>0</v>
      </c>
      <c r="Y182" s="85"/>
      <c r="Z182" s="49"/>
      <c r="AA182" s="32">
        <f t="shared" si="78"/>
        <v>0</v>
      </c>
      <c r="AB182" s="30">
        <f t="shared" si="79"/>
        <v>0</v>
      </c>
      <c r="AC182" s="30">
        <f t="shared" si="93"/>
        <v>0</v>
      </c>
      <c r="AD182" s="23">
        <f t="shared" si="94"/>
        <v>1</v>
      </c>
      <c r="AE182" s="23">
        <f t="shared" si="95"/>
        <v>1</v>
      </c>
      <c r="AG182" s="33" t="s">
        <v>4796</v>
      </c>
      <c r="AH182" s="29">
        <v>0.4</v>
      </c>
      <c r="AI182" s="85"/>
      <c r="AJ182" s="49"/>
      <c r="AK182" s="32">
        <f t="shared" si="80"/>
        <v>0</v>
      </c>
      <c r="AL182" s="85"/>
      <c r="AM182" s="49"/>
      <c r="AN182" s="32">
        <f t="shared" si="81"/>
        <v>0</v>
      </c>
      <c r="AO182" s="30">
        <f t="shared" si="82"/>
        <v>0</v>
      </c>
      <c r="AP182" s="30">
        <f t="shared" si="96"/>
        <v>0</v>
      </c>
      <c r="AQ182" s="23">
        <f t="shared" si="97"/>
        <v>1</v>
      </c>
      <c r="AR182" s="23">
        <f t="shared" si="98"/>
        <v>1</v>
      </c>
      <c r="AT182" s="33" t="s">
        <v>4796</v>
      </c>
      <c r="AU182" s="29">
        <v>0.4</v>
      </c>
      <c r="AV182" s="85"/>
      <c r="AW182" s="49"/>
      <c r="AX182" s="32">
        <f t="shared" si="83"/>
        <v>0</v>
      </c>
      <c r="AY182" s="85"/>
      <c r="AZ182" s="49"/>
      <c r="BA182" s="32">
        <f t="shared" si="84"/>
        <v>0</v>
      </c>
      <c r="BB182" s="30">
        <f t="shared" si="85"/>
        <v>0</v>
      </c>
      <c r="BC182" s="30">
        <f t="shared" si="99"/>
        <v>0</v>
      </c>
      <c r="BD182" s="23">
        <f t="shared" si="100"/>
        <v>1</v>
      </c>
      <c r="BE182" s="23">
        <f t="shared" si="101"/>
        <v>1</v>
      </c>
      <c r="BG182" s="33" t="s">
        <v>4796</v>
      </c>
      <c r="BH182" s="29">
        <v>0.4</v>
      </c>
      <c r="BI182" s="85"/>
      <c r="BJ182" s="49"/>
      <c r="BK182" s="32">
        <f t="shared" si="86"/>
        <v>0</v>
      </c>
      <c r="BL182" s="85"/>
      <c r="BM182" s="49"/>
      <c r="BN182" s="32">
        <f t="shared" si="87"/>
        <v>0</v>
      </c>
      <c r="BO182" s="30">
        <f t="shared" si="88"/>
        <v>0</v>
      </c>
      <c r="BP182" s="30">
        <f t="shared" si="102"/>
        <v>0</v>
      </c>
      <c r="BQ182" s="23">
        <f t="shared" si="103"/>
        <v>1</v>
      </c>
      <c r="BR182" s="23">
        <f t="shared" si="104"/>
        <v>1</v>
      </c>
      <c r="BT182" s="33" t="s">
        <v>4796</v>
      </c>
      <c r="BU182" s="29">
        <v>0.4</v>
      </c>
      <c r="BV182" s="85"/>
      <c r="BW182" s="49"/>
      <c r="BX182" s="32">
        <f t="shared" si="89"/>
        <v>0</v>
      </c>
      <c r="BY182" s="85"/>
      <c r="BZ182" s="49"/>
      <c r="CA182" s="32">
        <f t="shared" si="90"/>
        <v>0</v>
      </c>
      <c r="CB182" s="30">
        <f t="shared" si="91"/>
        <v>0</v>
      </c>
      <c r="CC182" s="30">
        <f t="shared" si="105"/>
        <v>0</v>
      </c>
      <c r="CD182" s="23">
        <f t="shared" si="106"/>
        <v>1</v>
      </c>
      <c r="CE182" s="23">
        <f t="shared" si="107"/>
        <v>1</v>
      </c>
    </row>
    <row r="183" spans="2:83" ht="20.100000000000001" customHeight="1" x14ac:dyDescent="0.3">
      <c r="B183" s="33" t="s">
        <v>4800</v>
      </c>
      <c r="C183" s="27" t="s">
        <v>4801</v>
      </c>
      <c r="D183" s="27" t="s">
        <v>1777</v>
      </c>
      <c r="E183" s="27" t="s">
        <v>4802</v>
      </c>
      <c r="F183" s="27" t="s">
        <v>4205</v>
      </c>
      <c r="G183" s="28">
        <v>44.333333333333336</v>
      </c>
      <c r="H183" s="29">
        <v>0.2</v>
      </c>
      <c r="I183" s="48"/>
      <c r="J183" s="49"/>
      <c r="K183" s="32">
        <f t="shared" si="109"/>
        <v>0</v>
      </c>
      <c r="L183" s="48"/>
      <c r="M183" s="49"/>
      <c r="N183" s="34">
        <f t="shared" si="110"/>
        <v>0</v>
      </c>
      <c r="O183" s="30">
        <f t="shared" si="108"/>
        <v>0</v>
      </c>
      <c r="P183" s="30">
        <f t="shared" si="92"/>
        <v>0</v>
      </c>
      <c r="Q183" s="23">
        <f t="shared" si="75"/>
        <v>1</v>
      </c>
      <c r="R183" s="23">
        <f t="shared" si="76"/>
        <v>1</v>
      </c>
      <c r="T183" s="33" t="s">
        <v>4800</v>
      </c>
      <c r="U183" s="29">
        <v>0.2</v>
      </c>
      <c r="V183" s="85"/>
      <c r="W183" s="49"/>
      <c r="X183" s="32">
        <f t="shared" si="77"/>
        <v>0</v>
      </c>
      <c r="Y183" s="85"/>
      <c r="Z183" s="49"/>
      <c r="AA183" s="32">
        <f t="shared" si="78"/>
        <v>0</v>
      </c>
      <c r="AB183" s="30">
        <f t="shared" si="79"/>
        <v>0</v>
      </c>
      <c r="AC183" s="30">
        <f t="shared" si="93"/>
        <v>0</v>
      </c>
      <c r="AD183" s="23">
        <f t="shared" si="94"/>
        <v>1</v>
      </c>
      <c r="AE183" s="23">
        <f t="shared" si="95"/>
        <v>1</v>
      </c>
      <c r="AG183" s="33" t="s">
        <v>4800</v>
      </c>
      <c r="AH183" s="29">
        <v>0.2</v>
      </c>
      <c r="AI183" s="85"/>
      <c r="AJ183" s="49"/>
      <c r="AK183" s="32">
        <f t="shared" si="80"/>
        <v>0</v>
      </c>
      <c r="AL183" s="85"/>
      <c r="AM183" s="49"/>
      <c r="AN183" s="32">
        <f t="shared" si="81"/>
        <v>0</v>
      </c>
      <c r="AO183" s="30">
        <f t="shared" si="82"/>
        <v>0</v>
      </c>
      <c r="AP183" s="30">
        <f t="shared" si="96"/>
        <v>0</v>
      </c>
      <c r="AQ183" s="23">
        <f t="shared" si="97"/>
        <v>1</v>
      </c>
      <c r="AR183" s="23">
        <f t="shared" si="98"/>
        <v>1</v>
      </c>
      <c r="AT183" s="33" t="s">
        <v>4800</v>
      </c>
      <c r="AU183" s="29">
        <v>0.2</v>
      </c>
      <c r="AV183" s="85"/>
      <c r="AW183" s="49"/>
      <c r="AX183" s="32">
        <f t="shared" si="83"/>
        <v>0</v>
      </c>
      <c r="AY183" s="85"/>
      <c r="AZ183" s="49"/>
      <c r="BA183" s="32">
        <f t="shared" si="84"/>
        <v>0</v>
      </c>
      <c r="BB183" s="30">
        <f t="shared" si="85"/>
        <v>0</v>
      </c>
      <c r="BC183" s="30">
        <f t="shared" si="99"/>
        <v>0</v>
      </c>
      <c r="BD183" s="23">
        <f t="shared" si="100"/>
        <v>1</v>
      </c>
      <c r="BE183" s="23">
        <f t="shared" si="101"/>
        <v>1</v>
      </c>
      <c r="BG183" s="33" t="s">
        <v>4800</v>
      </c>
      <c r="BH183" s="29">
        <v>0.2</v>
      </c>
      <c r="BI183" s="85"/>
      <c r="BJ183" s="49"/>
      <c r="BK183" s="32">
        <f t="shared" si="86"/>
        <v>0</v>
      </c>
      <c r="BL183" s="85"/>
      <c r="BM183" s="49"/>
      <c r="BN183" s="32">
        <f t="shared" si="87"/>
        <v>0</v>
      </c>
      <c r="BO183" s="30">
        <f t="shared" si="88"/>
        <v>0</v>
      </c>
      <c r="BP183" s="30">
        <f t="shared" si="102"/>
        <v>0</v>
      </c>
      <c r="BQ183" s="23">
        <f t="shared" si="103"/>
        <v>1</v>
      </c>
      <c r="BR183" s="23">
        <f t="shared" si="104"/>
        <v>1</v>
      </c>
      <c r="BT183" s="33" t="s">
        <v>4800</v>
      </c>
      <c r="BU183" s="29">
        <v>0.2</v>
      </c>
      <c r="BV183" s="85"/>
      <c r="BW183" s="49"/>
      <c r="BX183" s="32">
        <f t="shared" si="89"/>
        <v>0</v>
      </c>
      <c r="BY183" s="85"/>
      <c r="BZ183" s="49"/>
      <c r="CA183" s="32">
        <f t="shared" si="90"/>
        <v>0</v>
      </c>
      <c r="CB183" s="30">
        <f t="shared" si="91"/>
        <v>0</v>
      </c>
      <c r="CC183" s="30">
        <f t="shared" si="105"/>
        <v>0</v>
      </c>
      <c r="CD183" s="23">
        <f t="shared" si="106"/>
        <v>1</v>
      </c>
      <c r="CE183" s="23">
        <f t="shared" si="107"/>
        <v>1</v>
      </c>
    </row>
    <row r="184" spans="2:83" ht="20.100000000000001" customHeight="1" x14ac:dyDescent="0.3">
      <c r="B184" s="33" t="s">
        <v>4803</v>
      </c>
      <c r="C184" s="27" t="s">
        <v>4804</v>
      </c>
      <c r="D184" s="27" t="s">
        <v>916</v>
      </c>
      <c r="E184" s="27" t="s">
        <v>4805</v>
      </c>
      <c r="F184" s="27" t="s">
        <v>4205</v>
      </c>
      <c r="G184" s="28">
        <v>59.666666666666664</v>
      </c>
      <c r="H184" s="29">
        <v>0.2</v>
      </c>
      <c r="I184" s="48"/>
      <c r="J184" s="49"/>
      <c r="K184" s="32">
        <f t="shared" si="109"/>
        <v>0</v>
      </c>
      <c r="L184" s="48"/>
      <c r="M184" s="49"/>
      <c r="N184" s="34">
        <f t="shared" si="110"/>
        <v>0</v>
      </c>
      <c r="O184" s="30">
        <f t="shared" si="108"/>
        <v>0</v>
      </c>
      <c r="P184" s="30">
        <f t="shared" si="92"/>
        <v>0</v>
      </c>
      <c r="Q184" s="23">
        <f t="shared" si="75"/>
        <v>1</v>
      </c>
      <c r="R184" s="23">
        <f t="shared" si="76"/>
        <v>1</v>
      </c>
      <c r="T184" s="33" t="s">
        <v>4803</v>
      </c>
      <c r="U184" s="29">
        <v>0.2</v>
      </c>
      <c r="V184" s="85"/>
      <c r="W184" s="49"/>
      <c r="X184" s="32">
        <f t="shared" si="77"/>
        <v>0</v>
      </c>
      <c r="Y184" s="85"/>
      <c r="Z184" s="49"/>
      <c r="AA184" s="32">
        <f t="shared" si="78"/>
        <v>0</v>
      </c>
      <c r="AB184" s="30">
        <f t="shared" si="79"/>
        <v>0</v>
      </c>
      <c r="AC184" s="30">
        <f t="shared" si="93"/>
        <v>0</v>
      </c>
      <c r="AD184" s="23">
        <f t="shared" si="94"/>
        <v>1</v>
      </c>
      <c r="AE184" s="23">
        <f t="shared" si="95"/>
        <v>1</v>
      </c>
      <c r="AG184" s="33" t="s">
        <v>4803</v>
      </c>
      <c r="AH184" s="29">
        <v>0.2</v>
      </c>
      <c r="AI184" s="85"/>
      <c r="AJ184" s="49"/>
      <c r="AK184" s="32">
        <f t="shared" si="80"/>
        <v>0</v>
      </c>
      <c r="AL184" s="85"/>
      <c r="AM184" s="49"/>
      <c r="AN184" s="32">
        <f t="shared" si="81"/>
        <v>0</v>
      </c>
      <c r="AO184" s="30">
        <f t="shared" si="82"/>
        <v>0</v>
      </c>
      <c r="AP184" s="30">
        <f t="shared" si="96"/>
        <v>0</v>
      </c>
      <c r="AQ184" s="23">
        <f t="shared" si="97"/>
        <v>1</v>
      </c>
      <c r="AR184" s="23">
        <f t="shared" si="98"/>
        <v>1</v>
      </c>
      <c r="AT184" s="33" t="s">
        <v>4803</v>
      </c>
      <c r="AU184" s="29">
        <v>0.2</v>
      </c>
      <c r="AV184" s="85"/>
      <c r="AW184" s="49"/>
      <c r="AX184" s="32">
        <f t="shared" si="83"/>
        <v>0</v>
      </c>
      <c r="AY184" s="85"/>
      <c r="AZ184" s="49"/>
      <c r="BA184" s="32">
        <f t="shared" si="84"/>
        <v>0</v>
      </c>
      <c r="BB184" s="30">
        <f t="shared" si="85"/>
        <v>0</v>
      </c>
      <c r="BC184" s="30">
        <f t="shared" si="99"/>
        <v>0</v>
      </c>
      <c r="BD184" s="23">
        <f t="shared" si="100"/>
        <v>1</v>
      </c>
      <c r="BE184" s="23">
        <f t="shared" si="101"/>
        <v>1</v>
      </c>
      <c r="BG184" s="33" t="s">
        <v>4803</v>
      </c>
      <c r="BH184" s="29">
        <v>0.2</v>
      </c>
      <c r="BI184" s="85"/>
      <c r="BJ184" s="49"/>
      <c r="BK184" s="32">
        <f t="shared" si="86"/>
        <v>0</v>
      </c>
      <c r="BL184" s="85"/>
      <c r="BM184" s="49"/>
      <c r="BN184" s="32">
        <f t="shared" si="87"/>
        <v>0</v>
      </c>
      <c r="BO184" s="30">
        <f t="shared" si="88"/>
        <v>0</v>
      </c>
      <c r="BP184" s="30">
        <f t="shared" si="102"/>
        <v>0</v>
      </c>
      <c r="BQ184" s="23">
        <f t="shared" si="103"/>
        <v>1</v>
      </c>
      <c r="BR184" s="23">
        <f t="shared" si="104"/>
        <v>1</v>
      </c>
      <c r="BT184" s="33" t="s">
        <v>4803</v>
      </c>
      <c r="BU184" s="29">
        <v>0.2</v>
      </c>
      <c r="BV184" s="85"/>
      <c r="BW184" s="49"/>
      <c r="BX184" s="32">
        <f t="shared" si="89"/>
        <v>0</v>
      </c>
      <c r="BY184" s="85"/>
      <c r="BZ184" s="49"/>
      <c r="CA184" s="32">
        <f t="shared" si="90"/>
        <v>0</v>
      </c>
      <c r="CB184" s="30">
        <f t="shared" si="91"/>
        <v>0</v>
      </c>
      <c r="CC184" s="30">
        <f t="shared" si="105"/>
        <v>0</v>
      </c>
      <c r="CD184" s="23">
        <f t="shared" si="106"/>
        <v>1</v>
      </c>
      <c r="CE184" s="23">
        <f t="shared" si="107"/>
        <v>1</v>
      </c>
    </row>
    <row r="185" spans="2:83" ht="20.100000000000001" customHeight="1" x14ac:dyDescent="0.3">
      <c r="B185" s="33" t="s">
        <v>4806</v>
      </c>
      <c r="C185" s="27" t="s">
        <v>4807</v>
      </c>
      <c r="D185" s="27" t="s">
        <v>441</v>
      </c>
      <c r="E185" s="27" t="s">
        <v>4808</v>
      </c>
      <c r="F185" s="27" t="s">
        <v>4205</v>
      </c>
      <c r="G185" s="28">
        <v>143.66666666666666</v>
      </c>
      <c r="H185" s="29">
        <v>0.4</v>
      </c>
      <c r="I185" s="48"/>
      <c r="J185" s="49"/>
      <c r="K185" s="32">
        <f t="shared" si="109"/>
        <v>0</v>
      </c>
      <c r="L185" s="48"/>
      <c r="M185" s="49"/>
      <c r="N185" s="34">
        <f t="shared" si="110"/>
        <v>0</v>
      </c>
      <c r="O185" s="30">
        <f t="shared" si="108"/>
        <v>0</v>
      </c>
      <c r="P185" s="30">
        <f t="shared" si="92"/>
        <v>0</v>
      </c>
      <c r="Q185" s="23">
        <f t="shared" si="75"/>
        <v>1</v>
      </c>
      <c r="R185" s="23">
        <f t="shared" si="76"/>
        <v>1</v>
      </c>
      <c r="T185" s="33" t="s">
        <v>4806</v>
      </c>
      <c r="U185" s="29">
        <v>0.4</v>
      </c>
      <c r="V185" s="85"/>
      <c r="W185" s="49"/>
      <c r="X185" s="32">
        <f t="shared" si="77"/>
        <v>0</v>
      </c>
      <c r="Y185" s="85"/>
      <c r="Z185" s="49"/>
      <c r="AA185" s="32">
        <f t="shared" si="78"/>
        <v>0</v>
      </c>
      <c r="AB185" s="30">
        <f t="shared" si="79"/>
        <v>0</v>
      </c>
      <c r="AC185" s="30">
        <f t="shared" si="93"/>
        <v>0</v>
      </c>
      <c r="AD185" s="23">
        <f t="shared" si="94"/>
        <v>1</v>
      </c>
      <c r="AE185" s="23">
        <f t="shared" si="95"/>
        <v>1</v>
      </c>
      <c r="AG185" s="33" t="s">
        <v>4806</v>
      </c>
      <c r="AH185" s="29">
        <v>0.4</v>
      </c>
      <c r="AI185" s="85"/>
      <c r="AJ185" s="49"/>
      <c r="AK185" s="32">
        <f t="shared" si="80"/>
        <v>0</v>
      </c>
      <c r="AL185" s="85"/>
      <c r="AM185" s="49"/>
      <c r="AN185" s="32">
        <f t="shared" si="81"/>
        <v>0</v>
      </c>
      <c r="AO185" s="30">
        <f t="shared" si="82"/>
        <v>0</v>
      </c>
      <c r="AP185" s="30">
        <f t="shared" si="96"/>
        <v>0</v>
      </c>
      <c r="AQ185" s="23">
        <f t="shared" si="97"/>
        <v>1</v>
      </c>
      <c r="AR185" s="23">
        <f t="shared" si="98"/>
        <v>1</v>
      </c>
      <c r="AT185" s="33" t="s">
        <v>4806</v>
      </c>
      <c r="AU185" s="29">
        <v>0.4</v>
      </c>
      <c r="AV185" s="85"/>
      <c r="AW185" s="49"/>
      <c r="AX185" s="32">
        <f t="shared" si="83"/>
        <v>0</v>
      </c>
      <c r="AY185" s="85"/>
      <c r="AZ185" s="49"/>
      <c r="BA185" s="32">
        <f t="shared" si="84"/>
        <v>0</v>
      </c>
      <c r="BB185" s="30">
        <f t="shared" si="85"/>
        <v>0</v>
      </c>
      <c r="BC185" s="30">
        <f t="shared" si="99"/>
        <v>0</v>
      </c>
      <c r="BD185" s="23">
        <f t="shared" si="100"/>
        <v>1</v>
      </c>
      <c r="BE185" s="23">
        <f t="shared" si="101"/>
        <v>1</v>
      </c>
      <c r="BG185" s="33" t="s">
        <v>4806</v>
      </c>
      <c r="BH185" s="29">
        <v>0.4</v>
      </c>
      <c r="BI185" s="85"/>
      <c r="BJ185" s="49"/>
      <c r="BK185" s="32">
        <f t="shared" si="86"/>
        <v>0</v>
      </c>
      <c r="BL185" s="85"/>
      <c r="BM185" s="49"/>
      <c r="BN185" s="32">
        <f t="shared" si="87"/>
        <v>0</v>
      </c>
      <c r="BO185" s="30">
        <f t="shared" si="88"/>
        <v>0</v>
      </c>
      <c r="BP185" s="30">
        <f t="shared" si="102"/>
        <v>0</v>
      </c>
      <c r="BQ185" s="23">
        <f t="shared" si="103"/>
        <v>1</v>
      </c>
      <c r="BR185" s="23">
        <f t="shared" si="104"/>
        <v>1</v>
      </c>
      <c r="BT185" s="33" t="s">
        <v>4806</v>
      </c>
      <c r="BU185" s="29">
        <v>0.4</v>
      </c>
      <c r="BV185" s="85"/>
      <c r="BW185" s="49"/>
      <c r="BX185" s="32">
        <f t="shared" si="89"/>
        <v>0</v>
      </c>
      <c r="BY185" s="85"/>
      <c r="BZ185" s="49"/>
      <c r="CA185" s="32">
        <f t="shared" si="90"/>
        <v>0</v>
      </c>
      <c r="CB185" s="30">
        <f t="shared" si="91"/>
        <v>0</v>
      </c>
      <c r="CC185" s="30">
        <f t="shared" si="105"/>
        <v>0</v>
      </c>
      <c r="CD185" s="23">
        <f t="shared" si="106"/>
        <v>1</v>
      </c>
      <c r="CE185" s="23">
        <f t="shared" si="107"/>
        <v>1</v>
      </c>
    </row>
    <row r="186" spans="2:83" ht="20.100000000000001" customHeight="1" x14ac:dyDescent="0.3">
      <c r="B186" s="33" t="s">
        <v>4809</v>
      </c>
      <c r="C186" s="27" t="s">
        <v>4810</v>
      </c>
      <c r="D186" s="27" t="s">
        <v>4811</v>
      </c>
      <c r="E186" s="27" t="s">
        <v>4812</v>
      </c>
      <c r="F186" s="27" t="s">
        <v>4205</v>
      </c>
      <c r="G186" s="28">
        <v>79.333333333333329</v>
      </c>
      <c r="H186" s="29">
        <v>0.2</v>
      </c>
      <c r="I186" s="48"/>
      <c r="J186" s="49"/>
      <c r="K186" s="32">
        <f t="shared" si="109"/>
        <v>0</v>
      </c>
      <c r="L186" s="48"/>
      <c r="M186" s="49"/>
      <c r="N186" s="34">
        <f t="shared" si="110"/>
        <v>0</v>
      </c>
      <c r="O186" s="30">
        <f t="shared" si="108"/>
        <v>0</v>
      </c>
      <c r="P186" s="30">
        <f t="shared" si="92"/>
        <v>0</v>
      </c>
      <c r="Q186" s="23">
        <f t="shared" si="75"/>
        <v>1</v>
      </c>
      <c r="R186" s="23">
        <f t="shared" si="76"/>
        <v>1</v>
      </c>
      <c r="T186" s="33" t="s">
        <v>4809</v>
      </c>
      <c r="U186" s="29">
        <v>0.2</v>
      </c>
      <c r="V186" s="85"/>
      <c r="W186" s="49"/>
      <c r="X186" s="32">
        <f t="shared" si="77"/>
        <v>0</v>
      </c>
      <c r="Y186" s="85"/>
      <c r="Z186" s="49"/>
      <c r="AA186" s="32">
        <f t="shared" si="78"/>
        <v>0</v>
      </c>
      <c r="AB186" s="30">
        <f t="shared" si="79"/>
        <v>0</v>
      </c>
      <c r="AC186" s="30">
        <f t="shared" si="93"/>
        <v>0</v>
      </c>
      <c r="AD186" s="23">
        <f t="shared" si="94"/>
        <v>1</v>
      </c>
      <c r="AE186" s="23">
        <f t="shared" si="95"/>
        <v>1</v>
      </c>
      <c r="AG186" s="33" t="s">
        <v>4809</v>
      </c>
      <c r="AH186" s="29">
        <v>0.2</v>
      </c>
      <c r="AI186" s="85"/>
      <c r="AJ186" s="49"/>
      <c r="AK186" s="32">
        <f t="shared" si="80"/>
        <v>0</v>
      </c>
      <c r="AL186" s="85"/>
      <c r="AM186" s="49"/>
      <c r="AN186" s="32">
        <f t="shared" si="81"/>
        <v>0</v>
      </c>
      <c r="AO186" s="30">
        <f t="shared" si="82"/>
        <v>0</v>
      </c>
      <c r="AP186" s="30">
        <f t="shared" si="96"/>
        <v>0</v>
      </c>
      <c r="AQ186" s="23">
        <f t="shared" si="97"/>
        <v>1</v>
      </c>
      <c r="AR186" s="23">
        <f t="shared" si="98"/>
        <v>1</v>
      </c>
      <c r="AT186" s="33" t="s">
        <v>4809</v>
      </c>
      <c r="AU186" s="29">
        <v>0.2</v>
      </c>
      <c r="AV186" s="85"/>
      <c r="AW186" s="49"/>
      <c r="AX186" s="32">
        <f t="shared" si="83"/>
        <v>0</v>
      </c>
      <c r="AY186" s="85"/>
      <c r="AZ186" s="49"/>
      <c r="BA186" s="32">
        <f t="shared" si="84"/>
        <v>0</v>
      </c>
      <c r="BB186" s="30">
        <f t="shared" si="85"/>
        <v>0</v>
      </c>
      <c r="BC186" s="30">
        <f t="shared" si="99"/>
        <v>0</v>
      </c>
      <c r="BD186" s="23">
        <f t="shared" si="100"/>
        <v>1</v>
      </c>
      <c r="BE186" s="23">
        <f t="shared" si="101"/>
        <v>1</v>
      </c>
      <c r="BG186" s="33" t="s">
        <v>4809</v>
      </c>
      <c r="BH186" s="29">
        <v>0.2</v>
      </c>
      <c r="BI186" s="85"/>
      <c r="BJ186" s="49"/>
      <c r="BK186" s="32">
        <f t="shared" si="86"/>
        <v>0</v>
      </c>
      <c r="BL186" s="85"/>
      <c r="BM186" s="49"/>
      <c r="BN186" s="32">
        <f t="shared" si="87"/>
        <v>0</v>
      </c>
      <c r="BO186" s="30">
        <f t="shared" si="88"/>
        <v>0</v>
      </c>
      <c r="BP186" s="30">
        <f t="shared" si="102"/>
        <v>0</v>
      </c>
      <c r="BQ186" s="23">
        <f t="shared" si="103"/>
        <v>1</v>
      </c>
      <c r="BR186" s="23">
        <f t="shared" si="104"/>
        <v>1</v>
      </c>
      <c r="BT186" s="33" t="s">
        <v>4809</v>
      </c>
      <c r="BU186" s="29">
        <v>0.2</v>
      </c>
      <c r="BV186" s="85"/>
      <c r="BW186" s="49"/>
      <c r="BX186" s="32">
        <f t="shared" si="89"/>
        <v>0</v>
      </c>
      <c r="BY186" s="85"/>
      <c r="BZ186" s="49"/>
      <c r="CA186" s="32">
        <f t="shared" si="90"/>
        <v>0</v>
      </c>
      <c r="CB186" s="30">
        <f t="shared" si="91"/>
        <v>0</v>
      </c>
      <c r="CC186" s="30">
        <f t="shared" si="105"/>
        <v>0</v>
      </c>
      <c r="CD186" s="23">
        <f t="shared" si="106"/>
        <v>1</v>
      </c>
      <c r="CE186" s="23">
        <f t="shared" si="107"/>
        <v>1</v>
      </c>
    </row>
    <row r="187" spans="2:83" ht="20.100000000000001" customHeight="1" x14ac:dyDescent="0.3">
      <c r="B187" s="33" t="s">
        <v>4813</v>
      </c>
      <c r="C187" s="27" t="s">
        <v>4814</v>
      </c>
      <c r="D187" s="27" t="s">
        <v>240</v>
      </c>
      <c r="E187" s="27" t="s">
        <v>4815</v>
      </c>
      <c r="F187" s="27" t="s">
        <v>4205</v>
      </c>
      <c r="G187" s="28">
        <v>46.666666666666664</v>
      </c>
      <c r="H187" s="29">
        <v>0.2</v>
      </c>
      <c r="I187" s="48"/>
      <c r="J187" s="49"/>
      <c r="K187" s="32">
        <f t="shared" si="109"/>
        <v>0</v>
      </c>
      <c r="L187" s="48"/>
      <c r="M187" s="49"/>
      <c r="N187" s="34">
        <f t="shared" si="110"/>
        <v>0</v>
      </c>
      <c r="O187" s="30">
        <f t="shared" si="108"/>
        <v>0</v>
      </c>
      <c r="P187" s="30">
        <f t="shared" si="92"/>
        <v>0</v>
      </c>
      <c r="Q187" s="23">
        <f t="shared" si="75"/>
        <v>1</v>
      </c>
      <c r="R187" s="23">
        <f t="shared" si="76"/>
        <v>1</v>
      </c>
      <c r="T187" s="33" t="s">
        <v>4813</v>
      </c>
      <c r="U187" s="29">
        <v>0.2</v>
      </c>
      <c r="V187" s="85"/>
      <c r="W187" s="49"/>
      <c r="X187" s="32">
        <f t="shared" si="77"/>
        <v>0</v>
      </c>
      <c r="Y187" s="85"/>
      <c r="Z187" s="49"/>
      <c r="AA187" s="32">
        <f t="shared" si="78"/>
        <v>0</v>
      </c>
      <c r="AB187" s="30">
        <f t="shared" si="79"/>
        <v>0</v>
      </c>
      <c r="AC187" s="30">
        <f t="shared" si="93"/>
        <v>0</v>
      </c>
      <c r="AD187" s="23">
        <f t="shared" si="94"/>
        <v>1</v>
      </c>
      <c r="AE187" s="23">
        <f t="shared" si="95"/>
        <v>1</v>
      </c>
      <c r="AG187" s="33" t="s">
        <v>4813</v>
      </c>
      <c r="AH187" s="29">
        <v>0.2</v>
      </c>
      <c r="AI187" s="85"/>
      <c r="AJ187" s="49"/>
      <c r="AK187" s="32">
        <f t="shared" si="80"/>
        <v>0</v>
      </c>
      <c r="AL187" s="85"/>
      <c r="AM187" s="49"/>
      <c r="AN187" s="32">
        <f t="shared" si="81"/>
        <v>0</v>
      </c>
      <c r="AO187" s="30">
        <f t="shared" si="82"/>
        <v>0</v>
      </c>
      <c r="AP187" s="30">
        <f t="shared" si="96"/>
        <v>0</v>
      </c>
      <c r="AQ187" s="23">
        <f t="shared" si="97"/>
        <v>1</v>
      </c>
      <c r="AR187" s="23">
        <f t="shared" si="98"/>
        <v>1</v>
      </c>
      <c r="AT187" s="33" t="s">
        <v>4813</v>
      </c>
      <c r="AU187" s="29">
        <v>0.2</v>
      </c>
      <c r="AV187" s="85"/>
      <c r="AW187" s="49"/>
      <c r="AX187" s="32">
        <f t="shared" si="83"/>
        <v>0</v>
      </c>
      <c r="AY187" s="85"/>
      <c r="AZ187" s="49"/>
      <c r="BA187" s="32">
        <f t="shared" si="84"/>
        <v>0</v>
      </c>
      <c r="BB187" s="30">
        <f t="shared" si="85"/>
        <v>0</v>
      </c>
      <c r="BC187" s="30">
        <f t="shared" si="99"/>
        <v>0</v>
      </c>
      <c r="BD187" s="23">
        <f t="shared" si="100"/>
        <v>1</v>
      </c>
      <c r="BE187" s="23">
        <f t="shared" si="101"/>
        <v>1</v>
      </c>
      <c r="BG187" s="33" t="s">
        <v>4813</v>
      </c>
      <c r="BH187" s="29">
        <v>0.2</v>
      </c>
      <c r="BI187" s="85"/>
      <c r="BJ187" s="49"/>
      <c r="BK187" s="32">
        <f t="shared" si="86"/>
        <v>0</v>
      </c>
      <c r="BL187" s="85"/>
      <c r="BM187" s="49"/>
      <c r="BN187" s="32">
        <f t="shared" si="87"/>
        <v>0</v>
      </c>
      <c r="BO187" s="30">
        <f t="shared" si="88"/>
        <v>0</v>
      </c>
      <c r="BP187" s="30">
        <f t="shared" si="102"/>
        <v>0</v>
      </c>
      <c r="BQ187" s="23">
        <f t="shared" si="103"/>
        <v>1</v>
      </c>
      <c r="BR187" s="23">
        <f t="shared" si="104"/>
        <v>1</v>
      </c>
      <c r="BT187" s="33" t="s">
        <v>4813</v>
      </c>
      <c r="BU187" s="29">
        <v>0.2</v>
      </c>
      <c r="BV187" s="85"/>
      <c r="BW187" s="49"/>
      <c r="BX187" s="32">
        <f t="shared" si="89"/>
        <v>0</v>
      </c>
      <c r="BY187" s="85"/>
      <c r="BZ187" s="49"/>
      <c r="CA187" s="32">
        <f t="shared" si="90"/>
        <v>0</v>
      </c>
      <c r="CB187" s="30">
        <f t="shared" si="91"/>
        <v>0</v>
      </c>
      <c r="CC187" s="30">
        <f t="shared" si="105"/>
        <v>0</v>
      </c>
      <c r="CD187" s="23">
        <f t="shared" si="106"/>
        <v>1</v>
      </c>
      <c r="CE187" s="23">
        <f t="shared" si="107"/>
        <v>1</v>
      </c>
    </row>
    <row r="188" spans="2:83" ht="20.100000000000001" customHeight="1" x14ac:dyDescent="0.3">
      <c r="B188" s="33" t="s">
        <v>4816</v>
      </c>
      <c r="C188" s="27" t="s">
        <v>4817</v>
      </c>
      <c r="D188" s="27" t="s">
        <v>2359</v>
      </c>
      <c r="E188" s="27" t="s">
        <v>1953</v>
      </c>
      <c r="F188" s="27" t="s">
        <v>4205</v>
      </c>
      <c r="G188" s="28">
        <v>88</v>
      </c>
      <c r="H188" s="29">
        <v>0.2</v>
      </c>
      <c r="I188" s="48"/>
      <c r="J188" s="49"/>
      <c r="K188" s="32">
        <f t="shared" si="109"/>
        <v>0</v>
      </c>
      <c r="L188" s="48"/>
      <c r="M188" s="49"/>
      <c r="N188" s="34">
        <f t="shared" si="110"/>
        <v>0</v>
      </c>
      <c r="O188" s="30">
        <f t="shared" si="108"/>
        <v>0</v>
      </c>
      <c r="P188" s="30">
        <f t="shared" si="92"/>
        <v>0</v>
      </c>
      <c r="Q188" s="23">
        <f t="shared" si="75"/>
        <v>1</v>
      </c>
      <c r="R188" s="23">
        <f t="shared" si="76"/>
        <v>1</v>
      </c>
      <c r="T188" s="33" t="s">
        <v>4816</v>
      </c>
      <c r="U188" s="29">
        <v>0.2</v>
      </c>
      <c r="V188" s="85"/>
      <c r="W188" s="49"/>
      <c r="X188" s="32">
        <f t="shared" si="77"/>
        <v>0</v>
      </c>
      <c r="Y188" s="85"/>
      <c r="Z188" s="49"/>
      <c r="AA188" s="32">
        <f t="shared" si="78"/>
        <v>0</v>
      </c>
      <c r="AB188" s="30">
        <f t="shared" si="79"/>
        <v>0</v>
      </c>
      <c r="AC188" s="30">
        <f t="shared" si="93"/>
        <v>0</v>
      </c>
      <c r="AD188" s="23">
        <f t="shared" si="94"/>
        <v>1</v>
      </c>
      <c r="AE188" s="23">
        <f t="shared" si="95"/>
        <v>1</v>
      </c>
      <c r="AG188" s="33" t="s">
        <v>4816</v>
      </c>
      <c r="AH188" s="29">
        <v>0.2</v>
      </c>
      <c r="AI188" s="85"/>
      <c r="AJ188" s="49"/>
      <c r="AK188" s="32">
        <f t="shared" si="80"/>
        <v>0</v>
      </c>
      <c r="AL188" s="85"/>
      <c r="AM188" s="49"/>
      <c r="AN188" s="32">
        <f t="shared" si="81"/>
        <v>0</v>
      </c>
      <c r="AO188" s="30">
        <f t="shared" si="82"/>
        <v>0</v>
      </c>
      <c r="AP188" s="30">
        <f t="shared" si="96"/>
        <v>0</v>
      </c>
      <c r="AQ188" s="23">
        <f t="shared" si="97"/>
        <v>1</v>
      </c>
      <c r="AR188" s="23">
        <f t="shared" si="98"/>
        <v>1</v>
      </c>
      <c r="AT188" s="33" t="s">
        <v>4816</v>
      </c>
      <c r="AU188" s="29">
        <v>0.2</v>
      </c>
      <c r="AV188" s="85"/>
      <c r="AW188" s="49"/>
      <c r="AX188" s="32">
        <f t="shared" si="83"/>
        <v>0</v>
      </c>
      <c r="AY188" s="85"/>
      <c r="AZ188" s="49"/>
      <c r="BA188" s="32">
        <f t="shared" si="84"/>
        <v>0</v>
      </c>
      <c r="BB188" s="30">
        <f t="shared" si="85"/>
        <v>0</v>
      </c>
      <c r="BC188" s="30">
        <f t="shared" si="99"/>
        <v>0</v>
      </c>
      <c r="BD188" s="23">
        <f t="shared" si="100"/>
        <v>1</v>
      </c>
      <c r="BE188" s="23">
        <f t="shared" si="101"/>
        <v>1</v>
      </c>
      <c r="BG188" s="33" t="s">
        <v>4816</v>
      </c>
      <c r="BH188" s="29">
        <v>0.2</v>
      </c>
      <c r="BI188" s="85"/>
      <c r="BJ188" s="49"/>
      <c r="BK188" s="32">
        <f t="shared" si="86"/>
        <v>0</v>
      </c>
      <c r="BL188" s="85"/>
      <c r="BM188" s="49"/>
      <c r="BN188" s="32">
        <f t="shared" si="87"/>
        <v>0</v>
      </c>
      <c r="BO188" s="30">
        <f t="shared" si="88"/>
        <v>0</v>
      </c>
      <c r="BP188" s="30">
        <f t="shared" si="102"/>
        <v>0</v>
      </c>
      <c r="BQ188" s="23">
        <f t="shared" si="103"/>
        <v>1</v>
      </c>
      <c r="BR188" s="23">
        <f t="shared" si="104"/>
        <v>1</v>
      </c>
      <c r="BT188" s="33" t="s">
        <v>4816</v>
      </c>
      <c r="BU188" s="29">
        <v>0.2</v>
      </c>
      <c r="BV188" s="85"/>
      <c r="BW188" s="49"/>
      <c r="BX188" s="32">
        <f t="shared" si="89"/>
        <v>0</v>
      </c>
      <c r="BY188" s="85"/>
      <c r="BZ188" s="49"/>
      <c r="CA188" s="32">
        <f t="shared" si="90"/>
        <v>0</v>
      </c>
      <c r="CB188" s="30">
        <f t="shared" si="91"/>
        <v>0</v>
      </c>
      <c r="CC188" s="30">
        <f t="shared" si="105"/>
        <v>0</v>
      </c>
      <c r="CD188" s="23">
        <f t="shared" si="106"/>
        <v>1</v>
      </c>
      <c r="CE188" s="23">
        <f t="shared" si="107"/>
        <v>1</v>
      </c>
    </row>
    <row r="189" spans="2:83" ht="20.100000000000001" customHeight="1" x14ac:dyDescent="0.3">
      <c r="B189" s="33" t="s">
        <v>4818</v>
      </c>
      <c r="C189" s="27" t="s">
        <v>4819</v>
      </c>
      <c r="D189" s="27" t="s">
        <v>4820</v>
      </c>
      <c r="E189" s="27" t="s">
        <v>4821</v>
      </c>
      <c r="F189" s="27" t="s">
        <v>4205</v>
      </c>
      <c r="G189" s="28">
        <v>91.666666666666671</v>
      </c>
      <c r="H189" s="29">
        <v>0.2</v>
      </c>
      <c r="I189" s="48"/>
      <c r="J189" s="49"/>
      <c r="K189" s="32">
        <f t="shared" si="109"/>
        <v>0</v>
      </c>
      <c r="L189" s="48"/>
      <c r="M189" s="49"/>
      <c r="N189" s="34">
        <f t="shared" si="110"/>
        <v>0</v>
      </c>
      <c r="O189" s="30">
        <f t="shared" si="108"/>
        <v>0</v>
      </c>
      <c r="P189" s="30">
        <f t="shared" si="92"/>
        <v>0</v>
      </c>
      <c r="Q189" s="23">
        <f t="shared" si="75"/>
        <v>1</v>
      </c>
      <c r="R189" s="23">
        <f t="shared" si="76"/>
        <v>1</v>
      </c>
      <c r="T189" s="33" t="s">
        <v>4818</v>
      </c>
      <c r="U189" s="29">
        <v>0.2</v>
      </c>
      <c r="V189" s="85"/>
      <c r="W189" s="49"/>
      <c r="X189" s="32">
        <f t="shared" si="77"/>
        <v>0</v>
      </c>
      <c r="Y189" s="85"/>
      <c r="Z189" s="49"/>
      <c r="AA189" s="32">
        <f t="shared" si="78"/>
        <v>0</v>
      </c>
      <c r="AB189" s="30">
        <f t="shared" si="79"/>
        <v>0</v>
      </c>
      <c r="AC189" s="30">
        <f t="shared" si="93"/>
        <v>0</v>
      </c>
      <c r="AD189" s="23">
        <f t="shared" si="94"/>
        <v>1</v>
      </c>
      <c r="AE189" s="23">
        <f t="shared" si="95"/>
        <v>1</v>
      </c>
      <c r="AG189" s="33" t="s">
        <v>4818</v>
      </c>
      <c r="AH189" s="29">
        <v>0.2</v>
      </c>
      <c r="AI189" s="85"/>
      <c r="AJ189" s="49"/>
      <c r="AK189" s="32">
        <f t="shared" si="80"/>
        <v>0</v>
      </c>
      <c r="AL189" s="85"/>
      <c r="AM189" s="49"/>
      <c r="AN189" s="32">
        <f t="shared" si="81"/>
        <v>0</v>
      </c>
      <c r="AO189" s="30">
        <f t="shared" si="82"/>
        <v>0</v>
      </c>
      <c r="AP189" s="30">
        <f t="shared" si="96"/>
        <v>0</v>
      </c>
      <c r="AQ189" s="23">
        <f t="shared" si="97"/>
        <v>1</v>
      </c>
      <c r="AR189" s="23">
        <f t="shared" si="98"/>
        <v>1</v>
      </c>
      <c r="AT189" s="33" t="s">
        <v>4818</v>
      </c>
      <c r="AU189" s="29">
        <v>0.2</v>
      </c>
      <c r="AV189" s="85"/>
      <c r="AW189" s="49"/>
      <c r="AX189" s="32">
        <f t="shared" si="83"/>
        <v>0</v>
      </c>
      <c r="AY189" s="85"/>
      <c r="AZ189" s="49"/>
      <c r="BA189" s="32">
        <f t="shared" si="84"/>
        <v>0</v>
      </c>
      <c r="BB189" s="30">
        <f t="shared" si="85"/>
        <v>0</v>
      </c>
      <c r="BC189" s="30">
        <f t="shared" si="99"/>
        <v>0</v>
      </c>
      <c r="BD189" s="23">
        <f t="shared" si="100"/>
        <v>1</v>
      </c>
      <c r="BE189" s="23">
        <f t="shared" si="101"/>
        <v>1</v>
      </c>
      <c r="BG189" s="33" t="s">
        <v>4818</v>
      </c>
      <c r="BH189" s="29">
        <v>0.2</v>
      </c>
      <c r="BI189" s="85"/>
      <c r="BJ189" s="49"/>
      <c r="BK189" s="32">
        <f t="shared" si="86"/>
        <v>0</v>
      </c>
      <c r="BL189" s="85"/>
      <c r="BM189" s="49"/>
      <c r="BN189" s="32">
        <f t="shared" si="87"/>
        <v>0</v>
      </c>
      <c r="BO189" s="30">
        <f t="shared" si="88"/>
        <v>0</v>
      </c>
      <c r="BP189" s="30">
        <f t="shared" si="102"/>
        <v>0</v>
      </c>
      <c r="BQ189" s="23">
        <f t="shared" si="103"/>
        <v>1</v>
      </c>
      <c r="BR189" s="23">
        <f t="shared" si="104"/>
        <v>1</v>
      </c>
      <c r="BT189" s="33" t="s">
        <v>4818</v>
      </c>
      <c r="BU189" s="29">
        <v>0.2</v>
      </c>
      <c r="BV189" s="85"/>
      <c r="BW189" s="49"/>
      <c r="BX189" s="32">
        <f t="shared" si="89"/>
        <v>0</v>
      </c>
      <c r="BY189" s="85"/>
      <c r="BZ189" s="49"/>
      <c r="CA189" s="32">
        <f t="shared" si="90"/>
        <v>0</v>
      </c>
      <c r="CB189" s="30">
        <f t="shared" si="91"/>
        <v>0</v>
      </c>
      <c r="CC189" s="30">
        <f t="shared" si="105"/>
        <v>0</v>
      </c>
      <c r="CD189" s="23">
        <f t="shared" si="106"/>
        <v>1</v>
      </c>
      <c r="CE189" s="23">
        <f t="shared" si="107"/>
        <v>1</v>
      </c>
    </row>
    <row r="190" spans="2:83" ht="20.100000000000001" customHeight="1" x14ac:dyDescent="0.3">
      <c r="B190" s="33" t="s">
        <v>4822</v>
      </c>
      <c r="C190" s="27" t="s">
        <v>4823</v>
      </c>
      <c r="D190" s="27" t="s">
        <v>2891</v>
      </c>
      <c r="E190" s="27" t="s">
        <v>4824</v>
      </c>
      <c r="F190" s="27" t="s">
        <v>4205</v>
      </c>
      <c r="G190" s="28">
        <v>37.333333333333336</v>
      </c>
      <c r="H190" s="29">
        <v>0.2</v>
      </c>
      <c r="I190" s="48"/>
      <c r="J190" s="49"/>
      <c r="K190" s="32">
        <f t="shared" si="109"/>
        <v>0</v>
      </c>
      <c r="L190" s="48"/>
      <c r="M190" s="49"/>
      <c r="N190" s="34">
        <f t="shared" si="110"/>
        <v>0</v>
      </c>
      <c r="O190" s="30">
        <f t="shared" si="108"/>
        <v>0</v>
      </c>
      <c r="P190" s="30">
        <f t="shared" si="92"/>
        <v>0</v>
      </c>
      <c r="Q190" s="23">
        <f t="shared" si="75"/>
        <v>1</v>
      </c>
      <c r="R190" s="23">
        <f t="shared" si="76"/>
        <v>1</v>
      </c>
      <c r="T190" s="33" t="s">
        <v>4822</v>
      </c>
      <c r="U190" s="29">
        <v>0.2</v>
      </c>
      <c r="V190" s="85"/>
      <c r="W190" s="49"/>
      <c r="X190" s="32">
        <f t="shared" si="77"/>
        <v>0</v>
      </c>
      <c r="Y190" s="85"/>
      <c r="Z190" s="49"/>
      <c r="AA190" s="32">
        <f t="shared" si="78"/>
        <v>0</v>
      </c>
      <c r="AB190" s="30">
        <f t="shared" si="79"/>
        <v>0</v>
      </c>
      <c r="AC190" s="30">
        <f t="shared" si="93"/>
        <v>0</v>
      </c>
      <c r="AD190" s="23">
        <f t="shared" si="94"/>
        <v>1</v>
      </c>
      <c r="AE190" s="23">
        <f t="shared" si="95"/>
        <v>1</v>
      </c>
      <c r="AG190" s="33" t="s">
        <v>4822</v>
      </c>
      <c r="AH190" s="29">
        <v>0.2</v>
      </c>
      <c r="AI190" s="85"/>
      <c r="AJ190" s="49"/>
      <c r="AK190" s="32">
        <f t="shared" si="80"/>
        <v>0</v>
      </c>
      <c r="AL190" s="85"/>
      <c r="AM190" s="49"/>
      <c r="AN190" s="32">
        <f t="shared" si="81"/>
        <v>0</v>
      </c>
      <c r="AO190" s="30">
        <f t="shared" si="82"/>
        <v>0</v>
      </c>
      <c r="AP190" s="30">
        <f t="shared" si="96"/>
        <v>0</v>
      </c>
      <c r="AQ190" s="23">
        <f t="shared" si="97"/>
        <v>1</v>
      </c>
      <c r="AR190" s="23">
        <f t="shared" si="98"/>
        <v>1</v>
      </c>
      <c r="AT190" s="33" t="s">
        <v>4822</v>
      </c>
      <c r="AU190" s="29">
        <v>0.2</v>
      </c>
      <c r="AV190" s="85"/>
      <c r="AW190" s="49"/>
      <c r="AX190" s="32">
        <f t="shared" si="83"/>
        <v>0</v>
      </c>
      <c r="AY190" s="85"/>
      <c r="AZ190" s="49"/>
      <c r="BA190" s="32">
        <f t="shared" si="84"/>
        <v>0</v>
      </c>
      <c r="BB190" s="30">
        <f t="shared" si="85"/>
        <v>0</v>
      </c>
      <c r="BC190" s="30">
        <f t="shared" si="99"/>
        <v>0</v>
      </c>
      <c r="BD190" s="23">
        <f t="shared" si="100"/>
        <v>1</v>
      </c>
      <c r="BE190" s="23">
        <f t="shared" si="101"/>
        <v>1</v>
      </c>
      <c r="BG190" s="33" t="s">
        <v>4822</v>
      </c>
      <c r="BH190" s="29">
        <v>0.2</v>
      </c>
      <c r="BI190" s="85"/>
      <c r="BJ190" s="49"/>
      <c r="BK190" s="32">
        <f t="shared" si="86"/>
        <v>0</v>
      </c>
      <c r="BL190" s="85"/>
      <c r="BM190" s="49"/>
      <c r="BN190" s="32">
        <f t="shared" si="87"/>
        <v>0</v>
      </c>
      <c r="BO190" s="30">
        <f t="shared" si="88"/>
        <v>0</v>
      </c>
      <c r="BP190" s="30">
        <f t="shared" si="102"/>
        <v>0</v>
      </c>
      <c r="BQ190" s="23">
        <f t="shared" si="103"/>
        <v>1</v>
      </c>
      <c r="BR190" s="23">
        <f t="shared" si="104"/>
        <v>1</v>
      </c>
      <c r="BT190" s="33" t="s">
        <v>4822</v>
      </c>
      <c r="BU190" s="29">
        <v>0.2</v>
      </c>
      <c r="BV190" s="85"/>
      <c r="BW190" s="49"/>
      <c r="BX190" s="32">
        <f t="shared" si="89"/>
        <v>0</v>
      </c>
      <c r="BY190" s="85"/>
      <c r="BZ190" s="49"/>
      <c r="CA190" s="32">
        <f t="shared" si="90"/>
        <v>0</v>
      </c>
      <c r="CB190" s="30">
        <f t="shared" si="91"/>
        <v>0</v>
      </c>
      <c r="CC190" s="30">
        <f t="shared" si="105"/>
        <v>0</v>
      </c>
      <c r="CD190" s="23">
        <f t="shared" si="106"/>
        <v>1</v>
      </c>
      <c r="CE190" s="23">
        <f t="shared" si="107"/>
        <v>1</v>
      </c>
    </row>
    <row r="191" spans="2:83" ht="20.100000000000001" customHeight="1" x14ac:dyDescent="0.3">
      <c r="B191" s="33" t="s">
        <v>4825</v>
      </c>
      <c r="C191" s="27" t="s">
        <v>4826</v>
      </c>
      <c r="D191" s="27" t="s">
        <v>853</v>
      </c>
      <c r="E191" s="27" t="s">
        <v>4827</v>
      </c>
      <c r="F191" s="27" t="s">
        <v>4205</v>
      </c>
      <c r="G191" s="28">
        <v>50.666666666666664</v>
      </c>
      <c r="H191" s="29">
        <v>0.2</v>
      </c>
      <c r="I191" s="48"/>
      <c r="J191" s="49"/>
      <c r="K191" s="32">
        <f t="shared" si="109"/>
        <v>0</v>
      </c>
      <c r="L191" s="48"/>
      <c r="M191" s="49"/>
      <c r="N191" s="34">
        <f t="shared" si="110"/>
        <v>0</v>
      </c>
      <c r="O191" s="30">
        <f t="shared" si="108"/>
        <v>0</v>
      </c>
      <c r="P191" s="30">
        <f t="shared" si="92"/>
        <v>0</v>
      </c>
      <c r="Q191" s="23">
        <f t="shared" ref="Q191:Q254" si="111">IF(OR(AND(I191=0,J191&gt;0),AND(I191&gt;0,J191=0)),0,1)</f>
        <v>1</v>
      </c>
      <c r="R191" s="23">
        <f t="shared" ref="R191:R254" si="112">IF(OR(AND(L191=0,M191&gt;0),AND(L191&gt;0,M191=0)),0,1)</f>
        <v>1</v>
      </c>
      <c r="T191" s="33" t="s">
        <v>4825</v>
      </c>
      <c r="U191" s="29">
        <v>0.2</v>
      </c>
      <c r="V191" s="85"/>
      <c r="W191" s="49"/>
      <c r="X191" s="32">
        <f t="shared" si="77"/>
        <v>0</v>
      </c>
      <c r="Y191" s="85"/>
      <c r="Z191" s="49"/>
      <c r="AA191" s="32">
        <f t="shared" si="78"/>
        <v>0</v>
      </c>
      <c r="AB191" s="30">
        <f t="shared" si="79"/>
        <v>0</v>
      </c>
      <c r="AC191" s="30">
        <f t="shared" si="93"/>
        <v>0</v>
      </c>
      <c r="AD191" s="23">
        <f t="shared" si="94"/>
        <v>1</v>
      </c>
      <c r="AE191" s="23">
        <f t="shared" si="95"/>
        <v>1</v>
      </c>
      <c r="AG191" s="33" t="s">
        <v>4825</v>
      </c>
      <c r="AH191" s="29">
        <v>0.2</v>
      </c>
      <c r="AI191" s="85"/>
      <c r="AJ191" s="49"/>
      <c r="AK191" s="32">
        <f t="shared" si="80"/>
        <v>0</v>
      </c>
      <c r="AL191" s="85"/>
      <c r="AM191" s="49"/>
      <c r="AN191" s="32">
        <f t="shared" si="81"/>
        <v>0</v>
      </c>
      <c r="AO191" s="30">
        <f t="shared" si="82"/>
        <v>0</v>
      </c>
      <c r="AP191" s="30">
        <f t="shared" si="96"/>
        <v>0</v>
      </c>
      <c r="AQ191" s="23">
        <f t="shared" si="97"/>
        <v>1</v>
      </c>
      <c r="AR191" s="23">
        <f t="shared" si="98"/>
        <v>1</v>
      </c>
      <c r="AT191" s="33" t="s">
        <v>4825</v>
      </c>
      <c r="AU191" s="29">
        <v>0.2</v>
      </c>
      <c r="AV191" s="85"/>
      <c r="AW191" s="49"/>
      <c r="AX191" s="32">
        <f t="shared" si="83"/>
        <v>0</v>
      </c>
      <c r="AY191" s="85"/>
      <c r="AZ191" s="49"/>
      <c r="BA191" s="32">
        <f t="shared" si="84"/>
        <v>0</v>
      </c>
      <c r="BB191" s="30">
        <f t="shared" si="85"/>
        <v>0</v>
      </c>
      <c r="BC191" s="30">
        <f t="shared" si="99"/>
        <v>0</v>
      </c>
      <c r="BD191" s="23">
        <f t="shared" si="100"/>
        <v>1</v>
      </c>
      <c r="BE191" s="23">
        <f t="shared" si="101"/>
        <v>1</v>
      </c>
      <c r="BG191" s="33" t="s">
        <v>4825</v>
      </c>
      <c r="BH191" s="29">
        <v>0.2</v>
      </c>
      <c r="BI191" s="85"/>
      <c r="BJ191" s="49"/>
      <c r="BK191" s="32">
        <f t="shared" si="86"/>
        <v>0</v>
      </c>
      <c r="BL191" s="85"/>
      <c r="BM191" s="49"/>
      <c r="BN191" s="32">
        <f t="shared" si="87"/>
        <v>0</v>
      </c>
      <c r="BO191" s="30">
        <f t="shared" si="88"/>
        <v>0</v>
      </c>
      <c r="BP191" s="30">
        <f t="shared" si="102"/>
        <v>0</v>
      </c>
      <c r="BQ191" s="23">
        <f t="shared" si="103"/>
        <v>1</v>
      </c>
      <c r="BR191" s="23">
        <f t="shared" si="104"/>
        <v>1</v>
      </c>
      <c r="BT191" s="33" t="s">
        <v>4825</v>
      </c>
      <c r="BU191" s="29">
        <v>0.2</v>
      </c>
      <c r="BV191" s="85"/>
      <c r="BW191" s="49"/>
      <c r="BX191" s="32">
        <f t="shared" si="89"/>
        <v>0</v>
      </c>
      <c r="BY191" s="85"/>
      <c r="BZ191" s="49"/>
      <c r="CA191" s="32">
        <f t="shared" si="90"/>
        <v>0</v>
      </c>
      <c r="CB191" s="30">
        <f t="shared" si="91"/>
        <v>0</v>
      </c>
      <c r="CC191" s="30">
        <f t="shared" si="105"/>
        <v>0</v>
      </c>
      <c r="CD191" s="23">
        <f t="shared" si="106"/>
        <v>1</v>
      </c>
      <c r="CE191" s="23">
        <f t="shared" si="107"/>
        <v>1</v>
      </c>
    </row>
    <row r="192" spans="2:83" ht="20.100000000000001" customHeight="1" x14ac:dyDescent="0.3">
      <c r="B192" s="33" t="s">
        <v>4828</v>
      </c>
      <c r="C192" s="27" t="s">
        <v>4829</v>
      </c>
      <c r="D192" s="27" t="s">
        <v>4830</v>
      </c>
      <c r="E192" s="27" t="s">
        <v>4831</v>
      </c>
      <c r="F192" s="27" t="s">
        <v>4205</v>
      </c>
      <c r="G192" s="28">
        <v>177.33333333333334</v>
      </c>
      <c r="H192" s="29">
        <v>0.4</v>
      </c>
      <c r="I192" s="48"/>
      <c r="J192" s="49"/>
      <c r="K192" s="32">
        <f t="shared" si="109"/>
        <v>0</v>
      </c>
      <c r="L192" s="48"/>
      <c r="M192" s="49"/>
      <c r="N192" s="34">
        <f t="shared" si="110"/>
        <v>0</v>
      </c>
      <c r="O192" s="30">
        <f t="shared" si="108"/>
        <v>0</v>
      </c>
      <c r="P192" s="30">
        <f t="shared" si="92"/>
        <v>0</v>
      </c>
      <c r="Q192" s="23">
        <f t="shared" si="111"/>
        <v>1</v>
      </c>
      <c r="R192" s="23">
        <f t="shared" si="112"/>
        <v>1</v>
      </c>
      <c r="T192" s="33" t="s">
        <v>4828</v>
      </c>
      <c r="U192" s="29">
        <v>0.4</v>
      </c>
      <c r="V192" s="85"/>
      <c r="W192" s="49"/>
      <c r="X192" s="32">
        <f t="shared" si="77"/>
        <v>0</v>
      </c>
      <c r="Y192" s="85"/>
      <c r="Z192" s="49"/>
      <c r="AA192" s="32">
        <f t="shared" si="78"/>
        <v>0</v>
      </c>
      <c r="AB192" s="30">
        <f t="shared" si="79"/>
        <v>0</v>
      </c>
      <c r="AC192" s="30">
        <f t="shared" si="93"/>
        <v>0</v>
      </c>
      <c r="AD192" s="23">
        <f t="shared" si="94"/>
        <v>1</v>
      </c>
      <c r="AE192" s="23">
        <f t="shared" si="95"/>
        <v>1</v>
      </c>
      <c r="AG192" s="33" t="s">
        <v>4828</v>
      </c>
      <c r="AH192" s="29">
        <v>0.4</v>
      </c>
      <c r="AI192" s="85"/>
      <c r="AJ192" s="49"/>
      <c r="AK192" s="32">
        <f t="shared" si="80"/>
        <v>0</v>
      </c>
      <c r="AL192" s="85"/>
      <c r="AM192" s="49"/>
      <c r="AN192" s="32">
        <f t="shared" si="81"/>
        <v>0</v>
      </c>
      <c r="AO192" s="30">
        <f t="shared" si="82"/>
        <v>0</v>
      </c>
      <c r="AP192" s="30">
        <f t="shared" si="96"/>
        <v>0</v>
      </c>
      <c r="AQ192" s="23">
        <f t="shared" si="97"/>
        <v>1</v>
      </c>
      <c r="AR192" s="23">
        <f t="shared" si="98"/>
        <v>1</v>
      </c>
      <c r="AT192" s="33" t="s">
        <v>4828</v>
      </c>
      <c r="AU192" s="29">
        <v>0.4</v>
      </c>
      <c r="AV192" s="85"/>
      <c r="AW192" s="49"/>
      <c r="AX192" s="32">
        <f t="shared" si="83"/>
        <v>0</v>
      </c>
      <c r="AY192" s="85"/>
      <c r="AZ192" s="49"/>
      <c r="BA192" s="32">
        <f t="shared" si="84"/>
        <v>0</v>
      </c>
      <c r="BB192" s="30">
        <f t="shared" si="85"/>
        <v>0</v>
      </c>
      <c r="BC192" s="30">
        <f t="shared" si="99"/>
        <v>0</v>
      </c>
      <c r="BD192" s="23">
        <f t="shared" si="100"/>
        <v>1</v>
      </c>
      <c r="BE192" s="23">
        <f t="shared" si="101"/>
        <v>1</v>
      </c>
      <c r="BG192" s="33" t="s">
        <v>4828</v>
      </c>
      <c r="BH192" s="29">
        <v>0.4</v>
      </c>
      <c r="BI192" s="85"/>
      <c r="BJ192" s="49"/>
      <c r="BK192" s="32">
        <f t="shared" si="86"/>
        <v>0</v>
      </c>
      <c r="BL192" s="85"/>
      <c r="BM192" s="49"/>
      <c r="BN192" s="32">
        <f t="shared" si="87"/>
        <v>0</v>
      </c>
      <c r="BO192" s="30">
        <f t="shared" si="88"/>
        <v>0</v>
      </c>
      <c r="BP192" s="30">
        <f t="shared" si="102"/>
        <v>0</v>
      </c>
      <c r="BQ192" s="23">
        <f t="shared" si="103"/>
        <v>1</v>
      </c>
      <c r="BR192" s="23">
        <f t="shared" si="104"/>
        <v>1</v>
      </c>
      <c r="BT192" s="33" t="s">
        <v>4828</v>
      </c>
      <c r="BU192" s="29">
        <v>0.4</v>
      </c>
      <c r="BV192" s="85"/>
      <c r="BW192" s="49"/>
      <c r="BX192" s="32">
        <f t="shared" si="89"/>
        <v>0</v>
      </c>
      <c r="BY192" s="85"/>
      <c r="BZ192" s="49"/>
      <c r="CA192" s="32">
        <f t="shared" si="90"/>
        <v>0</v>
      </c>
      <c r="CB192" s="30">
        <f t="shared" si="91"/>
        <v>0</v>
      </c>
      <c r="CC192" s="30">
        <f t="shared" si="105"/>
        <v>0</v>
      </c>
      <c r="CD192" s="23">
        <f t="shared" si="106"/>
        <v>1</v>
      </c>
      <c r="CE192" s="23">
        <f t="shared" si="107"/>
        <v>1</v>
      </c>
    </row>
    <row r="193" spans="2:83" ht="20.100000000000001" customHeight="1" x14ac:dyDescent="0.3">
      <c r="B193" s="33" t="s">
        <v>4832</v>
      </c>
      <c r="C193" s="27" t="s">
        <v>4833</v>
      </c>
      <c r="D193" s="27" t="s">
        <v>4834</v>
      </c>
      <c r="E193" s="27" t="s">
        <v>4835</v>
      </c>
      <c r="F193" s="27" t="s">
        <v>4205</v>
      </c>
      <c r="G193" s="28">
        <v>59.333333333333336</v>
      </c>
      <c r="H193" s="29">
        <v>0.2</v>
      </c>
      <c r="I193" s="48"/>
      <c r="J193" s="49"/>
      <c r="K193" s="32">
        <f t="shared" si="109"/>
        <v>0</v>
      </c>
      <c r="L193" s="48"/>
      <c r="M193" s="49"/>
      <c r="N193" s="34">
        <f t="shared" si="110"/>
        <v>0</v>
      </c>
      <c r="O193" s="30">
        <f t="shared" si="108"/>
        <v>0</v>
      </c>
      <c r="P193" s="30">
        <f t="shared" si="92"/>
        <v>0</v>
      </c>
      <c r="Q193" s="23">
        <f t="shared" si="111"/>
        <v>1</v>
      </c>
      <c r="R193" s="23">
        <f t="shared" si="112"/>
        <v>1</v>
      </c>
      <c r="T193" s="33" t="s">
        <v>4832</v>
      </c>
      <c r="U193" s="29">
        <v>0.2</v>
      </c>
      <c r="V193" s="85"/>
      <c r="W193" s="49"/>
      <c r="X193" s="32">
        <f t="shared" si="77"/>
        <v>0</v>
      </c>
      <c r="Y193" s="85"/>
      <c r="Z193" s="49"/>
      <c r="AA193" s="32">
        <f t="shared" si="78"/>
        <v>0</v>
      </c>
      <c r="AB193" s="30">
        <f t="shared" si="79"/>
        <v>0</v>
      </c>
      <c r="AC193" s="30">
        <f t="shared" si="93"/>
        <v>0</v>
      </c>
      <c r="AD193" s="23">
        <f t="shared" si="94"/>
        <v>1</v>
      </c>
      <c r="AE193" s="23">
        <f t="shared" si="95"/>
        <v>1</v>
      </c>
      <c r="AG193" s="33" t="s">
        <v>4832</v>
      </c>
      <c r="AH193" s="29">
        <v>0.2</v>
      </c>
      <c r="AI193" s="85"/>
      <c r="AJ193" s="49"/>
      <c r="AK193" s="32">
        <f t="shared" si="80"/>
        <v>0</v>
      </c>
      <c r="AL193" s="85"/>
      <c r="AM193" s="49"/>
      <c r="AN193" s="32">
        <f t="shared" si="81"/>
        <v>0</v>
      </c>
      <c r="AO193" s="30">
        <f t="shared" si="82"/>
        <v>0</v>
      </c>
      <c r="AP193" s="30">
        <f t="shared" si="96"/>
        <v>0</v>
      </c>
      <c r="AQ193" s="23">
        <f t="shared" si="97"/>
        <v>1</v>
      </c>
      <c r="AR193" s="23">
        <f t="shared" si="98"/>
        <v>1</v>
      </c>
      <c r="AT193" s="33" t="s">
        <v>4832</v>
      </c>
      <c r="AU193" s="29">
        <v>0.2</v>
      </c>
      <c r="AV193" s="85"/>
      <c r="AW193" s="49"/>
      <c r="AX193" s="32">
        <f t="shared" si="83"/>
        <v>0</v>
      </c>
      <c r="AY193" s="85"/>
      <c r="AZ193" s="49"/>
      <c r="BA193" s="32">
        <f t="shared" si="84"/>
        <v>0</v>
      </c>
      <c r="BB193" s="30">
        <f t="shared" si="85"/>
        <v>0</v>
      </c>
      <c r="BC193" s="30">
        <f t="shared" si="99"/>
        <v>0</v>
      </c>
      <c r="BD193" s="23">
        <f t="shared" si="100"/>
        <v>1</v>
      </c>
      <c r="BE193" s="23">
        <f t="shared" si="101"/>
        <v>1</v>
      </c>
      <c r="BG193" s="33" t="s">
        <v>4832</v>
      </c>
      <c r="BH193" s="29">
        <v>0.2</v>
      </c>
      <c r="BI193" s="85"/>
      <c r="BJ193" s="49"/>
      <c r="BK193" s="32">
        <f t="shared" si="86"/>
        <v>0</v>
      </c>
      <c r="BL193" s="85"/>
      <c r="BM193" s="49"/>
      <c r="BN193" s="32">
        <f t="shared" si="87"/>
        <v>0</v>
      </c>
      <c r="BO193" s="30">
        <f t="shared" si="88"/>
        <v>0</v>
      </c>
      <c r="BP193" s="30">
        <f t="shared" si="102"/>
        <v>0</v>
      </c>
      <c r="BQ193" s="23">
        <f t="shared" si="103"/>
        <v>1</v>
      </c>
      <c r="BR193" s="23">
        <f t="shared" si="104"/>
        <v>1</v>
      </c>
      <c r="BT193" s="33" t="s">
        <v>4832</v>
      </c>
      <c r="BU193" s="29">
        <v>0.2</v>
      </c>
      <c r="BV193" s="85"/>
      <c r="BW193" s="49"/>
      <c r="BX193" s="32">
        <f t="shared" si="89"/>
        <v>0</v>
      </c>
      <c r="BY193" s="85"/>
      <c r="BZ193" s="49"/>
      <c r="CA193" s="32">
        <f t="shared" si="90"/>
        <v>0</v>
      </c>
      <c r="CB193" s="30">
        <f t="shared" si="91"/>
        <v>0</v>
      </c>
      <c r="CC193" s="30">
        <f t="shared" si="105"/>
        <v>0</v>
      </c>
      <c r="CD193" s="23">
        <f t="shared" si="106"/>
        <v>1</v>
      </c>
      <c r="CE193" s="23">
        <f t="shared" si="107"/>
        <v>1</v>
      </c>
    </row>
    <row r="194" spans="2:83" ht="20.100000000000001" customHeight="1" x14ac:dyDescent="0.3">
      <c r="B194" s="33" t="s">
        <v>4836</v>
      </c>
      <c r="C194" s="27" t="s">
        <v>4837</v>
      </c>
      <c r="D194" s="27" t="s">
        <v>4838</v>
      </c>
      <c r="E194" s="27" t="s">
        <v>4839</v>
      </c>
      <c r="F194" s="27" t="s">
        <v>4205</v>
      </c>
      <c r="G194" s="28">
        <v>44.666666666666664</v>
      </c>
      <c r="H194" s="29">
        <v>0.2</v>
      </c>
      <c r="I194" s="48"/>
      <c r="J194" s="49"/>
      <c r="K194" s="32">
        <f t="shared" si="109"/>
        <v>0</v>
      </c>
      <c r="L194" s="48"/>
      <c r="M194" s="49"/>
      <c r="N194" s="34">
        <f t="shared" si="110"/>
        <v>0</v>
      </c>
      <c r="O194" s="30">
        <f t="shared" si="108"/>
        <v>0</v>
      </c>
      <c r="P194" s="30">
        <f t="shared" si="92"/>
        <v>0</v>
      </c>
      <c r="Q194" s="23">
        <f t="shared" si="111"/>
        <v>1</v>
      </c>
      <c r="R194" s="23">
        <f t="shared" si="112"/>
        <v>1</v>
      </c>
      <c r="T194" s="33" t="s">
        <v>4836</v>
      </c>
      <c r="U194" s="29">
        <v>0.2</v>
      </c>
      <c r="V194" s="85"/>
      <c r="W194" s="49"/>
      <c r="X194" s="32">
        <f t="shared" si="77"/>
        <v>0</v>
      </c>
      <c r="Y194" s="85"/>
      <c r="Z194" s="49"/>
      <c r="AA194" s="32">
        <f t="shared" si="78"/>
        <v>0</v>
      </c>
      <c r="AB194" s="30">
        <f t="shared" si="79"/>
        <v>0</v>
      </c>
      <c r="AC194" s="30">
        <f t="shared" si="93"/>
        <v>0</v>
      </c>
      <c r="AD194" s="23">
        <f t="shared" si="94"/>
        <v>1</v>
      </c>
      <c r="AE194" s="23">
        <f t="shared" si="95"/>
        <v>1</v>
      </c>
      <c r="AG194" s="33" t="s">
        <v>4836</v>
      </c>
      <c r="AH194" s="29">
        <v>0.2</v>
      </c>
      <c r="AI194" s="85"/>
      <c r="AJ194" s="49"/>
      <c r="AK194" s="32">
        <f t="shared" si="80"/>
        <v>0</v>
      </c>
      <c r="AL194" s="85"/>
      <c r="AM194" s="49"/>
      <c r="AN194" s="32">
        <f t="shared" si="81"/>
        <v>0</v>
      </c>
      <c r="AO194" s="30">
        <f t="shared" si="82"/>
        <v>0</v>
      </c>
      <c r="AP194" s="30">
        <f t="shared" si="96"/>
        <v>0</v>
      </c>
      <c r="AQ194" s="23">
        <f t="shared" si="97"/>
        <v>1</v>
      </c>
      <c r="AR194" s="23">
        <f t="shared" si="98"/>
        <v>1</v>
      </c>
      <c r="AT194" s="33" t="s">
        <v>4836</v>
      </c>
      <c r="AU194" s="29">
        <v>0.2</v>
      </c>
      <c r="AV194" s="85"/>
      <c r="AW194" s="49"/>
      <c r="AX194" s="32">
        <f t="shared" si="83"/>
        <v>0</v>
      </c>
      <c r="AY194" s="85"/>
      <c r="AZ194" s="49"/>
      <c r="BA194" s="32">
        <f t="shared" si="84"/>
        <v>0</v>
      </c>
      <c r="BB194" s="30">
        <f t="shared" si="85"/>
        <v>0</v>
      </c>
      <c r="BC194" s="30">
        <f t="shared" si="99"/>
        <v>0</v>
      </c>
      <c r="BD194" s="23">
        <f t="shared" si="100"/>
        <v>1</v>
      </c>
      <c r="BE194" s="23">
        <f t="shared" si="101"/>
        <v>1</v>
      </c>
      <c r="BG194" s="33" t="s">
        <v>4836</v>
      </c>
      <c r="BH194" s="29">
        <v>0.2</v>
      </c>
      <c r="BI194" s="85"/>
      <c r="BJ194" s="49"/>
      <c r="BK194" s="32">
        <f t="shared" si="86"/>
        <v>0</v>
      </c>
      <c r="BL194" s="85"/>
      <c r="BM194" s="49"/>
      <c r="BN194" s="32">
        <f t="shared" si="87"/>
        <v>0</v>
      </c>
      <c r="BO194" s="30">
        <f t="shared" si="88"/>
        <v>0</v>
      </c>
      <c r="BP194" s="30">
        <f t="shared" si="102"/>
        <v>0</v>
      </c>
      <c r="BQ194" s="23">
        <f t="shared" si="103"/>
        <v>1</v>
      </c>
      <c r="BR194" s="23">
        <f t="shared" si="104"/>
        <v>1</v>
      </c>
      <c r="BT194" s="33" t="s">
        <v>4836</v>
      </c>
      <c r="BU194" s="29">
        <v>0.2</v>
      </c>
      <c r="BV194" s="85"/>
      <c r="BW194" s="49"/>
      <c r="BX194" s="32">
        <f t="shared" si="89"/>
        <v>0</v>
      </c>
      <c r="BY194" s="85"/>
      <c r="BZ194" s="49"/>
      <c r="CA194" s="32">
        <f t="shared" si="90"/>
        <v>0</v>
      </c>
      <c r="CB194" s="30">
        <f t="shared" si="91"/>
        <v>0</v>
      </c>
      <c r="CC194" s="30">
        <f t="shared" si="105"/>
        <v>0</v>
      </c>
      <c r="CD194" s="23">
        <f t="shared" si="106"/>
        <v>1</v>
      </c>
      <c r="CE194" s="23">
        <f t="shared" si="107"/>
        <v>1</v>
      </c>
    </row>
    <row r="195" spans="2:83" ht="20.100000000000001" customHeight="1" x14ac:dyDescent="0.3">
      <c r="B195" s="33" t="s">
        <v>4840</v>
      </c>
      <c r="C195" s="27" t="s">
        <v>4841</v>
      </c>
      <c r="D195" s="27" t="s">
        <v>4842</v>
      </c>
      <c r="E195" s="27" t="s">
        <v>1243</v>
      </c>
      <c r="F195" s="27" t="s">
        <v>4205</v>
      </c>
      <c r="G195" s="28">
        <v>55.666666666666664</v>
      </c>
      <c r="H195" s="29">
        <v>0.2</v>
      </c>
      <c r="I195" s="48"/>
      <c r="J195" s="49"/>
      <c r="K195" s="32">
        <f t="shared" si="109"/>
        <v>0</v>
      </c>
      <c r="L195" s="48"/>
      <c r="M195" s="49"/>
      <c r="N195" s="34">
        <f t="shared" si="110"/>
        <v>0</v>
      </c>
      <c r="O195" s="30">
        <f t="shared" si="108"/>
        <v>0</v>
      </c>
      <c r="P195" s="30">
        <f t="shared" si="92"/>
        <v>0</v>
      </c>
      <c r="Q195" s="23">
        <f t="shared" si="111"/>
        <v>1</v>
      </c>
      <c r="R195" s="23">
        <f t="shared" si="112"/>
        <v>1</v>
      </c>
      <c r="T195" s="33" t="s">
        <v>4840</v>
      </c>
      <c r="U195" s="29">
        <v>0.2</v>
      </c>
      <c r="V195" s="85"/>
      <c r="W195" s="49"/>
      <c r="X195" s="32">
        <f t="shared" si="77"/>
        <v>0</v>
      </c>
      <c r="Y195" s="85"/>
      <c r="Z195" s="49"/>
      <c r="AA195" s="32">
        <f t="shared" si="78"/>
        <v>0</v>
      </c>
      <c r="AB195" s="30">
        <f t="shared" si="79"/>
        <v>0</v>
      </c>
      <c r="AC195" s="30">
        <f t="shared" si="93"/>
        <v>0</v>
      </c>
      <c r="AD195" s="23">
        <f t="shared" si="94"/>
        <v>1</v>
      </c>
      <c r="AE195" s="23">
        <f t="shared" si="95"/>
        <v>1</v>
      </c>
      <c r="AG195" s="33" t="s">
        <v>4840</v>
      </c>
      <c r="AH195" s="29">
        <v>0.2</v>
      </c>
      <c r="AI195" s="85"/>
      <c r="AJ195" s="49"/>
      <c r="AK195" s="32">
        <f t="shared" si="80"/>
        <v>0</v>
      </c>
      <c r="AL195" s="85"/>
      <c r="AM195" s="49"/>
      <c r="AN195" s="32">
        <f t="shared" si="81"/>
        <v>0</v>
      </c>
      <c r="AO195" s="30">
        <f t="shared" si="82"/>
        <v>0</v>
      </c>
      <c r="AP195" s="30">
        <f t="shared" si="96"/>
        <v>0</v>
      </c>
      <c r="AQ195" s="23">
        <f t="shared" si="97"/>
        <v>1</v>
      </c>
      <c r="AR195" s="23">
        <f t="shared" si="98"/>
        <v>1</v>
      </c>
      <c r="AT195" s="33" t="s">
        <v>4840</v>
      </c>
      <c r="AU195" s="29">
        <v>0.2</v>
      </c>
      <c r="AV195" s="85"/>
      <c r="AW195" s="49"/>
      <c r="AX195" s="32">
        <f t="shared" si="83"/>
        <v>0</v>
      </c>
      <c r="AY195" s="85"/>
      <c r="AZ195" s="49"/>
      <c r="BA195" s="32">
        <f t="shared" si="84"/>
        <v>0</v>
      </c>
      <c r="BB195" s="30">
        <f t="shared" si="85"/>
        <v>0</v>
      </c>
      <c r="BC195" s="30">
        <f t="shared" si="99"/>
        <v>0</v>
      </c>
      <c r="BD195" s="23">
        <f t="shared" si="100"/>
        <v>1</v>
      </c>
      <c r="BE195" s="23">
        <f t="shared" si="101"/>
        <v>1</v>
      </c>
      <c r="BG195" s="33" t="s">
        <v>4840</v>
      </c>
      <c r="BH195" s="29">
        <v>0.2</v>
      </c>
      <c r="BI195" s="85"/>
      <c r="BJ195" s="49"/>
      <c r="BK195" s="32">
        <f t="shared" si="86"/>
        <v>0</v>
      </c>
      <c r="BL195" s="85"/>
      <c r="BM195" s="49"/>
      <c r="BN195" s="32">
        <f t="shared" si="87"/>
        <v>0</v>
      </c>
      <c r="BO195" s="30">
        <f t="shared" si="88"/>
        <v>0</v>
      </c>
      <c r="BP195" s="30">
        <f t="shared" si="102"/>
        <v>0</v>
      </c>
      <c r="BQ195" s="23">
        <f t="shared" si="103"/>
        <v>1</v>
      </c>
      <c r="BR195" s="23">
        <f t="shared" si="104"/>
        <v>1</v>
      </c>
      <c r="BT195" s="33" t="s">
        <v>4840</v>
      </c>
      <c r="BU195" s="29">
        <v>0.2</v>
      </c>
      <c r="BV195" s="85"/>
      <c r="BW195" s="49"/>
      <c r="BX195" s="32">
        <f t="shared" si="89"/>
        <v>0</v>
      </c>
      <c r="BY195" s="85"/>
      <c r="BZ195" s="49"/>
      <c r="CA195" s="32">
        <f t="shared" si="90"/>
        <v>0</v>
      </c>
      <c r="CB195" s="30">
        <f t="shared" si="91"/>
        <v>0</v>
      </c>
      <c r="CC195" s="30">
        <f t="shared" si="105"/>
        <v>0</v>
      </c>
      <c r="CD195" s="23">
        <f t="shared" si="106"/>
        <v>1</v>
      </c>
      <c r="CE195" s="23">
        <f t="shared" si="107"/>
        <v>1</v>
      </c>
    </row>
    <row r="196" spans="2:83" ht="20.100000000000001" customHeight="1" x14ac:dyDescent="0.3">
      <c r="B196" s="33" t="s">
        <v>4843</v>
      </c>
      <c r="C196" s="27" t="s">
        <v>4844</v>
      </c>
      <c r="D196" s="27" t="s">
        <v>4845</v>
      </c>
      <c r="E196" s="27" t="s">
        <v>1243</v>
      </c>
      <c r="F196" s="27" t="s">
        <v>4205</v>
      </c>
      <c r="G196" s="28">
        <v>50.333333333333336</v>
      </c>
      <c r="H196" s="29">
        <v>0.2</v>
      </c>
      <c r="I196" s="48"/>
      <c r="J196" s="49"/>
      <c r="K196" s="32">
        <f t="shared" si="109"/>
        <v>0</v>
      </c>
      <c r="L196" s="48"/>
      <c r="M196" s="49"/>
      <c r="N196" s="34">
        <f t="shared" si="110"/>
        <v>0</v>
      </c>
      <c r="O196" s="30">
        <f t="shared" si="108"/>
        <v>0</v>
      </c>
      <c r="P196" s="30">
        <f t="shared" si="92"/>
        <v>0</v>
      </c>
      <c r="Q196" s="23">
        <f t="shared" si="111"/>
        <v>1</v>
      </c>
      <c r="R196" s="23">
        <f t="shared" si="112"/>
        <v>1</v>
      </c>
      <c r="T196" s="33" t="s">
        <v>4843</v>
      </c>
      <c r="U196" s="29">
        <v>0.2</v>
      </c>
      <c r="V196" s="85"/>
      <c r="W196" s="49"/>
      <c r="X196" s="32">
        <f t="shared" si="77"/>
        <v>0</v>
      </c>
      <c r="Y196" s="85"/>
      <c r="Z196" s="49"/>
      <c r="AA196" s="32">
        <f t="shared" si="78"/>
        <v>0</v>
      </c>
      <c r="AB196" s="30">
        <f t="shared" si="79"/>
        <v>0</v>
      </c>
      <c r="AC196" s="30">
        <f t="shared" si="93"/>
        <v>0</v>
      </c>
      <c r="AD196" s="23">
        <f t="shared" si="94"/>
        <v>1</v>
      </c>
      <c r="AE196" s="23">
        <f t="shared" si="95"/>
        <v>1</v>
      </c>
      <c r="AG196" s="33" t="s">
        <v>4843</v>
      </c>
      <c r="AH196" s="29">
        <v>0.2</v>
      </c>
      <c r="AI196" s="85"/>
      <c r="AJ196" s="49"/>
      <c r="AK196" s="32">
        <f t="shared" si="80"/>
        <v>0</v>
      </c>
      <c r="AL196" s="85"/>
      <c r="AM196" s="49"/>
      <c r="AN196" s="32">
        <f t="shared" si="81"/>
        <v>0</v>
      </c>
      <c r="AO196" s="30">
        <f t="shared" si="82"/>
        <v>0</v>
      </c>
      <c r="AP196" s="30">
        <f t="shared" si="96"/>
        <v>0</v>
      </c>
      <c r="AQ196" s="23">
        <f t="shared" si="97"/>
        <v>1</v>
      </c>
      <c r="AR196" s="23">
        <f t="shared" si="98"/>
        <v>1</v>
      </c>
      <c r="AT196" s="33" t="s">
        <v>4843</v>
      </c>
      <c r="AU196" s="29">
        <v>0.2</v>
      </c>
      <c r="AV196" s="85"/>
      <c r="AW196" s="49"/>
      <c r="AX196" s="32">
        <f t="shared" si="83"/>
        <v>0</v>
      </c>
      <c r="AY196" s="85"/>
      <c r="AZ196" s="49"/>
      <c r="BA196" s="32">
        <f t="shared" si="84"/>
        <v>0</v>
      </c>
      <c r="BB196" s="30">
        <f t="shared" si="85"/>
        <v>0</v>
      </c>
      <c r="BC196" s="30">
        <f t="shared" si="99"/>
        <v>0</v>
      </c>
      <c r="BD196" s="23">
        <f t="shared" si="100"/>
        <v>1</v>
      </c>
      <c r="BE196" s="23">
        <f t="shared" si="101"/>
        <v>1</v>
      </c>
      <c r="BG196" s="33" t="s">
        <v>4843</v>
      </c>
      <c r="BH196" s="29">
        <v>0.2</v>
      </c>
      <c r="BI196" s="85"/>
      <c r="BJ196" s="49"/>
      <c r="BK196" s="32">
        <f t="shared" si="86"/>
        <v>0</v>
      </c>
      <c r="BL196" s="85"/>
      <c r="BM196" s="49"/>
      <c r="BN196" s="32">
        <f t="shared" si="87"/>
        <v>0</v>
      </c>
      <c r="BO196" s="30">
        <f t="shared" si="88"/>
        <v>0</v>
      </c>
      <c r="BP196" s="30">
        <f t="shared" si="102"/>
        <v>0</v>
      </c>
      <c r="BQ196" s="23">
        <f t="shared" si="103"/>
        <v>1</v>
      </c>
      <c r="BR196" s="23">
        <f t="shared" si="104"/>
        <v>1</v>
      </c>
      <c r="BT196" s="33" t="s">
        <v>4843</v>
      </c>
      <c r="BU196" s="29">
        <v>0.2</v>
      </c>
      <c r="BV196" s="85"/>
      <c r="BW196" s="49"/>
      <c r="BX196" s="32">
        <f t="shared" si="89"/>
        <v>0</v>
      </c>
      <c r="BY196" s="85"/>
      <c r="BZ196" s="49"/>
      <c r="CA196" s="32">
        <f t="shared" si="90"/>
        <v>0</v>
      </c>
      <c r="CB196" s="30">
        <f t="shared" si="91"/>
        <v>0</v>
      </c>
      <c r="CC196" s="30">
        <f t="shared" si="105"/>
        <v>0</v>
      </c>
      <c r="CD196" s="23">
        <f t="shared" si="106"/>
        <v>1</v>
      </c>
      <c r="CE196" s="23">
        <f t="shared" si="107"/>
        <v>1</v>
      </c>
    </row>
    <row r="197" spans="2:83" ht="20.100000000000001" customHeight="1" x14ac:dyDescent="0.3">
      <c r="B197" s="33" t="s">
        <v>4846</v>
      </c>
      <c r="C197" s="27" t="s">
        <v>4847</v>
      </c>
      <c r="D197" s="27" t="s">
        <v>4848</v>
      </c>
      <c r="E197" s="27" t="s">
        <v>4849</v>
      </c>
      <c r="F197" s="27" t="s">
        <v>4205</v>
      </c>
      <c r="G197" s="28">
        <v>20.666666666666668</v>
      </c>
      <c r="H197" s="29">
        <v>0.2</v>
      </c>
      <c r="I197" s="48"/>
      <c r="J197" s="49"/>
      <c r="K197" s="32">
        <f t="shared" si="109"/>
        <v>0</v>
      </c>
      <c r="L197" s="48"/>
      <c r="M197" s="49"/>
      <c r="N197" s="34">
        <f t="shared" si="110"/>
        <v>0</v>
      </c>
      <c r="O197" s="30">
        <f t="shared" si="108"/>
        <v>0</v>
      </c>
      <c r="P197" s="30">
        <f t="shared" si="92"/>
        <v>0</v>
      </c>
      <c r="Q197" s="23">
        <f t="shared" si="111"/>
        <v>1</v>
      </c>
      <c r="R197" s="23">
        <f t="shared" si="112"/>
        <v>1</v>
      </c>
      <c r="T197" s="33" t="s">
        <v>4846</v>
      </c>
      <c r="U197" s="29">
        <v>0.2</v>
      </c>
      <c r="V197" s="85"/>
      <c r="W197" s="49"/>
      <c r="X197" s="32">
        <f t="shared" si="77"/>
        <v>0</v>
      </c>
      <c r="Y197" s="85"/>
      <c r="Z197" s="49"/>
      <c r="AA197" s="32">
        <f t="shared" si="78"/>
        <v>0</v>
      </c>
      <c r="AB197" s="30">
        <f t="shared" si="79"/>
        <v>0</v>
      </c>
      <c r="AC197" s="30">
        <f t="shared" si="93"/>
        <v>0</v>
      </c>
      <c r="AD197" s="23">
        <f t="shared" si="94"/>
        <v>1</v>
      </c>
      <c r="AE197" s="23">
        <f t="shared" si="95"/>
        <v>1</v>
      </c>
      <c r="AG197" s="33" t="s">
        <v>4846</v>
      </c>
      <c r="AH197" s="29">
        <v>0.2</v>
      </c>
      <c r="AI197" s="85"/>
      <c r="AJ197" s="49"/>
      <c r="AK197" s="32">
        <f t="shared" si="80"/>
        <v>0</v>
      </c>
      <c r="AL197" s="85"/>
      <c r="AM197" s="49"/>
      <c r="AN197" s="32">
        <f t="shared" si="81"/>
        <v>0</v>
      </c>
      <c r="AO197" s="30">
        <f t="shared" si="82"/>
        <v>0</v>
      </c>
      <c r="AP197" s="30">
        <f t="shared" si="96"/>
        <v>0</v>
      </c>
      <c r="AQ197" s="23">
        <f t="shared" si="97"/>
        <v>1</v>
      </c>
      <c r="AR197" s="23">
        <f t="shared" si="98"/>
        <v>1</v>
      </c>
      <c r="AT197" s="33" t="s">
        <v>4846</v>
      </c>
      <c r="AU197" s="29">
        <v>0.2</v>
      </c>
      <c r="AV197" s="85"/>
      <c r="AW197" s="49"/>
      <c r="AX197" s="32">
        <f t="shared" si="83"/>
        <v>0</v>
      </c>
      <c r="AY197" s="85"/>
      <c r="AZ197" s="49"/>
      <c r="BA197" s="32">
        <f t="shared" si="84"/>
        <v>0</v>
      </c>
      <c r="BB197" s="30">
        <f t="shared" si="85"/>
        <v>0</v>
      </c>
      <c r="BC197" s="30">
        <f t="shared" si="99"/>
        <v>0</v>
      </c>
      <c r="BD197" s="23">
        <f t="shared" si="100"/>
        <v>1</v>
      </c>
      <c r="BE197" s="23">
        <f t="shared" si="101"/>
        <v>1</v>
      </c>
      <c r="BG197" s="33" t="s">
        <v>4846</v>
      </c>
      <c r="BH197" s="29">
        <v>0.2</v>
      </c>
      <c r="BI197" s="85"/>
      <c r="BJ197" s="49"/>
      <c r="BK197" s="32">
        <f t="shared" si="86"/>
        <v>0</v>
      </c>
      <c r="BL197" s="85"/>
      <c r="BM197" s="49"/>
      <c r="BN197" s="32">
        <f t="shared" si="87"/>
        <v>0</v>
      </c>
      <c r="BO197" s="30">
        <f t="shared" si="88"/>
        <v>0</v>
      </c>
      <c r="BP197" s="30">
        <f t="shared" si="102"/>
        <v>0</v>
      </c>
      <c r="BQ197" s="23">
        <f t="shared" si="103"/>
        <v>1</v>
      </c>
      <c r="BR197" s="23">
        <f t="shared" si="104"/>
        <v>1</v>
      </c>
      <c r="BT197" s="33" t="s">
        <v>4846</v>
      </c>
      <c r="BU197" s="29">
        <v>0.2</v>
      </c>
      <c r="BV197" s="85"/>
      <c r="BW197" s="49"/>
      <c r="BX197" s="32">
        <f t="shared" si="89"/>
        <v>0</v>
      </c>
      <c r="BY197" s="85"/>
      <c r="BZ197" s="49"/>
      <c r="CA197" s="32">
        <f t="shared" si="90"/>
        <v>0</v>
      </c>
      <c r="CB197" s="30">
        <f t="shared" si="91"/>
        <v>0</v>
      </c>
      <c r="CC197" s="30">
        <f t="shared" si="105"/>
        <v>0</v>
      </c>
      <c r="CD197" s="23">
        <f t="shared" si="106"/>
        <v>1</v>
      </c>
      <c r="CE197" s="23">
        <f t="shared" si="107"/>
        <v>1</v>
      </c>
    </row>
    <row r="198" spans="2:83" ht="20.100000000000001" customHeight="1" x14ac:dyDescent="0.3">
      <c r="B198" s="33" t="s">
        <v>4850</v>
      </c>
      <c r="C198" s="27" t="s">
        <v>4851</v>
      </c>
      <c r="D198" s="27" t="s">
        <v>4852</v>
      </c>
      <c r="E198" s="27" t="s">
        <v>4853</v>
      </c>
      <c r="F198" s="27" t="s">
        <v>4205</v>
      </c>
      <c r="G198" s="28">
        <v>33.333333333333336</v>
      </c>
      <c r="H198" s="29">
        <v>0.2</v>
      </c>
      <c r="I198" s="48"/>
      <c r="J198" s="49"/>
      <c r="K198" s="32">
        <f t="shared" si="109"/>
        <v>0</v>
      </c>
      <c r="L198" s="48"/>
      <c r="M198" s="49"/>
      <c r="N198" s="34">
        <f t="shared" si="110"/>
        <v>0</v>
      </c>
      <c r="O198" s="30">
        <f t="shared" si="108"/>
        <v>0</v>
      </c>
      <c r="P198" s="30">
        <f t="shared" si="92"/>
        <v>0</v>
      </c>
      <c r="Q198" s="23">
        <f t="shared" si="111"/>
        <v>1</v>
      </c>
      <c r="R198" s="23">
        <f t="shared" si="112"/>
        <v>1</v>
      </c>
      <c r="T198" s="33" t="s">
        <v>4850</v>
      </c>
      <c r="U198" s="29">
        <v>0.2</v>
      </c>
      <c r="V198" s="85"/>
      <c r="W198" s="49"/>
      <c r="X198" s="32">
        <f t="shared" si="77"/>
        <v>0</v>
      </c>
      <c r="Y198" s="85"/>
      <c r="Z198" s="49"/>
      <c r="AA198" s="32">
        <f t="shared" si="78"/>
        <v>0</v>
      </c>
      <c r="AB198" s="30">
        <f t="shared" si="79"/>
        <v>0</v>
      </c>
      <c r="AC198" s="30">
        <f t="shared" si="93"/>
        <v>0</v>
      </c>
      <c r="AD198" s="23">
        <f t="shared" si="94"/>
        <v>1</v>
      </c>
      <c r="AE198" s="23">
        <f t="shared" si="95"/>
        <v>1</v>
      </c>
      <c r="AG198" s="33" t="s">
        <v>4850</v>
      </c>
      <c r="AH198" s="29">
        <v>0.2</v>
      </c>
      <c r="AI198" s="85"/>
      <c r="AJ198" s="49"/>
      <c r="AK198" s="32">
        <f t="shared" si="80"/>
        <v>0</v>
      </c>
      <c r="AL198" s="85"/>
      <c r="AM198" s="49"/>
      <c r="AN198" s="32">
        <f t="shared" si="81"/>
        <v>0</v>
      </c>
      <c r="AO198" s="30">
        <f t="shared" si="82"/>
        <v>0</v>
      </c>
      <c r="AP198" s="30">
        <f t="shared" si="96"/>
        <v>0</v>
      </c>
      <c r="AQ198" s="23">
        <f t="shared" si="97"/>
        <v>1</v>
      </c>
      <c r="AR198" s="23">
        <f t="shared" si="98"/>
        <v>1</v>
      </c>
      <c r="AT198" s="33" t="s">
        <v>4850</v>
      </c>
      <c r="AU198" s="29">
        <v>0.2</v>
      </c>
      <c r="AV198" s="85"/>
      <c r="AW198" s="49"/>
      <c r="AX198" s="32">
        <f t="shared" si="83"/>
        <v>0</v>
      </c>
      <c r="AY198" s="85"/>
      <c r="AZ198" s="49"/>
      <c r="BA198" s="32">
        <f t="shared" si="84"/>
        <v>0</v>
      </c>
      <c r="BB198" s="30">
        <f t="shared" si="85"/>
        <v>0</v>
      </c>
      <c r="BC198" s="30">
        <f t="shared" si="99"/>
        <v>0</v>
      </c>
      <c r="BD198" s="23">
        <f t="shared" si="100"/>
        <v>1</v>
      </c>
      <c r="BE198" s="23">
        <f t="shared" si="101"/>
        <v>1</v>
      </c>
      <c r="BG198" s="33" t="s">
        <v>4850</v>
      </c>
      <c r="BH198" s="29">
        <v>0.2</v>
      </c>
      <c r="BI198" s="85"/>
      <c r="BJ198" s="49"/>
      <c r="BK198" s="32">
        <f t="shared" si="86"/>
        <v>0</v>
      </c>
      <c r="BL198" s="85"/>
      <c r="BM198" s="49"/>
      <c r="BN198" s="32">
        <f t="shared" si="87"/>
        <v>0</v>
      </c>
      <c r="BO198" s="30">
        <f t="shared" si="88"/>
        <v>0</v>
      </c>
      <c r="BP198" s="30">
        <f t="shared" si="102"/>
        <v>0</v>
      </c>
      <c r="BQ198" s="23">
        <f t="shared" si="103"/>
        <v>1</v>
      </c>
      <c r="BR198" s="23">
        <f t="shared" si="104"/>
        <v>1</v>
      </c>
      <c r="BT198" s="33" t="s">
        <v>4850</v>
      </c>
      <c r="BU198" s="29">
        <v>0.2</v>
      </c>
      <c r="BV198" s="85"/>
      <c r="BW198" s="49"/>
      <c r="BX198" s="32">
        <f t="shared" si="89"/>
        <v>0</v>
      </c>
      <c r="BY198" s="85"/>
      <c r="BZ198" s="49"/>
      <c r="CA198" s="32">
        <f t="shared" si="90"/>
        <v>0</v>
      </c>
      <c r="CB198" s="30">
        <f t="shared" si="91"/>
        <v>0</v>
      </c>
      <c r="CC198" s="30">
        <f t="shared" si="105"/>
        <v>0</v>
      </c>
      <c r="CD198" s="23">
        <f t="shared" si="106"/>
        <v>1</v>
      </c>
      <c r="CE198" s="23">
        <f t="shared" si="107"/>
        <v>1</v>
      </c>
    </row>
    <row r="199" spans="2:83" ht="20.100000000000001" customHeight="1" x14ac:dyDescent="0.3">
      <c r="B199" s="33" t="s">
        <v>4854</v>
      </c>
      <c r="C199" s="27" t="s">
        <v>4855</v>
      </c>
      <c r="D199" s="27" t="s">
        <v>4856</v>
      </c>
      <c r="E199" s="27" t="s">
        <v>4857</v>
      </c>
      <c r="F199" s="27" t="s">
        <v>4205</v>
      </c>
      <c r="G199" s="28">
        <v>112.33333333333333</v>
      </c>
      <c r="H199" s="29">
        <v>0.4</v>
      </c>
      <c r="I199" s="48"/>
      <c r="J199" s="49"/>
      <c r="K199" s="32">
        <f t="shared" si="109"/>
        <v>0</v>
      </c>
      <c r="L199" s="48"/>
      <c r="M199" s="49"/>
      <c r="N199" s="34">
        <f t="shared" si="110"/>
        <v>0</v>
      </c>
      <c r="O199" s="30">
        <f t="shared" si="108"/>
        <v>0</v>
      </c>
      <c r="P199" s="30">
        <f t="shared" si="92"/>
        <v>0</v>
      </c>
      <c r="Q199" s="23">
        <f t="shared" si="111"/>
        <v>1</v>
      </c>
      <c r="R199" s="23">
        <f t="shared" si="112"/>
        <v>1</v>
      </c>
      <c r="T199" s="33" t="s">
        <v>4854</v>
      </c>
      <c r="U199" s="29">
        <v>0.4</v>
      </c>
      <c r="V199" s="85"/>
      <c r="W199" s="49"/>
      <c r="X199" s="32">
        <f t="shared" si="77"/>
        <v>0</v>
      </c>
      <c r="Y199" s="85"/>
      <c r="Z199" s="49"/>
      <c r="AA199" s="32">
        <f t="shared" si="78"/>
        <v>0</v>
      </c>
      <c r="AB199" s="30">
        <f t="shared" si="79"/>
        <v>0</v>
      </c>
      <c r="AC199" s="30">
        <f t="shared" si="93"/>
        <v>0</v>
      </c>
      <c r="AD199" s="23">
        <f t="shared" si="94"/>
        <v>1</v>
      </c>
      <c r="AE199" s="23">
        <f t="shared" si="95"/>
        <v>1</v>
      </c>
      <c r="AG199" s="33" t="s">
        <v>4854</v>
      </c>
      <c r="AH199" s="29">
        <v>0.4</v>
      </c>
      <c r="AI199" s="85"/>
      <c r="AJ199" s="49"/>
      <c r="AK199" s="32">
        <f t="shared" si="80"/>
        <v>0</v>
      </c>
      <c r="AL199" s="85"/>
      <c r="AM199" s="49"/>
      <c r="AN199" s="32">
        <f t="shared" si="81"/>
        <v>0</v>
      </c>
      <c r="AO199" s="30">
        <f t="shared" si="82"/>
        <v>0</v>
      </c>
      <c r="AP199" s="30">
        <f t="shared" si="96"/>
        <v>0</v>
      </c>
      <c r="AQ199" s="23">
        <f t="shared" si="97"/>
        <v>1</v>
      </c>
      <c r="AR199" s="23">
        <f t="shared" si="98"/>
        <v>1</v>
      </c>
      <c r="AT199" s="33" t="s">
        <v>4854</v>
      </c>
      <c r="AU199" s="29">
        <v>0.4</v>
      </c>
      <c r="AV199" s="85"/>
      <c r="AW199" s="49"/>
      <c r="AX199" s="32">
        <f t="shared" si="83"/>
        <v>0</v>
      </c>
      <c r="AY199" s="85"/>
      <c r="AZ199" s="49"/>
      <c r="BA199" s="32">
        <f t="shared" si="84"/>
        <v>0</v>
      </c>
      <c r="BB199" s="30">
        <f t="shared" si="85"/>
        <v>0</v>
      </c>
      <c r="BC199" s="30">
        <f t="shared" si="99"/>
        <v>0</v>
      </c>
      <c r="BD199" s="23">
        <f t="shared" si="100"/>
        <v>1</v>
      </c>
      <c r="BE199" s="23">
        <f t="shared" si="101"/>
        <v>1</v>
      </c>
      <c r="BG199" s="33" t="s">
        <v>4854</v>
      </c>
      <c r="BH199" s="29">
        <v>0.4</v>
      </c>
      <c r="BI199" s="85"/>
      <c r="BJ199" s="49"/>
      <c r="BK199" s="32">
        <f t="shared" si="86"/>
        <v>0</v>
      </c>
      <c r="BL199" s="85"/>
      <c r="BM199" s="49"/>
      <c r="BN199" s="32">
        <f t="shared" si="87"/>
        <v>0</v>
      </c>
      <c r="BO199" s="30">
        <f t="shared" si="88"/>
        <v>0</v>
      </c>
      <c r="BP199" s="30">
        <f t="shared" si="102"/>
        <v>0</v>
      </c>
      <c r="BQ199" s="23">
        <f t="shared" si="103"/>
        <v>1</v>
      </c>
      <c r="BR199" s="23">
        <f t="shared" si="104"/>
        <v>1</v>
      </c>
      <c r="BT199" s="33" t="s">
        <v>4854</v>
      </c>
      <c r="BU199" s="29">
        <v>0.4</v>
      </c>
      <c r="BV199" s="85"/>
      <c r="BW199" s="49"/>
      <c r="BX199" s="32">
        <f t="shared" si="89"/>
        <v>0</v>
      </c>
      <c r="BY199" s="85"/>
      <c r="BZ199" s="49"/>
      <c r="CA199" s="32">
        <f t="shared" si="90"/>
        <v>0</v>
      </c>
      <c r="CB199" s="30">
        <f t="shared" si="91"/>
        <v>0</v>
      </c>
      <c r="CC199" s="30">
        <f t="shared" si="105"/>
        <v>0</v>
      </c>
      <c r="CD199" s="23">
        <f t="shared" si="106"/>
        <v>1</v>
      </c>
      <c r="CE199" s="23">
        <f t="shared" si="107"/>
        <v>1</v>
      </c>
    </row>
    <row r="200" spans="2:83" ht="20.100000000000001" customHeight="1" x14ac:dyDescent="0.3">
      <c r="B200" s="33" t="s">
        <v>4858</v>
      </c>
      <c r="C200" s="27" t="s">
        <v>4859</v>
      </c>
      <c r="D200" s="27" t="s">
        <v>4860</v>
      </c>
      <c r="E200" s="27" t="s">
        <v>4861</v>
      </c>
      <c r="F200" s="27" t="s">
        <v>4205</v>
      </c>
      <c r="G200" s="28">
        <v>27</v>
      </c>
      <c r="H200" s="29">
        <v>0.2</v>
      </c>
      <c r="I200" s="48"/>
      <c r="J200" s="49"/>
      <c r="K200" s="32">
        <f t="shared" si="109"/>
        <v>0</v>
      </c>
      <c r="L200" s="48"/>
      <c r="M200" s="49"/>
      <c r="N200" s="34">
        <f t="shared" si="110"/>
        <v>0</v>
      </c>
      <c r="O200" s="30">
        <f t="shared" si="108"/>
        <v>0</v>
      </c>
      <c r="P200" s="30">
        <f t="shared" si="92"/>
        <v>0</v>
      </c>
      <c r="Q200" s="23">
        <f t="shared" si="111"/>
        <v>1</v>
      </c>
      <c r="R200" s="23">
        <f t="shared" si="112"/>
        <v>1</v>
      </c>
      <c r="T200" s="33" t="s">
        <v>4858</v>
      </c>
      <c r="U200" s="29">
        <v>0.2</v>
      </c>
      <c r="V200" s="85"/>
      <c r="W200" s="49"/>
      <c r="X200" s="32">
        <f t="shared" ref="X200:X263" si="113">INT(W200/12*1720*V200)</f>
        <v>0</v>
      </c>
      <c r="Y200" s="85"/>
      <c r="Z200" s="49"/>
      <c r="AA200" s="32">
        <f t="shared" ref="AA200:AA263" si="114">INT(Z200/12*1720*Y200)</f>
        <v>0</v>
      </c>
      <c r="AB200" s="30">
        <f t="shared" ref="AB200:AB263" si="115">IF(X200+AA200&gt;0,1,0)</f>
        <v>0</v>
      </c>
      <c r="AC200" s="30">
        <f t="shared" si="93"/>
        <v>0</v>
      </c>
      <c r="AD200" s="23">
        <f t="shared" si="94"/>
        <v>1</v>
      </c>
      <c r="AE200" s="23">
        <f t="shared" si="95"/>
        <v>1</v>
      </c>
      <c r="AG200" s="33" t="s">
        <v>4858</v>
      </c>
      <c r="AH200" s="29">
        <v>0.2</v>
      </c>
      <c r="AI200" s="85"/>
      <c r="AJ200" s="49"/>
      <c r="AK200" s="32">
        <f t="shared" ref="AK200:AK263" si="116">INT(AJ200/12*1720*AI200)</f>
        <v>0</v>
      </c>
      <c r="AL200" s="85"/>
      <c r="AM200" s="49"/>
      <c r="AN200" s="32">
        <f t="shared" ref="AN200:AN263" si="117">INT(AM200/12*1720*AL200)</f>
        <v>0</v>
      </c>
      <c r="AO200" s="30">
        <f t="shared" ref="AO200:AO263" si="118">IF(AK200+AN200&gt;0,1,0)</f>
        <v>0</v>
      </c>
      <c r="AP200" s="30">
        <f t="shared" si="96"/>
        <v>0</v>
      </c>
      <c r="AQ200" s="23">
        <f t="shared" si="97"/>
        <v>1</v>
      </c>
      <c r="AR200" s="23">
        <f t="shared" si="98"/>
        <v>1</v>
      </c>
      <c r="AT200" s="33" t="s">
        <v>4858</v>
      </c>
      <c r="AU200" s="29">
        <v>0.2</v>
      </c>
      <c r="AV200" s="85"/>
      <c r="AW200" s="49"/>
      <c r="AX200" s="32">
        <f t="shared" ref="AX200:AX263" si="119">INT(AW200/12*1720*AV200)</f>
        <v>0</v>
      </c>
      <c r="AY200" s="85"/>
      <c r="AZ200" s="49"/>
      <c r="BA200" s="32">
        <f t="shared" ref="BA200:BA263" si="120">INT(AZ200/12*1720*AY200)</f>
        <v>0</v>
      </c>
      <c r="BB200" s="30">
        <f t="shared" ref="BB200:BB263" si="121">IF(AX200+BA200&gt;0,1,0)</f>
        <v>0</v>
      </c>
      <c r="BC200" s="30">
        <f t="shared" si="99"/>
        <v>0</v>
      </c>
      <c r="BD200" s="23">
        <f t="shared" si="100"/>
        <v>1</v>
      </c>
      <c r="BE200" s="23">
        <f t="shared" si="101"/>
        <v>1</v>
      </c>
      <c r="BG200" s="33" t="s">
        <v>4858</v>
      </c>
      <c r="BH200" s="29">
        <v>0.2</v>
      </c>
      <c r="BI200" s="85"/>
      <c r="BJ200" s="49"/>
      <c r="BK200" s="32">
        <f t="shared" ref="BK200:BK263" si="122">INT(BJ200/12*1720*BI200)</f>
        <v>0</v>
      </c>
      <c r="BL200" s="85"/>
      <c r="BM200" s="49"/>
      <c r="BN200" s="32">
        <f t="shared" ref="BN200:BN263" si="123">INT(BM200/12*1720*BL200)</f>
        <v>0</v>
      </c>
      <c r="BO200" s="30">
        <f t="shared" ref="BO200:BO263" si="124">IF(BK200+BN200&gt;0,1,0)</f>
        <v>0</v>
      </c>
      <c r="BP200" s="30">
        <f t="shared" si="102"/>
        <v>0</v>
      </c>
      <c r="BQ200" s="23">
        <f t="shared" si="103"/>
        <v>1</v>
      </c>
      <c r="BR200" s="23">
        <f t="shared" si="104"/>
        <v>1</v>
      </c>
      <c r="BT200" s="33" t="s">
        <v>4858</v>
      </c>
      <c r="BU200" s="29">
        <v>0.2</v>
      </c>
      <c r="BV200" s="85"/>
      <c r="BW200" s="49"/>
      <c r="BX200" s="32">
        <f t="shared" ref="BX200:BX263" si="125">INT(BW200/12*1720*BV200)</f>
        <v>0</v>
      </c>
      <c r="BY200" s="85"/>
      <c r="BZ200" s="49"/>
      <c r="CA200" s="32">
        <f t="shared" ref="CA200:CA263" si="126">INT(BZ200/12*1720*BY200)</f>
        <v>0</v>
      </c>
      <c r="CB200" s="30">
        <f t="shared" ref="CB200:CB263" si="127">IF(BX200+CA200&gt;0,1,0)</f>
        <v>0</v>
      </c>
      <c r="CC200" s="30">
        <f t="shared" si="105"/>
        <v>0</v>
      </c>
      <c r="CD200" s="23">
        <f t="shared" si="106"/>
        <v>1</v>
      </c>
      <c r="CE200" s="23">
        <f t="shared" si="107"/>
        <v>1</v>
      </c>
    </row>
    <row r="201" spans="2:83" ht="20.100000000000001" customHeight="1" x14ac:dyDescent="0.3">
      <c r="B201" s="33" t="s">
        <v>4862</v>
      </c>
      <c r="C201" s="27" t="s">
        <v>4863</v>
      </c>
      <c r="D201" s="27" t="s">
        <v>4864</v>
      </c>
      <c r="E201" s="27" t="s">
        <v>4865</v>
      </c>
      <c r="F201" s="27" t="s">
        <v>4205</v>
      </c>
      <c r="G201" s="28">
        <v>21.666666666666668</v>
      </c>
      <c r="H201" s="29">
        <v>0.2</v>
      </c>
      <c r="I201" s="48"/>
      <c r="J201" s="49"/>
      <c r="K201" s="32">
        <f t="shared" si="109"/>
        <v>0</v>
      </c>
      <c r="L201" s="48"/>
      <c r="M201" s="49"/>
      <c r="N201" s="34">
        <f t="shared" si="110"/>
        <v>0</v>
      </c>
      <c r="O201" s="30">
        <f t="shared" si="108"/>
        <v>0</v>
      </c>
      <c r="P201" s="30">
        <f t="shared" ref="P201:P264" si="128">IF(O201=1,IF(H201&gt;=I201+L201,1,0),0)</f>
        <v>0</v>
      </c>
      <c r="Q201" s="23">
        <f t="shared" si="111"/>
        <v>1</v>
      </c>
      <c r="R201" s="23">
        <f t="shared" si="112"/>
        <v>1</v>
      </c>
      <c r="T201" s="33" t="s">
        <v>4862</v>
      </c>
      <c r="U201" s="29">
        <v>0.2</v>
      </c>
      <c r="V201" s="85"/>
      <c r="W201" s="49"/>
      <c r="X201" s="32">
        <f t="shared" si="113"/>
        <v>0</v>
      </c>
      <c r="Y201" s="85"/>
      <c r="Z201" s="49"/>
      <c r="AA201" s="32">
        <f t="shared" si="114"/>
        <v>0</v>
      </c>
      <c r="AB201" s="30">
        <f t="shared" si="115"/>
        <v>0</v>
      </c>
      <c r="AC201" s="30">
        <f t="shared" ref="AC201:AC264" si="129">IF(AB201=1,IF(U201&gt;=V201+Y201,1,0),0)</f>
        <v>0</v>
      </c>
      <c r="AD201" s="23">
        <f t="shared" ref="AD201:AD264" si="130">IF(OR(AND(V201=0,W201&gt;0),AND(V201&gt;0,W201=0)),0,1)</f>
        <v>1</v>
      </c>
      <c r="AE201" s="23">
        <f t="shared" ref="AE201:AE264" si="131">IF(OR(AND(Y201=0,Z201&gt;0),AND(Y201&gt;0,Z201=0)),0,1)</f>
        <v>1</v>
      </c>
      <c r="AG201" s="33" t="s">
        <v>4862</v>
      </c>
      <c r="AH201" s="29">
        <v>0.2</v>
      </c>
      <c r="AI201" s="85"/>
      <c r="AJ201" s="49"/>
      <c r="AK201" s="32">
        <f t="shared" si="116"/>
        <v>0</v>
      </c>
      <c r="AL201" s="85"/>
      <c r="AM201" s="49"/>
      <c r="AN201" s="32">
        <f t="shared" si="117"/>
        <v>0</v>
      </c>
      <c r="AO201" s="30">
        <f t="shared" si="118"/>
        <v>0</v>
      </c>
      <c r="AP201" s="30">
        <f t="shared" ref="AP201:AP264" si="132">IF(AO201=1,IF(AH201&gt;=AI201+AL201,1,0),0)</f>
        <v>0</v>
      </c>
      <c r="AQ201" s="23">
        <f t="shared" ref="AQ201:AQ264" si="133">IF(OR(AND(AI201=0,AJ201&gt;0),AND(AI201&gt;0,AJ201=0)),0,1)</f>
        <v>1</v>
      </c>
      <c r="AR201" s="23">
        <f t="shared" ref="AR201:AR264" si="134">IF(OR(AND(AL201=0,AM201&gt;0),AND(AL201&gt;0,AM201=0)),0,1)</f>
        <v>1</v>
      </c>
      <c r="AT201" s="33" t="s">
        <v>4862</v>
      </c>
      <c r="AU201" s="29">
        <v>0.2</v>
      </c>
      <c r="AV201" s="85"/>
      <c r="AW201" s="49"/>
      <c r="AX201" s="32">
        <f t="shared" si="119"/>
        <v>0</v>
      </c>
      <c r="AY201" s="85"/>
      <c r="AZ201" s="49"/>
      <c r="BA201" s="32">
        <f t="shared" si="120"/>
        <v>0</v>
      </c>
      <c r="BB201" s="30">
        <f t="shared" si="121"/>
        <v>0</v>
      </c>
      <c r="BC201" s="30">
        <f t="shared" ref="BC201:BC264" si="135">IF(BB201=1,IF(AU201&gt;=AV201+AY201,1,0),0)</f>
        <v>0</v>
      </c>
      <c r="BD201" s="23">
        <f t="shared" ref="BD201:BD264" si="136">IF(OR(AND(AV201=0,AW201&gt;0),AND(AV201&gt;0,AW201=0)),0,1)</f>
        <v>1</v>
      </c>
      <c r="BE201" s="23">
        <f t="shared" ref="BE201:BE264" si="137">IF(OR(AND(AY201=0,AZ201&gt;0),AND(AY201&gt;0,AZ201=0)),0,1)</f>
        <v>1</v>
      </c>
      <c r="BG201" s="33" t="s">
        <v>4862</v>
      </c>
      <c r="BH201" s="29">
        <v>0.2</v>
      </c>
      <c r="BI201" s="85"/>
      <c r="BJ201" s="49"/>
      <c r="BK201" s="32">
        <f t="shared" si="122"/>
        <v>0</v>
      </c>
      <c r="BL201" s="85"/>
      <c r="BM201" s="49"/>
      <c r="BN201" s="32">
        <f t="shared" si="123"/>
        <v>0</v>
      </c>
      <c r="BO201" s="30">
        <f t="shared" si="124"/>
        <v>0</v>
      </c>
      <c r="BP201" s="30">
        <f t="shared" ref="BP201:BP264" si="138">IF(BO201=1,IF(BH201&gt;=BI201+BL201,1,0),0)</f>
        <v>0</v>
      </c>
      <c r="BQ201" s="23">
        <f t="shared" ref="BQ201:BQ264" si="139">IF(OR(AND(BI201=0,BJ201&gt;0),AND(BI201&gt;0,BJ201=0)),0,1)</f>
        <v>1</v>
      </c>
      <c r="BR201" s="23">
        <f t="shared" ref="BR201:BR264" si="140">IF(OR(AND(BL201=0,BM201&gt;0),AND(BL201&gt;0,BM201=0)),0,1)</f>
        <v>1</v>
      </c>
      <c r="BT201" s="33" t="s">
        <v>4862</v>
      </c>
      <c r="BU201" s="29">
        <v>0.2</v>
      </c>
      <c r="BV201" s="85"/>
      <c r="BW201" s="49"/>
      <c r="BX201" s="32">
        <f t="shared" si="125"/>
        <v>0</v>
      </c>
      <c r="BY201" s="85"/>
      <c r="BZ201" s="49"/>
      <c r="CA201" s="32">
        <f t="shared" si="126"/>
        <v>0</v>
      </c>
      <c r="CB201" s="30">
        <f t="shared" si="127"/>
        <v>0</v>
      </c>
      <c r="CC201" s="30">
        <f t="shared" ref="CC201:CC264" si="141">IF(CB201=1,IF(BU201&gt;=BV201+BY201,1,0),0)</f>
        <v>0</v>
      </c>
      <c r="CD201" s="23">
        <f t="shared" ref="CD201:CD264" si="142">IF(OR(AND(BV201=0,BW201&gt;0),AND(BV201&gt;0,BW201=0)),0,1)</f>
        <v>1</v>
      </c>
      <c r="CE201" s="23">
        <f t="shared" ref="CE201:CE264" si="143">IF(OR(AND(BY201=0,BZ201&gt;0),AND(BY201&gt;0,BZ201=0)),0,1)</f>
        <v>1</v>
      </c>
    </row>
    <row r="202" spans="2:83" ht="20.100000000000001" customHeight="1" x14ac:dyDescent="0.3">
      <c r="B202" s="33" t="s">
        <v>4866</v>
      </c>
      <c r="C202" s="27" t="s">
        <v>4867</v>
      </c>
      <c r="D202" s="27" t="s">
        <v>961</v>
      </c>
      <c r="E202" s="27" t="s">
        <v>4868</v>
      </c>
      <c r="F202" s="27" t="s">
        <v>4205</v>
      </c>
      <c r="G202" s="28">
        <v>43.666666666666664</v>
      </c>
      <c r="H202" s="29">
        <v>0.2</v>
      </c>
      <c r="I202" s="48"/>
      <c r="J202" s="49"/>
      <c r="K202" s="32">
        <f t="shared" si="109"/>
        <v>0</v>
      </c>
      <c r="L202" s="48"/>
      <c r="M202" s="49"/>
      <c r="N202" s="34">
        <f t="shared" si="110"/>
        <v>0</v>
      </c>
      <c r="O202" s="30">
        <f t="shared" si="108"/>
        <v>0</v>
      </c>
      <c r="P202" s="30">
        <f t="shared" si="128"/>
        <v>0</v>
      </c>
      <c r="Q202" s="23">
        <f t="shared" si="111"/>
        <v>1</v>
      </c>
      <c r="R202" s="23">
        <f t="shared" si="112"/>
        <v>1</v>
      </c>
      <c r="T202" s="33" t="s">
        <v>4866</v>
      </c>
      <c r="U202" s="29">
        <v>0.2</v>
      </c>
      <c r="V202" s="85"/>
      <c r="W202" s="49"/>
      <c r="X202" s="32">
        <f t="shared" si="113"/>
        <v>0</v>
      </c>
      <c r="Y202" s="85"/>
      <c r="Z202" s="49"/>
      <c r="AA202" s="32">
        <f t="shared" si="114"/>
        <v>0</v>
      </c>
      <c r="AB202" s="30">
        <f t="shared" si="115"/>
        <v>0</v>
      </c>
      <c r="AC202" s="30">
        <f t="shared" si="129"/>
        <v>0</v>
      </c>
      <c r="AD202" s="23">
        <f t="shared" si="130"/>
        <v>1</v>
      </c>
      <c r="AE202" s="23">
        <f t="shared" si="131"/>
        <v>1</v>
      </c>
      <c r="AG202" s="33" t="s">
        <v>4866</v>
      </c>
      <c r="AH202" s="29">
        <v>0.2</v>
      </c>
      <c r="AI202" s="85"/>
      <c r="AJ202" s="49"/>
      <c r="AK202" s="32">
        <f t="shared" si="116"/>
        <v>0</v>
      </c>
      <c r="AL202" s="85"/>
      <c r="AM202" s="49"/>
      <c r="AN202" s="32">
        <f t="shared" si="117"/>
        <v>0</v>
      </c>
      <c r="AO202" s="30">
        <f t="shared" si="118"/>
        <v>0</v>
      </c>
      <c r="AP202" s="30">
        <f t="shared" si="132"/>
        <v>0</v>
      </c>
      <c r="AQ202" s="23">
        <f t="shared" si="133"/>
        <v>1</v>
      </c>
      <c r="AR202" s="23">
        <f t="shared" si="134"/>
        <v>1</v>
      </c>
      <c r="AT202" s="33" t="s">
        <v>4866</v>
      </c>
      <c r="AU202" s="29">
        <v>0.2</v>
      </c>
      <c r="AV202" s="85"/>
      <c r="AW202" s="49"/>
      <c r="AX202" s="32">
        <f t="shared" si="119"/>
        <v>0</v>
      </c>
      <c r="AY202" s="85"/>
      <c r="AZ202" s="49"/>
      <c r="BA202" s="32">
        <f t="shared" si="120"/>
        <v>0</v>
      </c>
      <c r="BB202" s="30">
        <f t="shared" si="121"/>
        <v>0</v>
      </c>
      <c r="BC202" s="30">
        <f t="shared" si="135"/>
        <v>0</v>
      </c>
      <c r="BD202" s="23">
        <f t="shared" si="136"/>
        <v>1</v>
      </c>
      <c r="BE202" s="23">
        <f t="shared" si="137"/>
        <v>1</v>
      </c>
      <c r="BG202" s="33" t="s">
        <v>4866</v>
      </c>
      <c r="BH202" s="29">
        <v>0.2</v>
      </c>
      <c r="BI202" s="85"/>
      <c r="BJ202" s="49"/>
      <c r="BK202" s="32">
        <f t="shared" si="122"/>
        <v>0</v>
      </c>
      <c r="BL202" s="85"/>
      <c r="BM202" s="49"/>
      <c r="BN202" s="32">
        <f t="shared" si="123"/>
        <v>0</v>
      </c>
      <c r="BO202" s="30">
        <f t="shared" si="124"/>
        <v>0</v>
      </c>
      <c r="BP202" s="30">
        <f t="shared" si="138"/>
        <v>0</v>
      </c>
      <c r="BQ202" s="23">
        <f t="shared" si="139"/>
        <v>1</v>
      </c>
      <c r="BR202" s="23">
        <f t="shared" si="140"/>
        <v>1</v>
      </c>
      <c r="BT202" s="33" t="s">
        <v>4866</v>
      </c>
      <c r="BU202" s="29">
        <v>0.2</v>
      </c>
      <c r="BV202" s="85"/>
      <c r="BW202" s="49"/>
      <c r="BX202" s="32">
        <f t="shared" si="125"/>
        <v>0</v>
      </c>
      <c r="BY202" s="85"/>
      <c r="BZ202" s="49"/>
      <c r="CA202" s="32">
        <f t="shared" si="126"/>
        <v>0</v>
      </c>
      <c r="CB202" s="30">
        <f t="shared" si="127"/>
        <v>0</v>
      </c>
      <c r="CC202" s="30">
        <f t="shared" si="141"/>
        <v>0</v>
      </c>
      <c r="CD202" s="23">
        <f t="shared" si="142"/>
        <v>1</v>
      </c>
      <c r="CE202" s="23">
        <f t="shared" si="143"/>
        <v>1</v>
      </c>
    </row>
    <row r="203" spans="2:83" ht="20.100000000000001" customHeight="1" x14ac:dyDescent="0.3">
      <c r="B203" s="33" t="s">
        <v>4869</v>
      </c>
      <c r="C203" s="27" t="s">
        <v>4870</v>
      </c>
      <c r="D203" s="27" t="s">
        <v>1403</v>
      </c>
      <c r="E203" s="27" t="s">
        <v>4871</v>
      </c>
      <c r="F203" s="27" t="s">
        <v>4205</v>
      </c>
      <c r="G203" s="28">
        <v>67</v>
      </c>
      <c r="H203" s="29">
        <v>0.2</v>
      </c>
      <c r="I203" s="48"/>
      <c r="J203" s="49"/>
      <c r="K203" s="32">
        <f t="shared" si="109"/>
        <v>0</v>
      </c>
      <c r="L203" s="48"/>
      <c r="M203" s="49"/>
      <c r="N203" s="34">
        <f t="shared" si="110"/>
        <v>0</v>
      </c>
      <c r="O203" s="30">
        <f t="shared" si="108"/>
        <v>0</v>
      </c>
      <c r="P203" s="30">
        <f t="shared" si="128"/>
        <v>0</v>
      </c>
      <c r="Q203" s="23">
        <f t="shared" si="111"/>
        <v>1</v>
      </c>
      <c r="R203" s="23">
        <f t="shared" si="112"/>
        <v>1</v>
      </c>
      <c r="T203" s="33" t="s">
        <v>4869</v>
      </c>
      <c r="U203" s="29">
        <v>0.2</v>
      </c>
      <c r="V203" s="85"/>
      <c r="W203" s="49"/>
      <c r="X203" s="32">
        <f t="shared" si="113"/>
        <v>0</v>
      </c>
      <c r="Y203" s="85"/>
      <c r="Z203" s="49"/>
      <c r="AA203" s="32">
        <f t="shared" si="114"/>
        <v>0</v>
      </c>
      <c r="AB203" s="30">
        <f t="shared" si="115"/>
        <v>0</v>
      </c>
      <c r="AC203" s="30">
        <f t="shared" si="129"/>
        <v>0</v>
      </c>
      <c r="AD203" s="23">
        <f t="shared" si="130"/>
        <v>1</v>
      </c>
      <c r="AE203" s="23">
        <f t="shared" si="131"/>
        <v>1</v>
      </c>
      <c r="AG203" s="33" t="s">
        <v>4869</v>
      </c>
      <c r="AH203" s="29">
        <v>0.2</v>
      </c>
      <c r="AI203" s="85"/>
      <c r="AJ203" s="49"/>
      <c r="AK203" s="32">
        <f t="shared" si="116"/>
        <v>0</v>
      </c>
      <c r="AL203" s="85"/>
      <c r="AM203" s="49"/>
      <c r="AN203" s="32">
        <f t="shared" si="117"/>
        <v>0</v>
      </c>
      <c r="AO203" s="30">
        <f t="shared" si="118"/>
        <v>0</v>
      </c>
      <c r="AP203" s="30">
        <f t="shared" si="132"/>
        <v>0</v>
      </c>
      <c r="AQ203" s="23">
        <f t="shared" si="133"/>
        <v>1</v>
      </c>
      <c r="AR203" s="23">
        <f t="shared" si="134"/>
        <v>1</v>
      </c>
      <c r="AT203" s="33" t="s">
        <v>4869</v>
      </c>
      <c r="AU203" s="29">
        <v>0.2</v>
      </c>
      <c r="AV203" s="85"/>
      <c r="AW203" s="49"/>
      <c r="AX203" s="32">
        <f t="shared" si="119"/>
        <v>0</v>
      </c>
      <c r="AY203" s="85"/>
      <c r="AZ203" s="49"/>
      <c r="BA203" s="32">
        <f t="shared" si="120"/>
        <v>0</v>
      </c>
      <c r="BB203" s="30">
        <f t="shared" si="121"/>
        <v>0</v>
      </c>
      <c r="BC203" s="30">
        <f t="shared" si="135"/>
        <v>0</v>
      </c>
      <c r="BD203" s="23">
        <f t="shared" si="136"/>
        <v>1</v>
      </c>
      <c r="BE203" s="23">
        <f t="shared" si="137"/>
        <v>1</v>
      </c>
      <c r="BG203" s="33" t="s">
        <v>4869</v>
      </c>
      <c r="BH203" s="29">
        <v>0.2</v>
      </c>
      <c r="BI203" s="85"/>
      <c r="BJ203" s="49"/>
      <c r="BK203" s="32">
        <f t="shared" si="122"/>
        <v>0</v>
      </c>
      <c r="BL203" s="85"/>
      <c r="BM203" s="49"/>
      <c r="BN203" s="32">
        <f t="shared" si="123"/>
        <v>0</v>
      </c>
      <c r="BO203" s="30">
        <f t="shared" si="124"/>
        <v>0</v>
      </c>
      <c r="BP203" s="30">
        <f t="shared" si="138"/>
        <v>0</v>
      </c>
      <c r="BQ203" s="23">
        <f t="shared" si="139"/>
        <v>1</v>
      </c>
      <c r="BR203" s="23">
        <f t="shared" si="140"/>
        <v>1</v>
      </c>
      <c r="BT203" s="33" t="s">
        <v>4869</v>
      </c>
      <c r="BU203" s="29">
        <v>0.2</v>
      </c>
      <c r="BV203" s="85"/>
      <c r="BW203" s="49"/>
      <c r="BX203" s="32">
        <f t="shared" si="125"/>
        <v>0</v>
      </c>
      <c r="BY203" s="85"/>
      <c r="BZ203" s="49"/>
      <c r="CA203" s="32">
        <f t="shared" si="126"/>
        <v>0</v>
      </c>
      <c r="CB203" s="30">
        <f t="shared" si="127"/>
        <v>0</v>
      </c>
      <c r="CC203" s="30">
        <f t="shared" si="141"/>
        <v>0</v>
      </c>
      <c r="CD203" s="23">
        <f t="shared" si="142"/>
        <v>1</v>
      </c>
      <c r="CE203" s="23">
        <f t="shared" si="143"/>
        <v>1</v>
      </c>
    </row>
    <row r="204" spans="2:83" ht="20.100000000000001" customHeight="1" x14ac:dyDescent="0.3">
      <c r="B204" s="33" t="s">
        <v>4872</v>
      </c>
      <c r="C204" s="27" t="s">
        <v>4873</v>
      </c>
      <c r="D204" s="27" t="s">
        <v>764</v>
      </c>
      <c r="E204" s="27" t="s">
        <v>503</v>
      </c>
      <c r="F204" s="27" t="s">
        <v>4205</v>
      </c>
      <c r="G204" s="28">
        <v>76.333333333333329</v>
      </c>
      <c r="H204" s="29">
        <v>0.2</v>
      </c>
      <c r="I204" s="48"/>
      <c r="J204" s="49"/>
      <c r="K204" s="32">
        <f t="shared" si="109"/>
        <v>0</v>
      </c>
      <c r="L204" s="48"/>
      <c r="M204" s="49"/>
      <c r="N204" s="34">
        <f t="shared" si="110"/>
        <v>0</v>
      </c>
      <c r="O204" s="30">
        <f t="shared" si="108"/>
        <v>0</v>
      </c>
      <c r="P204" s="30">
        <f t="shared" si="128"/>
        <v>0</v>
      </c>
      <c r="Q204" s="23">
        <f t="shared" si="111"/>
        <v>1</v>
      </c>
      <c r="R204" s="23">
        <f t="shared" si="112"/>
        <v>1</v>
      </c>
      <c r="T204" s="33" t="s">
        <v>4872</v>
      </c>
      <c r="U204" s="29">
        <v>0.2</v>
      </c>
      <c r="V204" s="85"/>
      <c r="W204" s="49"/>
      <c r="X204" s="32">
        <f t="shared" si="113"/>
        <v>0</v>
      </c>
      <c r="Y204" s="85"/>
      <c r="Z204" s="49"/>
      <c r="AA204" s="32">
        <f t="shared" si="114"/>
        <v>0</v>
      </c>
      <c r="AB204" s="30">
        <f t="shared" si="115"/>
        <v>0</v>
      </c>
      <c r="AC204" s="30">
        <f t="shared" si="129"/>
        <v>0</v>
      </c>
      <c r="AD204" s="23">
        <f t="shared" si="130"/>
        <v>1</v>
      </c>
      <c r="AE204" s="23">
        <f t="shared" si="131"/>
        <v>1</v>
      </c>
      <c r="AG204" s="33" t="s">
        <v>4872</v>
      </c>
      <c r="AH204" s="29">
        <v>0.2</v>
      </c>
      <c r="AI204" s="85"/>
      <c r="AJ204" s="49"/>
      <c r="AK204" s="32">
        <f t="shared" si="116"/>
        <v>0</v>
      </c>
      <c r="AL204" s="85"/>
      <c r="AM204" s="49"/>
      <c r="AN204" s="32">
        <f t="shared" si="117"/>
        <v>0</v>
      </c>
      <c r="AO204" s="30">
        <f t="shared" si="118"/>
        <v>0</v>
      </c>
      <c r="AP204" s="30">
        <f t="shared" si="132"/>
        <v>0</v>
      </c>
      <c r="AQ204" s="23">
        <f t="shared" si="133"/>
        <v>1</v>
      </c>
      <c r="AR204" s="23">
        <f t="shared" si="134"/>
        <v>1</v>
      </c>
      <c r="AT204" s="33" t="s">
        <v>4872</v>
      </c>
      <c r="AU204" s="29">
        <v>0.2</v>
      </c>
      <c r="AV204" s="85"/>
      <c r="AW204" s="49"/>
      <c r="AX204" s="32">
        <f t="shared" si="119"/>
        <v>0</v>
      </c>
      <c r="AY204" s="85"/>
      <c r="AZ204" s="49"/>
      <c r="BA204" s="32">
        <f t="shared" si="120"/>
        <v>0</v>
      </c>
      <c r="BB204" s="30">
        <f t="shared" si="121"/>
        <v>0</v>
      </c>
      <c r="BC204" s="30">
        <f t="shared" si="135"/>
        <v>0</v>
      </c>
      <c r="BD204" s="23">
        <f t="shared" si="136"/>
        <v>1</v>
      </c>
      <c r="BE204" s="23">
        <f t="shared" si="137"/>
        <v>1</v>
      </c>
      <c r="BG204" s="33" t="s">
        <v>4872</v>
      </c>
      <c r="BH204" s="29">
        <v>0.2</v>
      </c>
      <c r="BI204" s="85"/>
      <c r="BJ204" s="49"/>
      <c r="BK204" s="32">
        <f t="shared" si="122"/>
        <v>0</v>
      </c>
      <c r="BL204" s="85"/>
      <c r="BM204" s="49"/>
      <c r="BN204" s="32">
        <f t="shared" si="123"/>
        <v>0</v>
      </c>
      <c r="BO204" s="30">
        <f t="shared" si="124"/>
        <v>0</v>
      </c>
      <c r="BP204" s="30">
        <f t="shared" si="138"/>
        <v>0</v>
      </c>
      <c r="BQ204" s="23">
        <f t="shared" si="139"/>
        <v>1</v>
      </c>
      <c r="BR204" s="23">
        <f t="shared" si="140"/>
        <v>1</v>
      </c>
      <c r="BT204" s="33" t="s">
        <v>4872</v>
      </c>
      <c r="BU204" s="29">
        <v>0.2</v>
      </c>
      <c r="BV204" s="85"/>
      <c r="BW204" s="49"/>
      <c r="BX204" s="32">
        <f t="shared" si="125"/>
        <v>0</v>
      </c>
      <c r="BY204" s="85"/>
      <c r="BZ204" s="49"/>
      <c r="CA204" s="32">
        <f t="shared" si="126"/>
        <v>0</v>
      </c>
      <c r="CB204" s="30">
        <f t="shared" si="127"/>
        <v>0</v>
      </c>
      <c r="CC204" s="30">
        <f t="shared" si="141"/>
        <v>0</v>
      </c>
      <c r="CD204" s="23">
        <f t="shared" si="142"/>
        <v>1</v>
      </c>
      <c r="CE204" s="23">
        <f t="shared" si="143"/>
        <v>1</v>
      </c>
    </row>
    <row r="205" spans="2:83" ht="20.100000000000001" customHeight="1" x14ac:dyDescent="0.3">
      <c r="B205" s="33" t="s">
        <v>4874</v>
      </c>
      <c r="C205" s="27" t="s">
        <v>4875</v>
      </c>
      <c r="D205" s="27" t="s">
        <v>957</v>
      </c>
      <c r="E205" s="27" t="s">
        <v>2824</v>
      </c>
      <c r="F205" s="27" t="s">
        <v>4205</v>
      </c>
      <c r="G205" s="28">
        <v>38</v>
      </c>
      <c r="H205" s="29">
        <v>0.2</v>
      </c>
      <c r="I205" s="48"/>
      <c r="J205" s="49"/>
      <c r="K205" s="32">
        <f t="shared" si="109"/>
        <v>0</v>
      </c>
      <c r="L205" s="48"/>
      <c r="M205" s="49"/>
      <c r="N205" s="34">
        <f t="shared" si="110"/>
        <v>0</v>
      </c>
      <c r="O205" s="30">
        <f t="shared" si="108"/>
        <v>0</v>
      </c>
      <c r="P205" s="30">
        <f t="shared" si="128"/>
        <v>0</v>
      </c>
      <c r="Q205" s="23">
        <f t="shared" si="111"/>
        <v>1</v>
      </c>
      <c r="R205" s="23">
        <f t="shared" si="112"/>
        <v>1</v>
      </c>
      <c r="T205" s="33" t="s">
        <v>4874</v>
      </c>
      <c r="U205" s="29">
        <v>0.2</v>
      </c>
      <c r="V205" s="85"/>
      <c r="W205" s="49"/>
      <c r="X205" s="32">
        <f t="shared" si="113"/>
        <v>0</v>
      </c>
      <c r="Y205" s="85"/>
      <c r="Z205" s="49"/>
      <c r="AA205" s="32">
        <f t="shared" si="114"/>
        <v>0</v>
      </c>
      <c r="AB205" s="30">
        <f t="shared" si="115"/>
        <v>0</v>
      </c>
      <c r="AC205" s="30">
        <f t="shared" si="129"/>
        <v>0</v>
      </c>
      <c r="AD205" s="23">
        <f t="shared" si="130"/>
        <v>1</v>
      </c>
      <c r="AE205" s="23">
        <f t="shared" si="131"/>
        <v>1</v>
      </c>
      <c r="AG205" s="33" t="s">
        <v>4874</v>
      </c>
      <c r="AH205" s="29">
        <v>0.2</v>
      </c>
      <c r="AI205" s="85"/>
      <c r="AJ205" s="49"/>
      <c r="AK205" s="32">
        <f t="shared" si="116"/>
        <v>0</v>
      </c>
      <c r="AL205" s="85"/>
      <c r="AM205" s="49"/>
      <c r="AN205" s="32">
        <f t="shared" si="117"/>
        <v>0</v>
      </c>
      <c r="AO205" s="30">
        <f t="shared" si="118"/>
        <v>0</v>
      </c>
      <c r="AP205" s="30">
        <f t="shared" si="132"/>
        <v>0</v>
      </c>
      <c r="AQ205" s="23">
        <f t="shared" si="133"/>
        <v>1</v>
      </c>
      <c r="AR205" s="23">
        <f t="shared" si="134"/>
        <v>1</v>
      </c>
      <c r="AT205" s="33" t="s">
        <v>4874</v>
      </c>
      <c r="AU205" s="29">
        <v>0.2</v>
      </c>
      <c r="AV205" s="85"/>
      <c r="AW205" s="49"/>
      <c r="AX205" s="32">
        <f t="shared" si="119"/>
        <v>0</v>
      </c>
      <c r="AY205" s="85"/>
      <c r="AZ205" s="49"/>
      <c r="BA205" s="32">
        <f t="shared" si="120"/>
        <v>0</v>
      </c>
      <c r="BB205" s="30">
        <f t="shared" si="121"/>
        <v>0</v>
      </c>
      <c r="BC205" s="30">
        <f t="shared" si="135"/>
        <v>0</v>
      </c>
      <c r="BD205" s="23">
        <f t="shared" si="136"/>
        <v>1</v>
      </c>
      <c r="BE205" s="23">
        <f t="shared" si="137"/>
        <v>1</v>
      </c>
      <c r="BG205" s="33" t="s">
        <v>4874</v>
      </c>
      <c r="BH205" s="29">
        <v>0.2</v>
      </c>
      <c r="BI205" s="85"/>
      <c r="BJ205" s="49"/>
      <c r="BK205" s="32">
        <f t="shared" si="122"/>
        <v>0</v>
      </c>
      <c r="BL205" s="85"/>
      <c r="BM205" s="49"/>
      <c r="BN205" s="32">
        <f t="shared" si="123"/>
        <v>0</v>
      </c>
      <c r="BO205" s="30">
        <f t="shared" si="124"/>
        <v>0</v>
      </c>
      <c r="BP205" s="30">
        <f t="shared" si="138"/>
        <v>0</v>
      </c>
      <c r="BQ205" s="23">
        <f t="shared" si="139"/>
        <v>1</v>
      </c>
      <c r="BR205" s="23">
        <f t="shared" si="140"/>
        <v>1</v>
      </c>
      <c r="BT205" s="33" t="s">
        <v>4874</v>
      </c>
      <c r="BU205" s="29">
        <v>0.2</v>
      </c>
      <c r="BV205" s="85"/>
      <c r="BW205" s="49"/>
      <c r="BX205" s="32">
        <f t="shared" si="125"/>
        <v>0</v>
      </c>
      <c r="BY205" s="85"/>
      <c r="BZ205" s="49"/>
      <c r="CA205" s="32">
        <f t="shared" si="126"/>
        <v>0</v>
      </c>
      <c r="CB205" s="30">
        <f t="shared" si="127"/>
        <v>0</v>
      </c>
      <c r="CC205" s="30">
        <f t="shared" si="141"/>
        <v>0</v>
      </c>
      <c r="CD205" s="23">
        <f t="shared" si="142"/>
        <v>1</v>
      </c>
      <c r="CE205" s="23">
        <f t="shared" si="143"/>
        <v>1</v>
      </c>
    </row>
    <row r="206" spans="2:83" ht="20.100000000000001" customHeight="1" x14ac:dyDescent="0.3">
      <c r="B206" s="33" t="s">
        <v>4876</v>
      </c>
      <c r="C206" s="27" t="s">
        <v>4877</v>
      </c>
      <c r="D206" s="27" t="s">
        <v>1283</v>
      </c>
      <c r="E206" s="27" t="s">
        <v>4878</v>
      </c>
      <c r="F206" s="27" t="s">
        <v>4205</v>
      </c>
      <c r="G206" s="28">
        <v>81.333333333333329</v>
      </c>
      <c r="H206" s="29">
        <v>0.2</v>
      </c>
      <c r="I206" s="48"/>
      <c r="J206" s="49"/>
      <c r="K206" s="32">
        <f t="shared" si="109"/>
        <v>0</v>
      </c>
      <c r="L206" s="48"/>
      <c r="M206" s="49"/>
      <c r="N206" s="34">
        <f t="shared" si="110"/>
        <v>0</v>
      </c>
      <c r="O206" s="30">
        <f t="shared" si="108"/>
        <v>0</v>
      </c>
      <c r="P206" s="30">
        <f t="shared" si="128"/>
        <v>0</v>
      </c>
      <c r="Q206" s="23">
        <f t="shared" si="111"/>
        <v>1</v>
      </c>
      <c r="R206" s="23">
        <f t="shared" si="112"/>
        <v>1</v>
      </c>
      <c r="T206" s="33" t="s">
        <v>4876</v>
      </c>
      <c r="U206" s="29">
        <v>0.2</v>
      </c>
      <c r="V206" s="85"/>
      <c r="W206" s="49"/>
      <c r="X206" s="32">
        <f t="shared" si="113"/>
        <v>0</v>
      </c>
      <c r="Y206" s="85"/>
      <c r="Z206" s="49"/>
      <c r="AA206" s="32">
        <f t="shared" si="114"/>
        <v>0</v>
      </c>
      <c r="AB206" s="30">
        <f t="shared" si="115"/>
        <v>0</v>
      </c>
      <c r="AC206" s="30">
        <f t="shared" si="129"/>
        <v>0</v>
      </c>
      <c r="AD206" s="23">
        <f t="shared" si="130"/>
        <v>1</v>
      </c>
      <c r="AE206" s="23">
        <f t="shared" si="131"/>
        <v>1</v>
      </c>
      <c r="AG206" s="33" t="s">
        <v>4876</v>
      </c>
      <c r="AH206" s="29">
        <v>0.2</v>
      </c>
      <c r="AI206" s="85"/>
      <c r="AJ206" s="49"/>
      <c r="AK206" s="32">
        <f t="shared" si="116"/>
        <v>0</v>
      </c>
      <c r="AL206" s="85"/>
      <c r="AM206" s="49"/>
      <c r="AN206" s="32">
        <f t="shared" si="117"/>
        <v>0</v>
      </c>
      <c r="AO206" s="30">
        <f t="shared" si="118"/>
        <v>0</v>
      </c>
      <c r="AP206" s="30">
        <f t="shared" si="132"/>
        <v>0</v>
      </c>
      <c r="AQ206" s="23">
        <f t="shared" si="133"/>
        <v>1</v>
      </c>
      <c r="AR206" s="23">
        <f t="shared" si="134"/>
        <v>1</v>
      </c>
      <c r="AT206" s="33" t="s">
        <v>4876</v>
      </c>
      <c r="AU206" s="29">
        <v>0.2</v>
      </c>
      <c r="AV206" s="85"/>
      <c r="AW206" s="49"/>
      <c r="AX206" s="32">
        <f t="shared" si="119"/>
        <v>0</v>
      </c>
      <c r="AY206" s="85"/>
      <c r="AZ206" s="49"/>
      <c r="BA206" s="32">
        <f t="shared" si="120"/>
        <v>0</v>
      </c>
      <c r="BB206" s="30">
        <f t="shared" si="121"/>
        <v>0</v>
      </c>
      <c r="BC206" s="30">
        <f t="shared" si="135"/>
        <v>0</v>
      </c>
      <c r="BD206" s="23">
        <f t="shared" si="136"/>
        <v>1</v>
      </c>
      <c r="BE206" s="23">
        <f t="shared" si="137"/>
        <v>1</v>
      </c>
      <c r="BG206" s="33" t="s">
        <v>4876</v>
      </c>
      <c r="BH206" s="29">
        <v>0.2</v>
      </c>
      <c r="BI206" s="85"/>
      <c r="BJ206" s="49"/>
      <c r="BK206" s="32">
        <f t="shared" si="122"/>
        <v>0</v>
      </c>
      <c r="BL206" s="85"/>
      <c r="BM206" s="49"/>
      <c r="BN206" s="32">
        <f t="shared" si="123"/>
        <v>0</v>
      </c>
      <c r="BO206" s="30">
        <f t="shared" si="124"/>
        <v>0</v>
      </c>
      <c r="BP206" s="30">
        <f t="shared" si="138"/>
        <v>0</v>
      </c>
      <c r="BQ206" s="23">
        <f t="shared" si="139"/>
        <v>1</v>
      </c>
      <c r="BR206" s="23">
        <f t="shared" si="140"/>
        <v>1</v>
      </c>
      <c r="BT206" s="33" t="s">
        <v>4876</v>
      </c>
      <c r="BU206" s="29">
        <v>0.2</v>
      </c>
      <c r="BV206" s="85"/>
      <c r="BW206" s="49"/>
      <c r="BX206" s="32">
        <f t="shared" si="125"/>
        <v>0</v>
      </c>
      <c r="BY206" s="85"/>
      <c r="BZ206" s="49"/>
      <c r="CA206" s="32">
        <f t="shared" si="126"/>
        <v>0</v>
      </c>
      <c r="CB206" s="30">
        <f t="shared" si="127"/>
        <v>0</v>
      </c>
      <c r="CC206" s="30">
        <f t="shared" si="141"/>
        <v>0</v>
      </c>
      <c r="CD206" s="23">
        <f t="shared" si="142"/>
        <v>1</v>
      </c>
      <c r="CE206" s="23">
        <f t="shared" si="143"/>
        <v>1</v>
      </c>
    </row>
    <row r="207" spans="2:83" ht="20.100000000000001" customHeight="1" x14ac:dyDescent="0.3">
      <c r="B207" s="33" t="s">
        <v>4879</v>
      </c>
      <c r="C207" s="27" t="s">
        <v>4880</v>
      </c>
      <c r="D207" s="27" t="s">
        <v>2268</v>
      </c>
      <c r="E207" s="27" t="s">
        <v>4881</v>
      </c>
      <c r="F207" s="27" t="s">
        <v>4205</v>
      </c>
      <c r="G207" s="28">
        <v>36.333333333333336</v>
      </c>
      <c r="H207" s="29">
        <v>0.2</v>
      </c>
      <c r="I207" s="48"/>
      <c r="J207" s="49"/>
      <c r="K207" s="32">
        <f t="shared" si="109"/>
        <v>0</v>
      </c>
      <c r="L207" s="48"/>
      <c r="M207" s="49"/>
      <c r="N207" s="34">
        <f t="shared" si="110"/>
        <v>0</v>
      </c>
      <c r="O207" s="30">
        <f t="shared" si="108"/>
        <v>0</v>
      </c>
      <c r="P207" s="30">
        <f t="shared" si="128"/>
        <v>0</v>
      </c>
      <c r="Q207" s="23">
        <f t="shared" si="111"/>
        <v>1</v>
      </c>
      <c r="R207" s="23">
        <f t="shared" si="112"/>
        <v>1</v>
      </c>
      <c r="T207" s="33" t="s">
        <v>4879</v>
      </c>
      <c r="U207" s="29">
        <v>0.2</v>
      </c>
      <c r="V207" s="85"/>
      <c r="W207" s="49"/>
      <c r="X207" s="32">
        <f t="shared" si="113"/>
        <v>0</v>
      </c>
      <c r="Y207" s="85"/>
      <c r="Z207" s="49"/>
      <c r="AA207" s="32">
        <f t="shared" si="114"/>
        <v>0</v>
      </c>
      <c r="AB207" s="30">
        <f t="shared" si="115"/>
        <v>0</v>
      </c>
      <c r="AC207" s="30">
        <f t="shared" si="129"/>
        <v>0</v>
      </c>
      <c r="AD207" s="23">
        <f t="shared" si="130"/>
        <v>1</v>
      </c>
      <c r="AE207" s="23">
        <f t="shared" si="131"/>
        <v>1</v>
      </c>
      <c r="AG207" s="33" t="s">
        <v>4879</v>
      </c>
      <c r="AH207" s="29">
        <v>0.2</v>
      </c>
      <c r="AI207" s="85"/>
      <c r="AJ207" s="49"/>
      <c r="AK207" s="32">
        <f t="shared" si="116"/>
        <v>0</v>
      </c>
      <c r="AL207" s="85"/>
      <c r="AM207" s="49"/>
      <c r="AN207" s="32">
        <f t="shared" si="117"/>
        <v>0</v>
      </c>
      <c r="AO207" s="30">
        <f t="shared" si="118"/>
        <v>0</v>
      </c>
      <c r="AP207" s="30">
        <f t="shared" si="132"/>
        <v>0</v>
      </c>
      <c r="AQ207" s="23">
        <f t="shared" si="133"/>
        <v>1</v>
      </c>
      <c r="AR207" s="23">
        <f t="shared" si="134"/>
        <v>1</v>
      </c>
      <c r="AT207" s="33" t="s">
        <v>4879</v>
      </c>
      <c r="AU207" s="29">
        <v>0.2</v>
      </c>
      <c r="AV207" s="85"/>
      <c r="AW207" s="49"/>
      <c r="AX207" s="32">
        <f t="shared" si="119"/>
        <v>0</v>
      </c>
      <c r="AY207" s="85"/>
      <c r="AZ207" s="49"/>
      <c r="BA207" s="32">
        <f t="shared" si="120"/>
        <v>0</v>
      </c>
      <c r="BB207" s="30">
        <f t="shared" si="121"/>
        <v>0</v>
      </c>
      <c r="BC207" s="30">
        <f t="shared" si="135"/>
        <v>0</v>
      </c>
      <c r="BD207" s="23">
        <f t="shared" si="136"/>
        <v>1</v>
      </c>
      <c r="BE207" s="23">
        <f t="shared" si="137"/>
        <v>1</v>
      </c>
      <c r="BG207" s="33" t="s">
        <v>4879</v>
      </c>
      <c r="BH207" s="29">
        <v>0.2</v>
      </c>
      <c r="BI207" s="85"/>
      <c r="BJ207" s="49"/>
      <c r="BK207" s="32">
        <f t="shared" si="122"/>
        <v>0</v>
      </c>
      <c r="BL207" s="85"/>
      <c r="BM207" s="49"/>
      <c r="BN207" s="32">
        <f t="shared" si="123"/>
        <v>0</v>
      </c>
      <c r="BO207" s="30">
        <f t="shared" si="124"/>
        <v>0</v>
      </c>
      <c r="BP207" s="30">
        <f t="shared" si="138"/>
        <v>0</v>
      </c>
      <c r="BQ207" s="23">
        <f t="shared" si="139"/>
        <v>1</v>
      </c>
      <c r="BR207" s="23">
        <f t="shared" si="140"/>
        <v>1</v>
      </c>
      <c r="BT207" s="33" t="s">
        <v>4879</v>
      </c>
      <c r="BU207" s="29">
        <v>0.2</v>
      </c>
      <c r="BV207" s="85"/>
      <c r="BW207" s="49"/>
      <c r="BX207" s="32">
        <f t="shared" si="125"/>
        <v>0</v>
      </c>
      <c r="BY207" s="85"/>
      <c r="BZ207" s="49"/>
      <c r="CA207" s="32">
        <f t="shared" si="126"/>
        <v>0</v>
      </c>
      <c r="CB207" s="30">
        <f t="shared" si="127"/>
        <v>0</v>
      </c>
      <c r="CC207" s="30">
        <f t="shared" si="141"/>
        <v>0</v>
      </c>
      <c r="CD207" s="23">
        <f t="shared" si="142"/>
        <v>1</v>
      </c>
      <c r="CE207" s="23">
        <f t="shared" si="143"/>
        <v>1</v>
      </c>
    </row>
    <row r="208" spans="2:83" ht="20.100000000000001" customHeight="1" x14ac:dyDescent="0.3">
      <c r="B208" s="33" t="s">
        <v>4882</v>
      </c>
      <c r="C208" s="27" t="s">
        <v>4883</v>
      </c>
      <c r="D208" s="27" t="s">
        <v>4884</v>
      </c>
      <c r="E208" s="27" t="s">
        <v>4885</v>
      </c>
      <c r="F208" s="27" t="s">
        <v>4205</v>
      </c>
      <c r="G208" s="28">
        <v>51</v>
      </c>
      <c r="H208" s="29">
        <v>0.2</v>
      </c>
      <c r="I208" s="48"/>
      <c r="J208" s="49"/>
      <c r="K208" s="32">
        <f t="shared" si="109"/>
        <v>0</v>
      </c>
      <c r="L208" s="48"/>
      <c r="M208" s="49"/>
      <c r="N208" s="34">
        <f t="shared" si="110"/>
        <v>0</v>
      </c>
      <c r="O208" s="30">
        <f t="shared" si="108"/>
        <v>0</v>
      </c>
      <c r="P208" s="30">
        <f t="shared" si="128"/>
        <v>0</v>
      </c>
      <c r="Q208" s="23">
        <f t="shared" si="111"/>
        <v>1</v>
      </c>
      <c r="R208" s="23">
        <f t="shared" si="112"/>
        <v>1</v>
      </c>
      <c r="T208" s="33" t="s">
        <v>4882</v>
      </c>
      <c r="U208" s="29">
        <v>0.2</v>
      </c>
      <c r="V208" s="85"/>
      <c r="W208" s="49"/>
      <c r="X208" s="32">
        <f t="shared" si="113"/>
        <v>0</v>
      </c>
      <c r="Y208" s="85"/>
      <c r="Z208" s="49"/>
      <c r="AA208" s="32">
        <f t="shared" si="114"/>
        <v>0</v>
      </c>
      <c r="AB208" s="30">
        <f t="shared" si="115"/>
        <v>0</v>
      </c>
      <c r="AC208" s="30">
        <f t="shared" si="129"/>
        <v>0</v>
      </c>
      <c r="AD208" s="23">
        <f t="shared" si="130"/>
        <v>1</v>
      </c>
      <c r="AE208" s="23">
        <f t="shared" si="131"/>
        <v>1</v>
      </c>
      <c r="AG208" s="33" t="s">
        <v>4882</v>
      </c>
      <c r="AH208" s="29">
        <v>0.2</v>
      </c>
      <c r="AI208" s="85"/>
      <c r="AJ208" s="49"/>
      <c r="AK208" s="32">
        <f t="shared" si="116"/>
        <v>0</v>
      </c>
      <c r="AL208" s="85"/>
      <c r="AM208" s="49"/>
      <c r="AN208" s="32">
        <f t="shared" si="117"/>
        <v>0</v>
      </c>
      <c r="AO208" s="30">
        <f t="shared" si="118"/>
        <v>0</v>
      </c>
      <c r="AP208" s="30">
        <f t="shared" si="132"/>
        <v>0</v>
      </c>
      <c r="AQ208" s="23">
        <f t="shared" si="133"/>
        <v>1</v>
      </c>
      <c r="AR208" s="23">
        <f t="shared" si="134"/>
        <v>1</v>
      </c>
      <c r="AT208" s="33" t="s">
        <v>4882</v>
      </c>
      <c r="AU208" s="29">
        <v>0.2</v>
      </c>
      <c r="AV208" s="85"/>
      <c r="AW208" s="49"/>
      <c r="AX208" s="32">
        <f t="shared" si="119"/>
        <v>0</v>
      </c>
      <c r="AY208" s="85"/>
      <c r="AZ208" s="49"/>
      <c r="BA208" s="32">
        <f t="shared" si="120"/>
        <v>0</v>
      </c>
      <c r="BB208" s="30">
        <f t="shared" si="121"/>
        <v>0</v>
      </c>
      <c r="BC208" s="30">
        <f t="shared" si="135"/>
        <v>0</v>
      </c>
      <c r="BD208" s="23">
        <f t="shared" si="136"/>
        <v>1</v>
      </c>
      <c r="BE208" s="23">
        <f t="shared" si="137"/>
        <v>1</v>
      </c>
      <c r="BG208" s="33" t="s">
        <v>4882</v>
      </c>
      <c r="BH208" s="29">
        <v>0.2</v>
      </c>
      <c r="BI208" s="85"/>
      <c r="BJ208" s="49"/>
      <c r="BK208" s="32">
        <f t="shared" si="122"/>
        <v>0</v>
      </c>
      <c r="BL208" s="85"/>
      <c r="BM208" s="49"/>
      <c r="BN208" s="32">
        <f t="shared" si="123"/>
        <v>0</v>
      </c>
      <c r="BO208" s="30">
        <f t="shared" si="124"/>
        <v>0</v>
      </c>
      <c r="BP208" s="30">
        <f t="shared" si="138"/>
        <v>0</v>
      </c>
      <c r="BQ208" s="23">
        <f t="shared" si="139"/>
        <v>1</v>
      </c>
      <c r="BR208" s="23">
        <f t="shared" si="140"/>
        <v>1</v>
      </c>
      <c r="BT208" s="33" t="s">
        <v>4882</v>
      </c>
      <c r="BU208" s="29">
        <v>0.2</v>
      </c>
      <c r="BV208" s="85"/>
      <c r="BW208" s="49"/>
      <c r="BX208" s="32">
        <f t="shared" si="125"/>
        <v>0</v>
      </c>
      <c r="BY208" s="85"/>
      <c r="BZ208" s="49"/>
      <c r="CA208" s="32">
        <f t="shared" si="126"/>
        <v>0</v>
      </c>
      <c r="CB208" s="30">
        <f t="shared" si="127"/>
        <v>0</v>
      </c>
      <c r="CC208" s="30">
        <f t="shared" si="141"/>
        <v>0</v>
      </c>
      <c r="CD208" s="23">
        <f t="shared" si="142"/>
        <v>1</v>
      </c>
      <c r="CE208" s="23">
        <f t="shared" si="143"/>
        <v>1</v>
      </c>
    </row>
    <row r="209" spans="2:83" ht="20.100000000000001" customHeight="1" x14ac:dyDescent="0.3">
      <c r="B209" s="33" t="s">
        <v>4886</v>
      </c>
      <c r="C209" s="27" t="s">
        <v>4887</v>
      </c>
      <c r="D209" s="27" t="s">
        <v>4888</v>
      </c>
      <c r="E209" s="27" t="s">
        <v>4889</v>
      </c>
      <c r="F209" s="27" t="s">
        <v>4205</v>
      </c>
      <c r="G209" s="28">
        <v>105</v>
      </c>
      <c r="H209" s="29">
        <v>0.4</v>
      </c>
      <c r="I209" s="48"/>
      <c r="J209" s="49"/>
      <c r="K209" s="32">
        <f t="shared" si="109"/>
        <v>0</v>
      </c>
      <c r="L209" s="48"/>
      <c r="M209" s="49"/>
      <c r="N209" s="34">
        <f t="shared" si="110"/>
        <v>0</v>
      </c>
      <c r="O209" s="30">
        <f t="shared" si="108"/>
        <v>0</v>
      </c>
      <c r="P209" s="30">
        <f t="shared" si="128"/>
        <v>0</v>
      </c>
      <c r="Q209" s="23">
        <f t="shared" si="111"/>
        <v>1</v>
      </c>
      <c r="R209" s="23">
        <f t="shared" si="112"/>
        <v>1</v>
      </c>
      <c r="T209" s="33" t="s">
        <v>4886</v>
      </c>
      <c r="U209" s="29">
        <v>0.4</v>
      </c>
      <c r="V209" s="85"/>
      <c r="W209" s="49"/>
      <c r="X209" s="32">
        <f t="shared" si="113"/>
        <v>0</v>
      </c>
      <c r="Y209" s="85"/>
      <c r="Z209" s="49"/>
      <c r="AA209" s="32">
        <f t="shared" si="114"/>
        <v>0</v>
      </c>
      <c r="AB209" s="30">
        <f t="shared" si="115"/>
        <v>0</v>
      </c>
      <c r="AC209" s="30">
        <f t="shared" si="129"/>
        <v>0</v>
      </c>
      <c r="AD209" s="23">
        <f t="shared" si="130"/>
        <v>1</v>
      </c>
      <c r="AE209" s="23">
        <f t="shared" si="131"/>
        <v>1</v>
      </c>
      <c r="AG209" s="33" t="s">
        <v>4886</v>
      </c>
      <c r="AH209" s="29">
        <v>0.4</v>
      </c>
      <c r="AI209" s="85"/>
      <c r="AJ209" s="49"/>
      <c r="AK209" s="32">
        <f t="shared" si="116"/>
        <v>0</v>
      </c>
      <c r="AL209" s="85"/>
      <c r="AM209" s="49"/>
      <c r="AN209" s="32">
        <f t="shared" si="117"/>
        <v>0</v>
      </c>
      <c r="AO209" s="30">
        <f t="shared" si="118"/>
        <v>0</v>
      </c>
      <c r="AP209" s="30">
        <f t="shared" si="132"/>
        <v>0</v>
      </c>
      <c r="AQ209" s="23">
        <f t="shared" si="133"/>
        <v>1</v>
      </c>
      <c r="AR209" s="23">
        <f t="shared" si="134"/>
        <v>1</v>
      </c>
      <c r="AT209" s="33" t="s">
        <v>4886</v>
      </c>
      <c r="AU209" s="29">
        <v>0.4</v>
      </c>
      <c r="AV209" s="85"/>
      <c r="AW209" s="49"/>
      <c r="AX209" s="32">
        <f t="shared" si="119"/>
        <v>0</v>
      </c>
      <c r="AY209" s="85"/>
      <c r="AZ209" s="49"/>
      <c r="BA209" s="32">
        <f t="shared" si="120"/>
        <v>0</v>
      </c>
      <c r="BB209" s="30">
        <f t="shared" si="121"/>
        <v>0</v>
      </c>
      <c r="BC209" s="30">
        <f t="shared" si="135"/>
        <v>0</v>
      </c>
      <c r="BD209" s="23">
        <f t="shared" si="136"/>
        <v>1</v>
      </c>
      <c r="BE209" s="23">
        <f t="shared" si="137"/>
        <v>1</v>
      </c>
      <c r="BG209" s="33" t="s">
        <v>4886</v>
      </c>
      <c r="BH209" s="29">
        <v>0.4</v>
      </c>
      <c r="BI209" s="85"/>
      <c r="BJ209" s="49"/>
      <c r="BK209" s="32">
        <f t="shared" si="122"/>
        <v>0</v>
      </c>
      <c r="BL209" s="85"/>
      <c r="BM209" s="49"/>
      <c r="BN209" s="32">
        <f t="shared" si="123"/>
        <v>0</v>
      </c>
      <c r="BO209" s="30">
        <f t="shared" si="124"/>
        <v>0</v>
      </c>
      <c r="BP209" s="30">
        <f t="shared" si="138"/>
        <v>0</v>
      </c>
      <c r="BQ209" s="23">
        <f t="shared" si="139"/>
        <v>1</v>
      </c>
      <c r="BR209" s="23">
        <f t="shared" si="140"/>
        <v>1</v>
      </c>
      <c r="BT209" s="33" t="s">
        <v>4886</v>
      </c>
      <c r="BU209" s="29">
        <v>0.4</v>
      </c>
      <c r="BV209" s="85"/>
      <c r="BW209" s="49"/>
      <c r="BX209" s="32">
        <f t="shared" si="125"/>
        <v>0</v>
      </c>
      <c r="BY209" s="85"/>
      <c r="BZ209" s="49"/>
      <c r="CA209" s="32">
        <f t="shared" si="126"/>
        <v>0</v>
      </c>
      <c r="CB209" s="30">
        <f t="shared" si="127"/>
        <v>0</v>
      </c>
      <c r="CC209" s="30">
        <f t="shared" si="141"/>
        <v>0</v>
      </c>
      <c r="CD209" s="23">
        <f t="shared" si="142"/>
        <v>1</v>
      </c>
      <c r="CE209" s="23">
        <f t="shared" si="143"/>
        <v>1</v>
      </c>
    </row>
    <row r="210" spans="2:83" ht="20.100000000000001" customHeight="1" x14ac:dyDescent="0.3">
      <c r="B210" s="33" t="s">
        <v>4890</v>
      </c>
      <c r="C210" s="27" t="s">
        <v>4891</v>
      </c>
      <c r="D210" s="27" t="s">
        <v>4892</v>
      </c>
      <c r="E210" s="27" t="s">
        <v>4893</v>
      </c>
      <c r="F210" s="27" t="s">
        <v>4205</v>
      </c>
      <c r="G210" s="28">
        <v>173</v>
      </c>
      <c r="H210" s="29">
        <v>0.4</v>
      </c>
      <c r="I210" s="48"/>
      <c r="J210" s="49"/>
      <c r="K210" s="32">
        <f t="shared" si="109"/>
        <v>0</v>
      </c>
      <c r="L210" s="48"/>
      <c r="M210" s="49"/>
      <c r="N210" s="34">
        <f t="shared" si="110"/>
        <v>0</v>
      </c>
      <c r="O210" s="30">
        <f t="shared" si="108"/>
        <v>0</v>
      </c>
      <c r="P210" s="30">
        <f t="shared" si="128"/>
        <v>0</v>
      </c>
      <c r="Q210" s="23">
        <f t="shared" si="111"/>
        <v>1</v>
      </c>
      <c r="R210" s="23">
        <f t="shared" si="112"/>
        <v>1</v>
      </c>
      <c r="T210" s="33" t="s">
        <v>4890</v>
      </c>
      <c r="U210" s="29">
        <v>0.4</v>
      </c>
      <c r="V210" s="85"/>
      <c r="W210" s="49"/>
      <c r="X210" s="32">
        <f t="shared" si="113"/>
        <v>0</v>
      </c>
      <c r="Y210" s="85"/>
      <c r="Z210" s="49"/>
      <c r="AA210" s="32">
        <f t="shared" si="114"/>
        <v>0</v>
      </c>
      <c r="AB210" s="30">
        <f t="shared" si="115"/>
        <v>0</v>
      </c>
      <c r="AC210" s="30">
        <f t="shared" si="129"/>
        <v>0</v>
      </c>
      <c r="AD210" s="23">
        <f t="shared" si="130"/>
        <v>1</v>
      </c>
      <c r="AE210" s="23">
        <f t="shared" si="131"/>
        <v>1</v>
      </c>
      <c r="AG210" s="33" t="s">
        <v>4890</v>
      </c>
      <c r="AH210" s="29">
        <v>0.4</v>
      </c>
      <c r="AI210" s="85"/>
      <c r="AJ210" s="49"/>
      <c r="AK210" s="32">
        <f t="shared" si="116"/>
        <v>0</v>
      </c>
      <c r="AL210" s="85"/>
      <c r="AM210" s="49"/>
      <c r="AN210" s="32">
        <f t="shared" si="117"/>
        <v>0</v>
      </c>
      <c r="AO210" s="30">
        <f t="shared" si="118"/>
        <v>0</v>
      </c>
      <c r="AP210" s="30">
        <f t="shared" si="132"/>
        <v>0</v>
      </c>
      <c r="AQ210" s="23">
        <f t="shared" si="133"/>
        <v>1</v>
      </c>
      <c r="AR210" s="23">
        <f t="shared" si="134"/>
        <v>1</v>
      </c>
      <c r="AT210" s="33" t="s">
        <v>4890</v>
      </c>
      <c r="AU210" s="29">
        <v>0.4</v>
      </c>
      <c r="AV210" s="85"/>
      <c r="AW210" s="49"/>
      <c r="AX210" s="32">
        <f t="shared" si="119"/>
        <v>0</v>
      </c>
      <c r="AY210" s="85"/>
      <c r="AZ210" s="49"/>
      <c r="BA210" s="32">
        <f t="shared" si="120"/>
        <v>0</v>
      </c>
      <c r="BB210" s="30">
        <f t="shared" si="121"/>
        <v>0</v>
      </c>
      <c r="BC210" s="30">
        <f t="shared" si="135"/>
        <v>0</v>
      </c>
      <c r="BD210" s="23">
        <f t="shared" si="136"/>
        <v>1</v>
      </c>
      <c r="BE210" s="23">
        <f t="shared" si="137"/>
        <v>1</v>
      </c>
      <c r="BG210" s="33" t="s">
        <v>4890</v>
      </c>
      <c r="BH210" s="29">
        <v>0.4</v>
      </c>
      <c r="BI210" s="85"/>
      <c r="BJ210" s="49"/>
      <c r="BK210" s="32">
        <f t="shared" si="122"/>
        <v>0</v>
      </c>
      <c r="BL210" s="85"/>
      <c r="BM210" s="49"/>
      <c r="BN210" s="32">
        <f t="shared" si="123"/>
        <v>0</v>
      </c>
      <c r="BO210" s="30">
        <f t="shared" si="124"/>
        <v>0</v>
      </c>
      <c r="BP210" s="30">
        <f t="shared" si="138"/>
        <v>0</v>
      </c>
      <c r="BQ210" s="23">
        <f t="shared" si="139"/>
        <v>1</v>
      </c>
      <c r="BR210" s="23">
        <f t="shared" si="140"/>
        <v>1</v>
      </c>
      <c r="BT210" s="33" t="s">
        <v>4890</v>
      </c>
      <c r="BU210" s="29">
        <v>0.4</v>
      </c>
      <c r="BV210" s="85"/>
      <c r="BW210" s="49"/>
      <c r="BX210" s="32">
        <f t="shared" si="125"/>
        <v>0</v>
      </c>
      <c r="BY210" s="85"/>
      <c r="BZ210" s="49"/>
      <c r="CA210" s="32">
        <f t="shared" si="126"/>
        <v>0</v>
      </c>
      <c r="CB210" s="30">
        <f t="shared" si="127"/>
        <v>0</v>
      </c>
      <c r="CC210" s="30">
        <f t="shared" si="141"/>
        <v>0</v>
      </c>
      <c r="CD210" s="23">
        <f t="shared" si="142"/>
        <v>1</v>
      </c>
      <c r="CE210" s="23">
        <f t="shared" si="143"/>
        <v>1</v>
      </c>
    </row>
    <row r="211" spans="2:83" ht="20.100000000000001" customHeight="1" x14ac:dyDescent="0.3">
      <c r="B211" s="33" t="s">
        <v>4894</v>
      </c>
      <c r="C211" s="27" t="s">
        <v>4895</v>
      </c>
      <c r="D211" s="27" t="s">
        <v>4896</v>
      </c>
      <c r="E211" s="27" t="s">
        <v>4897</v>
      </c>
      <c r="F211" s="27" t="s">
        <v>4205</v>
      </c>
      <c r="G211" s="28">
        <v>94.333333333333329</v>
      </c>
      <c r="H211" s="29">
        <v>0.2</v>
      </c>
      <c r="I211" s="48"/>
      <c r="J211" s="49"/>
      <c r="K211" s="32">
        <f t="shared" si="109"/>
        <v>0</v>
      </c>
      <c r="L211" s="48"/>
      <c r="M211" s="49"/>
      <c r="N211" s="34">
        <f t="shared" si="110"/>
        <v>0</v>
      </c>
      <c r="O211" s="30">
        <f t="shared" si="108"/>
        <v>0</v>
      </c>
      <c r="P211" s="30">
        <f t="shared" si="128"/>
        <v>0</v>
      </c>
      <c r="Q211" s="23">
        <f t="shared" si="111"/>
        <v>1</v>
      </c>
      <c r="R211" s="23">
        <f t="shared" si="112"/>
        <v>1</v>
      </c>
      <c r="T211" s="33" t="s">
        <v>4894</v>
      </c>
      <c r="U211" s="29">
        <v>0.2</v>
      </c>
      <c r="V211" s="85"/>
      <c r="W211" s="49"/>
      <c r="X211" s="32">
        <f t="shared" si="113"/>
        <v>0</v>
      </c>
      <c r="Y211" s="85"/>
      <c r="Z211" s="49"/>
      <c r="AA211" s="32">
        <f t="shared" si="114"/>
        <v>0</v>
      </c>
      <c r="AB211" s="30">
        <f t="shared" si="115"/>
        <v>0</v>
      </c>
      <c r="AC211" s="30">
        <f t="shared" si="129"/>
        <v>0</v>
      </c>
      <c r="AD211" s="23">
        <f t="shared" si="130"/>
        <v>1</v>
      </c>
      <c r="AE211" s="23">
        <f t="shared" si="131"/>
        <v>1</v>
      </c>
      <c r="AG211" s="33" t="s">
        <v>4894</v>
      </c>
      <c r="AH211" s="29">
        <v>0.2</v>
      </c>
      <c r="AI211" s="85"/>
      <c r="AJ211" s="49"/>
      <c r="AK211" s="32">
        <f t="shared" si="116"/>
        <v>0</v>
      </c>
      <c r="AL211" s="85"/>
      <c r="AM211" s="49"/>
      <c r="AN211" s="32">
        <f t="shared" si="117"/>
        <v>0</v>
      </c>
      <c r="AO211" s="30">
        <f t="shared" si="118"/>
        <v>0</v>
      </c>
      <c r="AP211" s="30">
        <f t="shared" si="132"/>
        <v>0</v>
      </c>
      <c r="AQ211" s="23">
        <f t="shared" si="133"/>
        <v>1</v>
      </c>
      <c r="AR211" s="23">
        <f t="shared" si="134"/>
        <v>1</v>
      </c>
      <c r="AT211" s="33" t="s">
        <v>4894</v>
      </c>
      <c r="AU211" s="29">
        <v>0.2</v>
      </c>
      <c r="AV211" s="85"/>
      <c r="AW211" s="49"/>
      <c r="AX211" s="32">
        <f t="shared" si="119"/>
        <v>0</v>
      </c>
      <c r="AY211" s="85"/>
      <c r="AZ211" s="49"/>
      <c r="BA211" s="32">
        <f t="shared" si="120"/>
        <v>0</v>
      </c>
      <c r="BB211" s="30">
        <f t="shared" si="121"/>
        <v>0</v>
      </c>
      <c r="BC211" s="30">
        <f t="shared" si="135"/>
        <v>0</v>
      </c>
      <c r="BD211" s="23">
        <f t="shared" si="136"/>
        <v>1</v>
      </c>
      <c r="BE211" s="23">
        <f t="shared" si="137"/>
        <v>1</v>
      </c>
      <c r="BG211" s="33" t="s">
        <v>4894</v>
      </c>
      <c r="BH211" s="29">
        <v>0.2</v>
      </c>
      <c r="BI211" s="85"/>
      <c r="BJ211" s="49"/>
      <c r="BK211" s="32">
        <f t="shared" si="122"/>
        <v>0</v>
      </c>
      <c r="BL211" s="85"/>
      <c r="BM211" s="49"/>
      <c r="BN211" s="32">
        <f t="shared" si="123"/>
        <v>0</v>
      </c>
      <c r="BO211" s="30">
        <f t="shared" si="124"/>
        <v>0</v>
      </c>
      <c r="BP211" s="30">
        <f t="shared" si="138"/>
        <v>0</v>
      </c>
      <c r="BQ211" s="23">
        <f t="shared" si="139"/>
        <v>1</v>
      </c>
      <c r="BR211" s="23">
        <f t="shared" si="140"/>
        <v>1</v>
      </c>
      <c r="BT211" s="33" t="s">
        <v>4894</v>
      </c>
      <c r="BU211" s="29">
        <v>0.2</v>
      </c>
      <c r="BV211" s="85"/>
      <c r="BW211" s="49"/>
      <c r="BX211" s="32">
        <f t="shared" si="125"/>
        <v>0</v>
      </c>
      <c r="BY211" s="85"/>
      <c r="BZ211" s="49"/>
      <c r="CA211" s="32">
        <f t="shared" si="126"/>
        <v>0</v>
      </c>
      <c r="CB211" s="30">
        <f t="shared" si="127"/>
        <v>0</v>
      </c>
      <c r="CC211" s="30">
        <f t="shared" si="141"/>
        <v>0</v>
      </c>
      <c r="CD211" s="23">
        <f t="shared" si="142"/>
        <v>1</v>
      </c>
      <c r="CE211" s="23">
        <f t="shared" si="143"/>
        <v>1</v>
      </c>
    </row>
    <row r="212" spans="2:83" ht="20.100000000000001" customHeight="1" x14ac:dyDescent="0.3">
      <c r="B212" s="33" t="s">
        <v>4898</v>
      </c>
      <c r="C212" s="27" t="s">
        <v>4899</v>
      </c>
      <c r="D212" s="27" t="s">
        <v>1811</v>
      </c>
      <c r="E212" s="27" t="s">
        <v>4900</v>
      </c>
      <c r="F212" s="27" t="s">
        <v>4205</v>
      </c>
      <c r="G212" s="28">
        <v>25.333333333333332</v>
      </c>
      <c r="H212" s="29">
        <v>0.2</v>
      </c>
      <c r="I212" s="48"/>
      <c r="J212" s="49"/>
      <c r="K212" s="32">
        <f t="shared" si="109"/>
        <v>0</v>
      </c>
      <c r="L212" s="48"/>
      <c r="M212" s="49"/>
      <c r="N212" s="34">
        <f t="shared" si="110"/>
        <v>0</v>
      </c>
      <c r="O212" s="30">
        <f t="shared" si="108"/>
        <v>0</v>
      </c>
      <c r="P212" s="30">
        <f t="shared" si="128"/>
        <v>0</v>
      </c>
      <c r="Q212" s="23">
        <f t="shared" si="111"/>
        <v>1</v>
      </c>
      <c r="R212" s="23">
        <f t="shared" si="112"/>
        <v>1</v>
      </c>
      <c r="T212" s="33" t="s">
        <v>4898</v>
      </c>
      <c r="U212" s="29">
        <v>0.2</v>
      </c>
      <c r="V212" s="85"/>
      <c r="W212" s="49"/>
      <c r="X212" s="32">
        <f t="shared" si="113"/>
        <v>0</v>
      </c>
      <c r="Y212" s="85"/>
      <c r="Z212" s="49"/>
      <c r="AA212" s="32">
        <f t="shared" si="114"/>
        <v>0</v>
      </c>
      <c r="AB212" s="30">
        <f t="shared" si="115"/>
        <v>0</v>
      </c>
      <c r="AC212" s="30">
        <f t="shared" si="129"/>
        <v>0</v>
      </c>
      <c r="AD212" s="23">
        <f t="shared" si="130"/>
        <v>1</v>
      </c>
      <c r="AE212" s="23">
        <f t="shared" si="131"/>
        <v>1</v>
      </c>
      <c r="AG212" s="33" t="s">
        <v>4898</v>
      </c>
      <c r="AH212" s="29">
        <v>0.2</v>
      </c>
      <c r="AI212" s="85"/>
      <c r="AJ212" s="49"/>
      <c r="AK212" s="32">
        <f t="shared" si="116"/>
        <v>0</v>
      </c>
      <c r="AL212" s="85"/>
      <c r="AM212" s="49"/>
      <c r="AN212" s="32">
        <f t="shared" si="117"/>
        <v>0</v>
      </c>
      <c r="AO212" s="30">
        <f t="shared" si="118"/>
        <v>0</v>
      </c>
      <c r="AP212" s="30">
        <f t="shared" si="132"/>
        <v>0</v>
      </c>
      <c r="AQ212" s="23">
        <f t="shared" si="133"/>
        <v>1</v>
      </c>
      <c r="AR212" s="23">
        <f t="shared" si="134"/>
        <v>1</v>
      </c>
      <c r="AT212" s="33" t="s">
        <v>4898</v>
      </c>
      <c r="AU212" s="29">
        <v>0.2</v>
      </c>
      <c r="AV212" s="85"/>
      <c r="AW212" s="49"/>
      <c r="AX212" s="32">
        <f t="shared" si="119"/>
        <v>0</v>
      </c>
      <c r="AY212" s="85"/>
      <c r="AZ212" s="49"/>
      <c r="BA212" s="32">
        <f t="shared" si="120"/>
        <v>0</v>
      </c>
      <c r="BB212" s="30">
        <f t="shared" si="121"/>
        <v>0</v>
      </c>
      <c r="BC212" s="30">
        <f t="shared" si="135"/>
        <v>0</v>
      </c>
      <c r="BD212" s="23">
        <f t="shared" si="136"/>
        <v>1</v>
      </c>
      <c r="BE212" s="23">
        <f t="shared" si="137"/>
        <v>1</v>
      </c>
      <c r="BG212" s="33" t="s">
        <v>4898</v>
      </c>
      <c r="BH212" s="29">
        <v>0.2</v>
      </c>
      <c r="BI212" s="85"/>
      <c r="BJ212" s="49"/>
      <c r="BK212" s="32">
        <f t="shared" si="122"/>
        <v>0</v>
      </c>
      <c r="BL212" s="85"/>
      <c r="BM212" s="49"/>
      <c r="BN212" s="32">
        <f t="shared" si="123"/>
        <v>0</v>
      </c>
      <c r="BO212" s="30">
        <f t="shared" si="124"/>
        <v>0</v>
      </c>
      <c r="BP212" s="30">
        <f t="shared" si="138"/>
        <v>0</v>
      </c>
      <c r="BQ212" s="23">
        <f t="shared" si="139"/>
        <v>1</v>
      </c>
      <c r="BR212" s="23">
        <f t="shared" si="140"/>
        <v>1</v>
      </c>
      <c r="BT212" s="33" t="s">
        <v>4898</v>
      </c>
      <c r="BU212" s="29">
        <v>0.2</v>
      </c>
      <c r="BV212" s="85"/>
      <c r="BW212" s="49"/>
      <c r="BX212" s="32">
        <f t="shared" si="125"/>
        <v>0</v>
      </c>
      <c r="BY212" s="85"/>
      <c r="BZ212" s="49"/>
      <c r="CA212" s="32">
        <f t="shared" si="126"/>
        <v>0</v>
      </c>
      <c r="CB212" s="30">
        <f t="shared" si="127"/>
        <v>0</v>
      </c>
      <c r="CC212" s="30">
        <f t="shared" si="141"/>
        <v>0</v>
      </c>
      <c r="CD212" s="23">
        <f t="shared" si="142"/>
        <v>1</v>
      </c>
      <c r="CE212" s="23">
        <f t="shared" si="143"/>
        <v>1</v>
      </c>
    </row>
    <row r="213" spans="2:83" ht="20.100000000000001" customHeight="1" x14ac:dyDescent="0.3">
      <c r="B213" s="33" t="s">
        <v>4901</v>
      </c>
      <c r="C213" s="27" t="s">
        <v>4902</v>
      </c>
      <c r="D213" s="27" t="s">
        <v>4903</v>
      </c>
      <c r="E213" s="27" t="s">
        <v>4904</v>
      </c>
      <c r="F213" s="27" t="s">
        <v>4205</v>
      </c>
      <c r="G213" s="28">
        <v>34</v>
      </c>
      <c r="H213" s="29">
        <v>0.2</v>
      </c>
      <c r="I213" s="48"/>
      <c r="J213" s="49"/>
      <c r="K213" s="32">
        <f t="shared" si="109"/>
        <v>0</v>
      </c>
      <c r="L213" s="48"/>
      <c r="M213" s="49"/>
      <c r="N213" s="34">
        <f t="shared" si="110"/>
        <v>0</v>
      </c>
      <c r="O213" s="30">
        <f t="shared" si="108"/>
        <v>0</v>
      </c>
      <c r="P213" s="30">
        <f t="shared" si="128"/>
        <v>0</v>
      </c>
      <c r="Q213" s="23">
        <f t="shared" si="111"/>
        <v>1</v>
      </c>
      <c r="R213" s="23">
        <f t="shared" si="112"/>
        <v>1</v>
      </c>
      <c r="T213" s="33" t="s">
        <v>4901</v>
      </c>
      <c r="U213" s="29">
        <v>0.2</v>
      </c>
      <c r="V213" s="85"/>
      <c r="W213" s="49"/>
      <c r="X213" s="32">
        <f t="shared" si="113"/>
        <v>0</v>
      </c>
      <c r="Y213" s="85"/>
      <c r="Z213" s="49"/>
      <c r="AA213" s="32">
        <f t="shared" si="114"/>
        <v>0</v>
      </c>
      <c r="AB213" s="30">
        <f t="shared" si="115"/>
        <v>0</v>
      </c>
      <c r="AC213" s="30">
        <f t="shared" si="129"/>
        <v>0</v>
      </c>
      <c r="AD213" s="23">
        <f t="shared" si="130"/>
        <v>1</v>
      </c>
      <c r="AE213" s="23">
        <f t="shared" si="131"/>
        <v>1</v>
      </c>
      <c r="AG213" s="33" t="s">
        <v>4901</v>
      </c>
      <c r="AH213" s="29">
        <v>0.2</v>
      </c>
      <c r="AI213" s="85"/>
      <c r="AJ213" s="49"/>
      <c r="AK213" s="32">
        <f t="shared" si="116"/>
        <v>0</v>
      </c>
      <c r="AL213" s="85"/>
      <c r="AM213" s="49"/>
      <c r="AN213" s="32">
        <f t="shared" si="117"/>
        <v>0</v>
      </c>
      <c r="AO213" s="30">
        <f t="shared" si="118"/>
        <v>0</v>
      </c>
      <c r="AP213" s="30">
        <f t="shared" si="132"/>
        <v>0</v>
      </c>
      <c r="AQ213" s="23">
        <f t="shared" si="133"/>
        <v>1</v>
      </c>
      <c r="AR213" s="23">
        <f t="shared" si="134"/>
        <v>1</v>
      </c>
      <c r="AT213" s="33" t="s">
        <v>4901</v>
      </c>
      <c r="AU213" s="29">
        <v>0.2</v>
      </c>
      <c r="AV213" s="85"/>
      <c r="AW213" s="49"/>
      <c r="AX213" s="32">
        <f t="shared" si="119"/>
        <v>0</v>
      </c>
      <c r="AY213" s="85"/>
      <c r="AZ213" s="49"/>
      <c r="BA213" s="32">
        <f t="shared" si="120"/>
        <v>0</v>
      </c>
      <c r="BB213" s="30">
        <f t="shared" si="121"/>
        <v>0</v>
      </c>
      <c r="BC213" s="30">
        <f t="shared" si="135"/>
        <v>0</v>
      </c>
      <c r="BD213" s="23">
        <f t="shared" si="136"/>
        <v>1</v>
      </c>
      <c r="BE213" s="23">
        <f t="shared" si="137"/>
        <v>1</v>
      </c>
      <c r="BG213" s="33" t="s">
        <v>4901</v>
      </c>
      <c r="BH213" s="29">
        <v>0.2</v>
      </c>
      <c r="BI213" s="85"/>
      <c r="BJ213" s="49"/>
      <c r="BK213" s="32">
        <f t="shared" si="122"/>
        <v>0</v>
      </c>
      <c r="BL213" s="85"/>
      <c r="BM213" s="49"/>
      <c r="BN213" s="32">
        <f t="shared" si="123"/>
        <v>0</v>
      </c>
      <c r="BO213" s="30">
        <f t="shared" si="124"/>
        <v>0</v>
      </c>
      <c r="BP213" s="30">
        <f t="shared" si="138"/>
        <v>0</v>
      </c>
      <c r="BQ213" s="23">
        <f t="shared" si="139"/>
        <v>1</v>
      </c>
      <c r="BR213" s="23">
        <f t="shared" si="140"/>
        <v>1</v>
      </c>
      <c r="BT213" s="33" t="s">
        <v>4901</v>
      </c>
      <c r="BU213" s="29">
        <v>0.2</v>
      </c>
      <c r="BV213" s="85"/>
      <c r="BW213" s="49"/>
      <c r="BX213" s="32">
        <f t="shared" si="125"/>
        <v>0</v>
      </c>
      <c r="BY213" s="85"/>
      <c r="BZ213" s="49"/>
      <c r="CA213" s="32">
        <f t="shared" si="126"/>
        <v>0</v>
      </c>
      <c r="CB213" s="30">
        <f t="shared" si="127"/>
        <v>0</v>
      </c>
      <c r="CC213" s="30">
        <f t="shared" si="141"/>
        <v>0</v>
      </c>
      <c r="CD213" s="23">
        <f t="shared" si="142"/>
        <v>1</v>
      </c>
      <c r="CE213" s="23">
        <f t="shared" si="143"/>
        <v>1</v>
      </c>
    </row>
    <row r="214" spans="2:83" ht="20.100000000000001" customHeight="1" x14ac:dyDescent="0.3">
      <c r="B214" s="33" t="s">
        <v>4905</v>
      </c>
      <c r="C214" s="27" t="s">
        <v>4906</v>
      </c>
      <c r="D214" s="27" t="s">
        <v>4907</v>
      </c>
      <c r="E214" s="27" t="s">
        <v>4908</v>
      </c>
      <c r="F214" s="27" t="s">
        <v>4205</v>
      </c>
      <c r="G214" s="28">
        <v>129.66666666666666</v>
      </c>
      <c r="H214" s="29">
        <v>0.4</v>
      </c>
      <c r="I214" s="48"/>
      <c r="J214" s="49"/>
      <c r="K214" s="32">
        <f t="shared" si="109"/>
        <v>0</v>
      </c>
      <c r="L214" s="48"/>
      <c r="M214" s="49"/>
      <c r="N214" s="34">
        <f t="shared" si="110"/>
        <v>0</v>
      </c>
      <c r="O214" s="30">
        <f t="shared" si="108"/>
        <v>0</v>
      </c>
      <c r="P214" s="30">
        <f t="shared" si="128"/>
        <v>0</v>
      </c>
      <c r="Q214" s="23">
        <f t="shared" si="111"/>
        <v>1</v>
      </c>
      <c r="R214" s="23">
        <f t="shared" si="112"/>
        <v>1</v>
      </c>
      <c r="T214" s="33" t="s">
        <v>4905</v>
      </c>
      <c r="U214" s="29">
        <v>0.4</v>
      </c>
      <c r="V214" s="85"/>
      <c r="W214" s="49"/>
      <c r="X214" s="32">
        <f t="shared" si="113"/>
        <v>0</v>
      </c>
      <c r="Y214" s="85"/>
      <c r="Z214" s="49"/>
      <c r="AA214" s="32">
        <f t="shared" si="114"/>
        <v>0</v>
      </c>
      <c r="AB214" s="30">
        <f t="shared" si="115"/>
        <v>0</v>
      </c>
      <c r="AC214" s="30">
        <f t="shared" si="129"/>
        <v>0</v>
      </c>
      <c r="AD214" s="23">
        <f t="shared" si="130"/>
        <v>1</v>
      </c>
      <c r="AE214" s="23">
        <f t="shared" si="131"/>
        <v>1</v>
      </c>
      <c r="AG214" s="33" t="s">
        <v>4905</v>
      </c>
      <c r="AH214" s="29">
        <v>0.4</v>
      </c>
      <c r="AI214" s="85"/>
      <c r="AJ214" s="49"/>
      <c r="AK214" s="32">
        <f t="shared" si="116"/>
        <v>0</v>
      </c>
      <c r="AL214" s="85"/>
      <c r="AM214" s="49"/>
      <c r="AN214" s="32">
        <f t="shared" si="117"/>
        <v>0</v>
      </c>
      <c r="AO214" s="30">
        <f t="shared" si="118"/>
        <v>0</v>
      </c>
      <c r="AP214" s="30">
        <f t="shared" si="132"/>
        <v>0</v>
      </c>
      <c r="AQ214" s="23">
        <f t="shared" si="133"/>
        <v>1</v>
      </c>
      <c r="AR214" s="23">
        <f t="shared" si="134"/>
        <v>1</v>
      </c>
      <c r="AT214" s="33" t="s">
        <v>4905</v>
      </c>
      <c r="AU214" s="29">
        <v>0.4</v>
      </c>
      <c r="AV214" s="85"/>
      <c r="AW214" s="49"/>
      <c r="AX214" s="32">
        <f t="shared" si="119"/>
        <v>0</v>
      </c>
      <c r="AY214" s="85"/>
      <c r="AZ214" s="49"/>
      <c r="BA214" s="32">
        <f t="shared" si="120"/>
        <v>0</v>
      </c>
      <c r="BB214" s="30">
        <f t="shared" si="121"/>
        <v>0</v>
      </c>
      <c r="BC214" s="30">
        <f t="shared" si="135"/>
        <v>0</v>
      </c>
      <c r="BD214" s="23">
        <f t="shared" si="136"/>
        <v>1</v>
      </c>
      <c r="BE214" s="23">
        <f t="shared" si="137"/>
        <v>1</v>
      </c>
      <c r="BG214" s="33" t="s">
        <v>4905</v>
      </c>
      <c r="BH214" s="29">
        <v>0.4</v>
      </c>
      <c r="BI214" s="85"/>
      <c r="BJ214" s="49"/>
      <c r="BK214" s="32">
        <f t="shared" si="122"/>
        <v>0</v>
      </c>
      <c r="BL214" s="85"/>
      <c r="BM214" s="49"/>
      <c r="BN214" s="32">
        <f t="shared" si="123"/>
        <v>0</v>
      </c>
      <c r="BO214" s="30">
        <f t="shared" si="124"/>
        <v>0</v>
      </c>
      <c r="BP214" s="30">
        <f t="shared" si="138"/>
        <v>0</v>
      </c>
      <c r="BQ214" s="23">
        <f t="shared" si="139"/>
        <v>1</v>
      </c>
      <c r="BR214" s="23">
        <f t="shared" si="140"/>
        <v>1</v>
      </c>
      <c r="BT214" s="33" t="s">
        <v>4905</v>
      </c>
      <c r="BU214" s="29">
        <v>0.4</v>
      </c>
      <c r="BV214" s="85"/>
      <c r="BW214" s="49"/>
      <c r="BX214" s="32">
        <f t="shared" si="125"/>
        <v>0</v>
      </c>
      <c r="BY214" s="85"/>
      <c r="BZ214" s="49"/>
      <c r="CA214" s="32">
        <f t="shared" si="126"/>
        <v>0</v>
      </c>
      <c r="CB214" s="30">
        <f t="shared" si="127"/>
        <v>0</v>
      </c>
      <c r="CC214" s="30">
        <f t="shared" si="141"/>
        <v>0</v>
      </c>
      <c r="CD214" s="23">
        <f t="shared" si="142"/>
        <v>1</v>
      </c>
      <c r="CE214" s="23">
        <f t="shared" si="143"/>
        <v>1</v>
      </c>
    </row>
    <row r="215" spans="2:83" ht="20.100000000000001" customHeight="1" x14ac:dyDescent="0.3">
      <c r="B215" s="33" t="s">
        <v>4909</v>
      </c>
      <c r="C215" s="27" t="s">
        <v>4910</v>
      </c>
      <c r="D215" s="27" t="s">
        <v>525</v>
      </c>
      <c r="E215" s="27" t="s">
        <v>4911</v>
      </c>
      <c r="F215" s="27" t="s">
        <v>4205</v>
      </c>
      <c r="G215" s="28">
        <v>145.66666666666666</v>
      </c>
      <c r="H215" s="29">
        <v>0.4</v>
      </c>
      <c r="I215" s="48"/>
      <c r="J215" s="49"/>
      <c r="K215" s="32">
        <f t="shared" si="109"/>
        <v>0</v>
      </c>
      <c r="L215" s="48"/>
      <c r="M215" s="49"/>
      <c r="N215" s="34">
        <f t="shared" si="110"/>
        <v>0</v>
      </c>
      <c r="O215" s="30">
        <f t="shared" si="108"/>
        <v>0</v>
      </c>
      <c r="P215" s="30">
        <f t="shared" si="128"/>
        <v>0</v>
      </c>
      <c r="Q215" s="23">
        <f t="shared" si="111"/>
        <v>1</v>
      </c>
      <c r="R215" s="23">
        <f t="shared" si="112"/>
        <v>1</v>
      </c>
      <c r="T215" s="33" t="s">
        <v>4909</v>
      </c>
      <c r="U215" s="29">
        <v>0.4</v>
      </c>
      <c r="V215" s="85"/>
      <c r="W215" s="49"/>
      <c r="X215" s="32">
        <f t="shared" si="113"/>
        <v>0</v>
      </c>
      <c r="Y215" s="85"/>
      <c r="Z215" s="49"/>
      <c r="AA215" s="32">
        <f t="shared" si="114"/>
        <v>0</v>
      </c>
      <c r="AB215" s="30">
        <f t="shared" si="115"/>
        <v>0</v>
      </c>
      <c r="AC215" s="30">
        <f t="shared" si="129"/>
        <v>0</v>
      </c>
      <c r="AD215" s="23">
        <f t="shared" si="130"/>
        <v>1</v>
      </c>
      <c r="AE215" s="23">
        <f t="shared" si="131"/>
        <v>1</v>
      </c>
      <c r="AG215" s="33" t="s">
        <v>4909</v>
      </c>
      <c r="AH215" s="29">
        <v>0.4</v>
      </c>
      <c r="AI215" s="85"/>
      <c r="AJ215" s="49"/>
      <c r="AK215" s="32">
        <f t="shared" si="116"/>
        <v>0</v>
      </c>
      <c r="AL215" s="85"/>
      <c r="AM215" s="49"/>
      <c r="AN215" s="32">
        <f t="shared" si="117"/>
        <v>0</v>
      </c>
      <c r="AO215" s="30">
        <f t="shared" si="118"/>
        <v>0</v>
      </c>
      <c r="AP215" s="30">
        <f t="shared" si="132"/>
        <v>0</v>
      </c>
      <c r="AQ215" s="23">
        <f t="shared" si="133"/>
        <v>1</v>
      </c>
      <c r="AR215" s="23">
        <f t="shared" si="134"/>
        <v>1</v>
      </c>
      <c r="AT215" s="33" t="s">
        <v>4909</v>
      </c>
      <c r="AU215" s="29">
        <v>0.4</v>
      </c>
      <c r="AV215" s="85"/>
      <c r="AW215" s="49"/>
      <c r="AX215" s="32">
        <f t="shared" si="119"/>
        <v>0</v>
      </c>
      <c r="AY215" s="85"/>
      <c r="AZ215" s="49"/>
      <c r="BA215" s="32">
        <f t="shared" si="120"/>
        <v>0</v>
      </c>
      <c r="BB215" s="30">
        <f t="shared" si="121"/>
        <v>0</v>
      </c>
      <c r="BC215" s="30">
        <f t="shared" si="135"/>
        <v>0</v>
      </c>
      <c r="BD215" s="23">
        <f t="shared" si="136"/>
        <v>1</v>
      </c>
      <c r="BE215" s="23">
        <f t="shared" si="137"/>
        <v>1</v>
      </c>
      <c r="BG215" s="33" t="s">
        <v>4909</v>
      </c>
      <c r="BH215" s="29">
        <v>0.4</v>
      </c>
      <c r="BI215" s="85"/>
      <c r="BJ215" s="49"/>
      <c r="BK215" s="32">
        <f t="shared" si="122"/>
        <v>0</v>
      </c>
      <c r="BL215" s="85"/>
      <c r="BM215" s="49"/>
      <c r="BN215" s="32">
        <f t="shared" si="123"/>
        <v>0</v>
      </c>
      <c r="BO215" s="30">
        <f t="shared" si="124"/>
        <v>0</v>
      </c>
      <c r="BP215" s="30">
        <f t="shared" si="138"/>
        <v>0</v>
      </c>
      <c r="BQ215" s="23">
        <f t="shared" si="139"/>
        <v>1</v>
      </c>
      <c r="BR215" s="23">
        <f t="shared" si="140"/>
        <v>1</v>
      </c>
      <c r="BT215" s="33" t="s">
        <v>4909</v>
      </c>
      <c r="BU215" s="29">
        <v>0.4</v>
      </c>
      <c r="BV215" s="85"/>
      <c r="BW215" s="49"/>
      <c r="BX215" s="32">
        <f t="shared" si="125"/>
        <v>0</v>
      </c>
      <c r="BY215" s="85"/>
      <c r="BZ215" s="49"/>
      <c r="CA215" s="32">
        <f t="shared" si="126"/>
        <v>0</v>
      </c>
      <c r="CB215" s="30">
        <f t="shared" si="127"/>
        <v>0</v>
      </c>
      <c r="CC215" s="30">
        <f t="shared" si="141"/>
        <v>0</v>
      </c>
      <c r="CD215" s="23">
        <f t="shared" si="142"/>
        <v>1</v>
      </c>
      <c r="CE215" s="23">
        <f t="shared" si="143"/>
        <v>1</v>
      </c>
    </row>
    <row r="216" spans="2:83" ht="20.100000000000001" customHeight="1" x14ac:dyDescent="0.3">
      <c r="B216" s="33" t="s">
        <v>4912</v>
      </c>
      <c r="C216" s="27" t="s">
        <v>4913</v>
      </c>
      <c r="D216" s="27" t="s">
        <v>463</v>
      </c>
      <c r="E216" s="27" t="s">
        <v>4914</v>
      </c>
      <c r="F216" s="27" t="s">
        <v>4205</v>
      </c>
      <c r="G216" s="28">
        <v>26.333333333333332</v>
      </c>
      <c r="H216" s="29">
        <v>0.2</v>
      </c>
      <c r="I216" s="48"/>
      <c r="J216" s="49"/>
      <c r="K216" s="32">
        <f t="shared" si="109"/>
        <v>0</v>
      </c>
      <c r="L216" s="48"/>
      <c r="M216" s="49"/>
      <c r="N216" s="34">
        <f t="shared" si="110"/>
        <v>0</v>
      </c>
      <c r="O216" s="30">
        <f t="shared" si="108"/>
        <v>0</v>
      </c>
      <c r="P216" s="30">
        <f t="shared" si="128"/>
        <v>0</v>
      </c>
      <c r="Q216" s="23">
        <f t="shared" si="111"/>
        <v>1</v>
      </c>
      <c r="R216" s="23">
        <f t="shared" si="112"/>
        <v>1</v>
      </c>
      <c r="T216" s="33" t="s">
        <v>4912</v>
      </c>
      <c r="U216" s="29">
        <v>0.2</v>
      </c>
      <c r="V216" s="85"/>
      <c r="W216" s="49"/>
      <c r="X216" s="32">
        <f t="shared" si="113"/>
        <v>0</v>
      </c>
      <c r="Y216" s="85"/>
      <c r="Z216" s="49"/>
      <c r="AA216" s="32">
        <f t="shared" si="114"/>
        <v>0</v>
      </c>
      <c r="AB216" s="30">
        <f t="shared" si="115"/>
        <v>0</v>
      </c>
      <c r="AC216" s="30">
        <f t="shared" si="129"/>
        <v>0</v>
      </c>
      <c r="AD216" s="23">
        <f t="shared" si="130"/>
        <v>1</v>
      </c>
      <c r="AE216" s="23">
        <f t="shared" si="131"/>
        <v>1</v>
      </c>
      <c r="AG216" s="33" t="s">
        <v>4912</v>
      </c>
      <c r="AH216" s="29">
        <v>0.2</v>
      </c>
      <c r="AI216" s="85"/>
      <c r="AJ216" s="49"/>
      <c r="AK216" s="32">
        <f t="shared" si="116"/>
        <v>0</v>
      </c>
      <c r="AL216" s="85"/>
      <c r="AM216" s="49"/>
      <c r="AN216" s="32">
        <f t="shared" si="117"/>
        <v>0</v>
      </c>
      <c r="AO216" s="30">
        <f t="shared" si="118"/>
        <v>0</v>
      </c>
      <c r="AP216" s="30">
        <f t="shared" si="132"/>
        <v>0</v>
      </c>
      <c r="AQ216" s="23">
        <f t="shared" si="133"/>
        <v>1</v>
      </c>
      <c r="AR216" s="23">
        <f t="shared" si="134"/>
        <v>1</v>
      </c>
      <c r="AT216" s="33" t="s">
        <v>4912</v>
      </c>
      <c r="AU216" s="29">
        <v>0.2</v>
      </c>
      <c r="AV216" s="85"/>
      <c r="AW216" s="49"/>
      <c r="AX216" s="32">
        <f t="shared" si="119"/>
        <v>0</v>
      </c>
      <c r="AY216" s="85"/>
      <c r="AZ216" s="49"/>
      <c r="BA216" s="32">
        <f t="shared" si="120"/>
        <v>0</v>
      </c>
      <c r="BB216" s="30">
        <f t="shared" si="121"/>
        <v>0</v>
      </c>
      <c r="BC216" s="30">
        <f t="shared" si="135"/>
        <v>0</v>
      </c>
      <c r="BD216" s="23">
        <f t="shared" si="136"/>
        <v>1</v>
      </c>
      <c r="BE216" s="23">
        <f t="shared" si="137"/>
        <v>1</v>
      </c>
      <c r="BG216" s="33" t="s">
        <v>4912</v>
      </c>
      <c r="BH216" s="29">
        <v>0.2</v>
      </c>
      <c r="BI216" s="85"/>
      <c r="BJ216" s="49"/>
      <c r="BK216" s="32">
        <f t="shared" si="122"/>
        <v>0</v>
      </c>
      <c r="BL216" s="85"/>
      <c r="BM216" s="49"/>
      <c r="BN216" s="32">
        <f t="shared" si="123"/>
        <v>0</v>
      </c>
      <c r="BO216" s="30">
        <f t="shared" si="124"/>
        <v>0</v>
      </c>
      <c r="BP216" s="30">
        <f t="shared" si="138"/>
        <v>0</v>
      </c>
      <c r="BQ216" s="23">
        <f t="shared" si="139"/>
        <v>1</v>
      </c>
      <c r="BR216" s="23">
        <f t="shared" si="140"/>
        <v>1</v>
      </c>
      <c r="BT216" s="33" t="s">
        <v>4912</v>
      </c>
      <c r="BU216" s="29">
        <v>0.2</v>
      </c>
      <c r="BV216" s="85"/>
      <c r="BW216" s="49"/>
      <c r="BX216" s="32">
        <f t="shared" si="125"/>
        <v>0</v>
      </c>
      <c r="BY216" s="85"/>
      <c r="BZ216" s="49"/>
      <c r="CA216" s="32">
        <f t="shared" si="126"/>
        <v>0</v>
      </c>
      <c r="CB216" s="30">
        <f t="shared" si="127"/>
        <v>0</v>
      </c>
      <c r="CC216" s="30">
        <f t="shared" si="141"/>
        <v>0</v>
      </c>
      <c r="CD216" s="23">
        <f t="shared" si="142"/>
        <v>1</v>
      </c>
      <c r="CE216" s="23">
        <f t="shared" si="143"/>
        <v>1</v>
      </c>
    </row>
    <row r="217" spans="2:83" ht="20.100000000000001" customHeight="1" x14ac:dyDescent="0.3">
      <c r="B217" s="33" t="s">
        <v>4915</v>
      </c>
      <c r="C217" s="27" t="s">
        <v>4916</v>
      </c>
      <c r="D217" s="27" t="s">
        <v>311</v>
      </c>
      <c r="E217" s="27" t="s">
        <v>4917</v>
      </c>
      <c r="F217" s="27" t="s">
        <v>4205</v>
      </c>
      <c r="G217" s="28">
        <v>69</v>
      </c>
      <c r="H217" s="29">
        <v>0.2</v>
      </c>
      <c r="I217" s="48"/>
      <c r="J217" s="49"/>
      <c r="K217" s="32">
        <f t="shared" si="109"/>
        <v>0</v>
      </c>
      <c r="L217" s="48"/>
      <c r="M217" s="49"/>
      <c r="N217" s="34">
        <f t="shared" si="110"/>
        <v>0</v>
      </c>
      <c r="O217" s="30">
        <f t="shared" si="108"/>
        <v>0</v>
      </c>
      <c r="P217" s="30">
        <f t="shared" si="128"/>
        <v>0</v>
      </c>
      <c r="Q217" s="23">
        <f t="shared" si="111"/>
        <v>1</v>
      </c>
      <c r="R217" s="23">
        <f t="shared" si="112"/>
        <v>1</v>
      </c>
      <c r="T217" s="33" t="s">
        <v>4915</v>
      </c>
      <c r="U217" s="29">
        <v>0.2</v>
      </c>
      <c r="V217" s="85"/>
      <c r="W217" s="49"/>
      <c r="X217" s="32">
        <f t="shared" si="113"/>
        <v>0</v>
      </c>
      <c r="Y217" s="85"/>
      <c r="Z217" s="49"/>
      <c r="AA217" s="32">
        <f t="shared" si="114"/>
        <v>0</v>
      </c>
      <c r="AB217" s="30">
        <f t="shared" si="115"/>
        <v>0</v>
      </c>
      <c r="AC217" s="30">
        <f t="shared" si="129"/>
        <v>0</v>
      </c>
      <c r="AD217" s="23">
        <f t="shared" si="130"/>
        <v>1</v>
      </c>
      <c r="AE217" s="23">
        <f t="shared" si="131"/>
        <v>1</v>
      </c>
      <c r="AG217" s="33" t="s">
        <v>4915</v>
      </c>
      <c r="AH217" s="29">
        <v>0.2</v>
      </c>
      <c r="AI217" s="85"/>
      <c r="AJ217" s="49"/>
      <c r="AK217" s="32">
        <f t="shared" si="116"/>
        <v>0</v>
      </c>
      <c r="AL217" s="85"/>
      <c r="AM217" s="49"/>
      <c r="AN217" s="32">
        <f t="shared" si="117"/>
        <v>0</v>
      </c>
      <c r="AO217" s="30">
        <f t="shared" si="118"/>
        <v>0</v>
      </c>
      <c r="AP217" s="30">
        <f t="shared" si="132"/>
        <v>0</v>
      </c>
      <c r="AQ217" s="23">
        <f t="shared" si="133"/>
        <v>1</v>
      </c>
      <c r="AR217" s="23">
        <f t="shared" si="134"/>
        <v>1</v>
      </c>
      <c r="AT217" s="33" t="s">
        <v>4915</v>
      </c>
      <c r="AU217" s="29">
        <v>0.2</v>
      </c>
      <c r="AV217" s="85"/>
      <c r="AW217" s="49"/>
      <c r="AX217" s="32">
        <f t="shared" si="119"/>
        <v>0</v>
      </c>
      <c r="AY217" s="85"/>
      <c r="AZ217" s="49"/>
      <c r="BA217" s="32">
        <f t="shared" si="120"/>
        <v>0</v>
      </c>
      <c r="BB217" s="30">
        <f t="shared" si="121"/>
        <v>0</v>
      </c>
      <c r="BC217" s="30">
        <f t="shared" si="135"/>
        <v>0</v>
      </c>
      <c r="BD217" s="23">
        <f t="shared" si="136"/>
        <v>1</v>
      </c>
      <c r="BE217" s="23">
        <f t="shared" si="137"/>
        <v>1</v>
      </c>
      <c r="BG217" s="33" t="s">
        <v>4915</v>
      </c>
      <c r="BH217" s="29">
        <v>0.2</v>
      </c>
      <c r="BI217" s="85"/>
      <c r="BJ217" s="49"/>
      <c r="BK217" s="32">
        <f t="shared" si="122"/>
        <v>0</v>
      </c>
      <c r="BL217" s="85"/>
      <c r="BM217" s="49"/>
      <c r="BN217" s="32">
        <f t="shared" si="123"/>
        <v>0</v>
      </c>
      <c r="BO217" s="30">
        <f t="shared" si="124"/>
        <v>0</v>
      </c>
      <c r="BP217" s="30">
        <f t="shared" si="138"/>
        <v>0</v>
      </c>
      <c r="BQ217" s="23">
        <f t="shared" si="139"/>
        <v>1</v>
      </c>
      <c r="BR217" s="23">
        <f t="shared" si="140"/>
        <v>1</v>
      </c>
      <c r="BT217" s="33" t="s">
        <v>4915</v>
      </c>
      <c r="BU217" s="29">
        <v>0.2</v>
      </c>
      <c r="BV217" s="85"/>
      <c r="BW217" s="49"/>
      <c r="BX217" s="32">
        <f t="shared" si="125"/>
        <v>0</v>
      </c>
      <c r="BY217" s="85"/>
      <c r="BZ217" s="49"/>
      <c r="CA217" s="32">
        <f t="shared" si="126"/>
        <v>0</v>
      </c>
      <c r="CB217" s="30">
        <f t="shared" si="127"/>
        <v>0</v>
      </c>
      <c r="CC217" s="30">
        <f t="shared" si="141"/>
        <v>0</v>
      </c>
      <c r="CD217" s="23">
        <f t="shared" si="142"/>
        <v>1</v>
      </c>
      <c r="CE217" s="23">
        <f t="shared" si="143"/>
        <v>1</v>
      </c>
    </row>
    <row r="218" spans="2:83" ht="20.100000000000001" customHeight="1" x14ac:dyDescent="0.3">
      <c r="B218" s="33" t="s">
        <v>4918</v>
      </c>
      <c r="C218" s="27" t="s">
        <v>4919</v>
      </c>
      <c r="D218" s="27" t="s">
        <v>4920</v>
      </c>
      <c r="E218" s="27" t="s">
        <v>4921</v>
      </c>
      <c r="F218" s="27" t="s">
        <v>4205</v>
      </c>
      <c r="G218" s="28">
        <v>34.333333333333336</v>
      </c>
      <c r="H218" s="29">
        <v>0.2</v>
      </c>
      <c r="I218" s="48"/>
      <c r="J218" s="49"/>
      <c r="K218" s="32">
        <f t="shared" si="109"/>
        <v>0</v>
      </c>
      <c r="L218" s="48"/>
      <c r="M218" s="49"/>
      <c r="N218" s="34">
        <f t="shared" si="110"/>
        <v>0</v>
      </c>
      <c r="O218" s="30">
        <f t="shared" si="108"/>
        <v>0</v>
      </c>
      <c r="P218" s="30">
        <f t="shared" si="128"/>
        <v>0</v>
      </c>
      <c r="Q218" s="23">
        <f t="shared" si="111"/>
        <v>1</v>
      </c>
      <c r="R218" s="23">
        <f t="shared" si="112"/>
        <v>1</v>
      </c>
      <c r="T218" s="33" t="s">
        <v>4918</v>
      </c>
      <c r="U218" s="29">
        <v>0.2</v>
      </c>
      <c r="V218" s="85"/>
      <c r="W218" s="49"/>
      <c r="X218" s="32">
        <f t="shared" si="113"/>
        <v>0</v>
      </c>
      <c r="Y218" s="85"/>
      <c r="Z218" s="49"/>
      <c r="AA218" s="32">
        <f t="shared" si="114"/>
        <v>0</v>
      </c>
      <c r="AB218" s="30">
        <f t="shared" si="115"/>
        <v>0</v>
      </c>
      <c r="AC218" s="30">
        <f t="shared" si="129"/>
        <v>0</v>
      </c>
      <c r="AD218" s="23">
        <f t="shared" si="130"/>
        <v>1</v>
      </c>
      <c r="AE218" s="23">
        <f t="shared" si="131"/>
        <v>1</v>
      </c>
      <c r="AG218" s="33" t="s">
        <v>4918</v>
      </c>
      <c r="AH218" s="29">
        <v>0.2</v>
      </c>
      <c r="AI218" s="85"/>
      <c r="AJ218" s="49"/>
      <c r="AK218" s="32">
        <f t="shared" si="116"/>
        <v>0</v>
      </c>
      <c r="AL218" s="85"/>
      <c r="AM218" s="49"/>
      <c r="AN218" s="32">
        <f t="shared" si="117"/>
        <v>0</v>
      </c>
      <c r="AO218" s="30">
        <f t="shared" si="118"/>
        <v>0</v>
      </c>
      <c r="AP218" s="30">
        <f t="shared" si="132"/>
        <v>0</v>
      </c>
      <c r="AQ218" s="23">
        <f t="shared" si="133"/>
        <v>1</v>
      </c>
      <c r="AR218" s="23">
        <f t="shared" si="134"/>
        <v>1</v>
      </c>
      <c r="AT218" s="33" t="s">
        <v>4918</v>
      </c>
      <c r="AU218" s="29">
        <v>0.2</v>
      </c>
      <c r="AV218" s="85"/>
      <c r="AW218" s="49"/>
      <c r="AX218" s="32">
        <f t="shared" si="119"/>
        <v>0</v>
      </c>
      <c r="AY218" s="85"/>
      <c r="AZ218" s="49"/>
      <c r="BA218" s="32">
        <f t="shared" si="120"/>
        <v>0</v>
      </c>
      <c r="BB218" s="30">
        <f t="shared" si="121"/>
        <v>0</v>
      </c>
      <c r="BC218" s="30">
        <f t="shared" si="135"/>
        <v>0</v>
      </c>
      <c r="BD218" s="23">
        <f t="shared" si="136"/>
        <v>1</v>
      </c>
      <c r="BE218" s="23">
        <f t="shared" si="137"/>
        <v>1</v>
      </c>
      <c r="BG218" s="33" t="s">
        <v>4918</v>
      </c>
      <c r="BH218" s="29">
        <v>0.2</v>
      </c>
      <c r="BI218" s="85"/>
      <c r="BJ218" s="49"/>
      <c r="BK218" s="32">
        <f t="shared" si="122"/>
        <v>0</v>
      </c>
      <c r="BL218" s="85"/>
      <c r="BM218" s="49"/>
      <c r="BN218" s="32">
        <f t="shared" si="123"/>
        <v>0</v>
      </c>
      <c r="BO218" s="30">
        <f t="shared" si="124"/>
        <v>0</v>
      </c>
      <c r="BP218" s="30">
        <f t="shared" si="138"/>
        <v>0</v>
      </c>
      <c r="BQ218" s="23">
        <f t="shared" si="139"/>
        <v>1</v>
      </c>
      <c r="BR218" s="23">
        <f t="shared" si="140"/>
        <v>1</v>
      </c>
      <c r="BT218" s="33" t="s">
        <v>4918</v>
      </c>
      <c r="BU218" s="29">
        <v>0.2</v>
      </c>
      <c r="BV218" s="85"/>
      <c r="BW218" s="49"/>
      <c r="BX218" s="32">
        <f t="shared" si="125"/>
        <v>0</v>
      </c>
      <c r="BY218" s="85"/>
      <c r="BZ218" s="49"/>
      <c r="CA218" s="32">
        <f t="shared" si="126"/>
        <v>0</v>
      </c>
      <c r="CB218" s="30">
        <f t="shared" si="127"/>
        <v>0</v>
      </c>
      <c r="CC218" s="30">
        <f t="shared" si="141"/>
        <v>0</v>
      </c>
      <c r="CD218" s="23">
        <f t="shared" si="142"/>
        <v>1</v>
      </c>
      <c r="CE218" s="23">
        <f t="shared" si="143"/>
        <v>1</v>
      </c>
    </row>
    <row r="219" spans="2:83" ht="20.100000000000001" customHeight="1" x14ac:dyDescent="0.3">
      <c r="B219" s="33" t="s">
        <v>4922</v>
      </c>
      <c r="C219" s="27" t="s">
        <v>4923</v>
      </c>
      <c r="D219" s="27" t="s">
        <v>4924</v>
      </c>
      <c r="E219" s="27" t="s">
        <v>4925</v>
      </c>
      <c r="F219" s="27" t="s">
        <v>4205</v>
      </c>
      <c r="G219" s="28">
        <v>144.66666666666666</v>
      </c>
      <c r="H219" s="29">
        <v>0.4</v>
      </c>
      <c r="I219" s="48"/>
      <c r="J219" s="49"/>
      <c r="K219" s="32">
        <f t="shared" si="109"/>
        <v>0</v>
      </c>
      <c r="L219" s="48"/>
      <c r="M219" s="49"/>
      <c r="N219" s="34">
        <f t="shared" si="110"/>
        <v>0</v>
      </c>
      <c r="O219" s="30">
        <f t="shared" si="108"/>
        <v>0</v>
      </c>
      <c r="P219" s="30">
        <f t="shared" si="128"/>
        <v>0</v>
      </c>
      <c r="Q219" s="23">
        <f t="shared" si="111"/>
        <v>1</v>
      </c>
      <c r="R219" s="23">
        <f t="shared" si="112"/>
        <v>1</v>
      </c>
      <c r="T219" s="33" t="s">
        <v>4922</v>
      </c>
      <c r="U219" s="29">
        <v>0.4</v>
      </c>
      <c r="V219" s="85"/>
      <c r="W219" s="49"/>
      <c r="X219" s="32">
        <f t="shared" si="113"/>
        <v>0</v>
      </c>
      <c r="Y219" s="85"/>
      <c r="Z219" s="49"/>
      <c r="AA219" s="32">
        <f t="shared" si="114"/>
        <v>0</v>
      </c>
      <c r="AB219" s="30">
        <f t="shared" si="115"/>
        <v>0</v>
      </c>
      <c r="AC219" s="30">
        <f t="shared" si="129"/>
        <v>0</v>
      </c>
      <c r="AD219" s="23">
        <f t="shared" si="130"/>
        <v>1</v>
      </c>
      <c r="AE219" s="23">
        <f t="shared" si="131"/>
        <v>1</v>
      </c>
      <c r="AG219" s="33" t="s">
        <v>4922</v>
      </c>
      <c r="AH219" s="29">
        <v>0.4</v>
      </c>
      <c r="AI219" s="85"/>
      <c r="AJ219" s="49"/>
      <c r="AK219" s="32">
        <f t="shared" si="116"/>
        <v>0</v>
      </c>
      <c r="AL219" s="85"/>
      <c r="AM219" s="49"/>
      <c r="AN219" s="32">
        <f t="shared" si="117"/>
        <v>0</v>
      </c>
      <c r="AO219" s="30">
        <f t="shared" si="118"/>
        <v>0</v>
      </c>
      <c r="AP219" s="30">
        <f t="shared" si="132"/>
        <v>0</v>
      </c>
      <c r="AQ219" s="23">
        <f t="shared" si="133"/>
        <v>1</v>
      </c>
      <c r="AR219" s="23">
        <f t="shared" si="134"/>
        <v>1</v>
      </c>
      <c r="AT219" s="33" t="s">
        <v>4922</v>
      </c>
      <c r="AU219" s="29">
        <v>0.4</v>
      </c>
      <c r="AV219" s="85"/>
      <c r="AW219" s="49"/>
      <c r="AX219" s="32">
        <f t="shared" si="119"/>
        <v>0</v>
      </c>
      <c r="AY219" s="85"/>
      <c r="AZ219" s="49"/>
      <c r="BA219" s="32">
        <f t="shared" si="120"/>
        <v>0</v>
      </c>
      <c r="BB219" s="30">
        <f t="shared" si="121"/>
        <v>0</v>
      </c>
      <c r="BC219" s="30">
        <f t="shared" si="135"/>
        <v>0</v>
      </c>
      <c r="BD219" s="23">
        <f t="shared" si="136"/>
        <v>1</v>
      </c>
      <c r="BE219" s="23">
        <f t="shared" si="137"/>
        <v>1</v>
      </c>
      <c r="BG219" s="33" t="s">
        <v>4922</v>
      </c>
      <c r="BH219" s="29">
        <v>0.4</v>
      </c>
      <c r="BI219" s="85"/>
      <c r="BJ219" s="49"/>
      <c r="BK219" s="32">
        <f t="shared" si="122"/>
        <v>0</v>
      </c>
      <c r="BL219" s="85"/>
      <c r="BM219" s="49"/>
      <c r="BN219" s="32">
        <f t="shared" si="123"/>
        <v>0</v>
      </c>
      <c r="BO219" s="30">
        <f t="shared" si="124"/>
        <v>0</v>
      </c>
      <c r="BP219" s="30">
        <f t="shared" si="138"/>
        <v>0</v>
      </c>
      <c r="BQ219" s="23">
        <f t="shared" si="139"/>
        <v>1</v>
      </c>
      <c r="BR219" s="23">
        <f t="shared" si="140"/>
        <v>1</v>
      </c>
      <c r="BT219" s="33" t="s">
        <v>4922</v>
      </c>
      <c r="BU219" s="29">
        <v>0.4</v>
      </c>
      <c r="BV219" s="85"/>
      <c r="BW219" s="49"/>
      <c r="BX219" s="32">
        <f t="shared" si="125"/>
        <v>0</v>
      </c>
      <c r="BY219" s="85"/>
      <c r="BZ219" s="49"/>
      <c r="CA219" s="32">
        <f t="shared" si="126"/>
        <v>0</v>
      </c>
      <c r="CB219" s="30">
        <f t="shared" si="127"/>
        <v>0</v>
      </c>
      <c r="CC219" s="30">
        <f t="shared" si="141"/>
        <v>0</v>
      </c>
      <c r="CD219" s="23">
        <f t="shared" si="142"/>
        <v>1</v>
      </c>
      <c r="CE219" s="23">
        <f t="shared" si="143"/>
        <v>1</v>
      </c>
    </row>
    <row r="220" spans="2:83" ht="20.100000000000001" customHeight="1" x14ac:dyDescent="0.3">
      <c r="B220" s="33" t="s">
        <v>4926</v>
      </c>
      <c r="C220" s="27" t="s">
        <v>4927</v>
      </c>
      <c r="D220" s="27" t="s">
        <v>4928</v>
      </c>
      <c r="E220" s="27" t="s">
        <v>4929</v>
      </c>
      <c r="F220" s="27" t="s">
        <v>4205</v>
      </c>
      <c r="G220" s="28">
        <v>155.66666666666666</v>
      </c>
      <c r="H220" s="29">
        <v>0.4</v>
      </c>
      <c r="I220" s="48"/>
      <c r="J220" s="49"/>
      <c r="K220" s="32">
        <f t="shared" si="109"/>
        <v>0</v>
      </c>
      <c r="L220" s="48"/>
      <c r="M220" s="49"/>
      <c r="N220" s="34">
        <f t="shared" si="110"/>
        <v>0</v>
      </c>
      <c r="O220" s="30">
        <f t="shared" si="108"/>
        <v>0</v>
      </c>
      <c r="P220" s="30">
        <f t="shared" si="128"/>
        <v>0</v>
      </c>
      <c r="Q220" s="23">
        <f t="shared" si="111"/>
        <v>1</v>
      </c>
      <c r="R220" s="23">
        <f t="shared" si="112"/>
        <v>1</v>
      </c>
      <c r="T220" s="33" t="s">
        <v>4926</v>
      </c>
      <c r="U220" s="29">
        <v>0.4</v>
      </c>
      <c r="V220" s="85"/>
      <c r="W220" s="49"/>
      <c r="X220" s="32">
        <f t="shared" si="113"/>
        <v>0</v>
      </c>
      <c r="Y220" s="85"/>
      <c r="Z220" s="49"/>
      <c r="AA220" s="32">
        <f t="shared" si="114"/>
        <v>0</v>
      </c>
      <c r="AB220" s="30">
        <f t="shared" si="115"/>
        <v>0</v>
      </c>
      <c r="AC220" s="30">
        <f t="shared" si="129"/>
        <v>0</v>
      </c>
      <c r="AD220" s="23">
        <f t="shared" si="130"/>
        <v>1</v>
      </c>
      <c r="AE220" s="23">
        <f t="shared" si="131"/>
        <v>1</v>
      </c>
      <c r="AG220" s="33" t="s">
        <v>4926</v>
      </c>
      <c r="AH220" s="29">
        <v>0.4</v>
      </c>
      <c r="AI220" s="85"/>
      <c r="AJ220" s="49"/>
      <c r="AK220" s="32">
        <f t="shared" si="116"/>
        <v>0</v>
      </c>
      <c r="AL220" s="85"/>
      <c r="AM220" s="49"/>
      <c r="AN220" s="32">
        <f t="shared" si="117"/>
        <v>0</v>
      </c>
      <c r="AO220" s="30">
        <f t="shared" si="118"/>
        <v>0</v>
      </c>
      <c r="AP220" s="30">
        <f t="shared" si="132"/>
        <v>0</v>
      </c>
      <c r="AQ220" s="23">
        <f t="shared" si="133"/>
        <v>1</v>
      </c>
      <c r="AR220" s="23">
        <f t="shared" si="134"/>
        <v>1</v>
      </c>
      <c r="AT220" s="33" t="s">
        <v>4926</v>
      </c>
      <c r="AU220" s="29">
        <v>0.4</v>
      </c>
      <c r="AV220" s="85"/>
      <c r="AW220" s="49"/>
      <c r="AX220" s="32">
        <f t="shared" si="119"/>
        <v>0</v>
      </c>
      <c r="AY220" s="85"/>
      <c r="AZ220" s="49"/>
      <c r="BA220" s="32">
        <f t="shared" si="120"/>
        <v>0</v>
      </c>
      <c r="BB220" s="30">
        <f t="shared" si="121"/>
        <v>0</v>
      </c>
      <c r="BC220" s="30">
        <f t="shared" si="135"/>
        <v>0</v>
      </c>
      <c r="BD220" s="23">
        <f t="shared" si="136"/>
        <v>1</v>
      </c>
      <c r="BE220" s="23">
        <f t="shared" si="137"/>
        <v>1</v>
      </c>
      <c r="BG220" s="33" t="s">
        <v>4926</v>
      </c>
      <c r="BH220" s="29">
        <v>0.4</v>
      </c>
      <c r="BI220" s="85"/>
      <c r="BJ220" s="49"/>
      <c r="BK220" s="32">
        <f t="shared" si="122"/>
        <v>0</v>
      </c>
      <c r="BL220" s="85"/>
      <c r="BM220" s="49"/>
      <c r="BN220" s="32">
        <f t="shared" si="123"/>
        <v>0</v>
      </c>
      <c r="BO220" s="30">
        <f t="shared" si="124"/>
        <v>0</v>
      </c>
      <c r="BP220" s="30">
        <f t="shared" si="138"/>
        <v>0</v>
      </c>
      <c r="BQ220" s="23">
        <f t="shared" si="139"/>
        <v>1</v>
      </c>
      <c r="BR220" s="23">
        <f t="shared" si="140"/>
        <v>1</v>
      </c>
      <c r="BT220" s="33" t="s">
        <v>4926</v>
      </c>
      <c r="BU220" s="29">
        <v>0.4</v>
      </c>
      <c r="BV220" s="85"/>
      <c r="BW220" s="49"/>
      <c r="BX220" s="32">
        <f t="shared" si="125"/>
        <v>0</v>
      </c>
      <c r="BY220" s="85"/>
      <c r="BZ220" s="49"/>
      <c r="CA220" s="32">
        <f t="shared" si="126"/>
        <v>0</v>
      </c>
      <c r="CB220" s="30">
        <f t="shared" si="127"/>
        <v>0</v>
      </c>
      <c r="CC220" s="30">
        <f t="shared" si="141"/>
        <v>0</v>
      </c>
      <c r="CD220" s="23">
        <f t="shared" si="142"/>
        <v>1</v>
      </c>
      <c r="CE220" s="23">
        <f t="shared" si="143"/>
        <v>1</v>
      </c>
    </row>
    <row r="221" spans="2:83" ht="20.100000000000001" customHeight="1" x14ac:dyDescent="0.3">
      <c r="B221" s="33" t="s">
        <v>4930</v>
      </c>
      <c r="C221" s="27" t="s">
        <v>4931</v>
      </c>
      <c r="D221" s="27" t="s">
        <v>4932</v>
      </c>
      <c r="E221" s="27" t="s">
        <v>1303</v>
      </c>
      <c r="F221" s="27" t="s">
        <v>4205</v>
      </c>
      <c r="G221" s="28">
        <v>116</v>
      </c>
      <c r="H221" s="29">
        <v>0.4</v>
      </c>
      <c r="I221" s="48"/>
      <c r="J221" s="49"/>
      <c r="K221" s="32">
        <f t="shared" si="109"/>
        <v>0</v>
      </c>
      <c r="L221" s="48"/>
      <c r="M221" s="49"/>
      <c r="N221" s="34">
        <f t="shared" si="110"/>
        <v>0</v>
      </c>
      <c r="O221" s="30">
        <f t="shared" si="108"/>
        <v>0</v>
      </c>
      <c r="P221" s="30">
        <f t="shared" si="128"/>
        <v>0</v>
      </c>
      <c r="Q221" s="23">
        <f t="shared" si="111"/>
        <v>1</v>
      </c>
      <c r="R221" s="23">
        <f t="shared" si="112"/>
        <v>1</v>
      </c>
      <c r="T221" s="33" t="s">
        <v>4930</v>
      </c>
      <c r="U221" s="29">
        <v>0.4</v>
      </c>
      <c r="V221" s="85"/>
      <c r="W221" s="49"/>
      <c r="X221" s="32">
        <f t="shared" si="113"/>
        <v>0</v>
      </c>
      <c r="Y221" s="85"/>
      <c r="Z221" s="49"/>
      <c r="AA221" s="32">
        <f t="shared" si="114"/>
        <v>0</v>
      </c>
      <c r="AB221" s="30">
        <f t="shared" si="115"/>
        <v>0</v>
      </c>
      <c r="AC221" s="30">
        <f t="shared" si="129"/>
        <v>0</v>
      </c>
      <c r="AD221" s="23">
        <f t="shared" si="130"/>
        <v>1</v>
      </c>
      <c r="AE221" s="23">
        <f t="shared" si="131"/>
        <v>1</v>
      </c>
      <c r="AG221" s="33" t="s">
        <v>4930</v>
      </c>
      <c r="AH221" s="29">
        <v>0.4</v>
      </c>
      <c r="AI221" s="85"/>
      <c r="AJ221" s="49"/>
      <c r="AK221" s="32">
        <f t="shared" si="116"/>
        <v>0</v>
      </c>
      <c r="AL221" s="85"/>
      <c r="AM221" s="49"/>
      <c r="AN221" s="32">
        <f t="shared" si="117"/>
        <v>0</v>
      </c>
      <c r="AO221" s="30">
        <f t="shared" si="118"/>
        <v>0</v>
      </c>
      <c r="AP221" s="30">
        <f t="shared" si="132"/>
        <v>0</v>
      </c>
      <c r="AQ221" s="23">
        <f t="shared" si="133"/>
        <v>1</v>
      </c>
      <c r="AR221" s="23">
        <f t="shared" si="134"/>
        <v>1</v>
      </c>
      <c r="AT221" s="33" t="s">
        <v>4930</v>
      </c>
      <c r="AU221" s="29">
        <v>0.4</v>
      </c>
      <c r="AV221" s="85"/>
      <c r="AW221" s="49"/>
      <c r="AX221" s="32">
        <f t="shared" si="119"/>
        <v>0</v>
      </c>
      <c r="AY221" s="85"/>
      <c r="AZ221" s="49"/>
      <c r="BA221" s="32">
        <f t="shared" si="120"/>
        <v>0</v>
      </c>
      <c r="BB221" s="30">
        <f t="shared" si="121"/>
        <v>0</v>
      </c>
      <c r="BC221" s="30">
        <f t="shared" si="135"/>
        <v>0</v>
      </c>
      <c r="BD221" s="23">
        <f t="shared" si="136"/>
        <v>1</v>
      </c>
      <c r="BE221" s="23">
        <f t="shared" si="137"/>
        <v>1</v>
      </c>
      <c r="BG221" s="33" t="s">
        <v>4930</v>
      </c>
      <c r="BH221" s="29">
        <v>0.4</v>
      </c>
      <c r="BI221" s="85"/>
      <c r="BJ221" s="49"/>
      <c r="BK221" s="32">
        <f t="shared" si="122"/>
        <v>0</v>
      </c>
      <c r="BL221" s="85"/>
      <c r="BM221" s="49"/>
      <c r="BN221" s="32">
        <f t="shared" si="123"/>
        <v>0</v>
      </c>
      <c r="BO221" s="30">
        <f t="shared" si="124"/>
        <v>0</v>
      </c>
      <c r="BP221" s="30">
        <f t="shared" si="138"/>
        <v>0</v>
      </c>
      <c r="BQ221" s="23">
        <f t="shared" si="139"/>
        <v>1</v>
      </c>
      <c r="BR221" s="23">
        <f t="shared" si="140"/>
        <v>1</v>
      </c>
      <c r="BT221" s="33" t="s">
        <v>4930</v>
      </c>
      <c r="BU221" s="29">
        <v>0.4</v>
      </c>
      <c r="BV221" s="85"/>
      <c r="BW221" s="49"/>
      <c r="BX221" s="32">
        <f t="shared" si="125"/>
        <v>0</v>
      </c>
      <c r="BY221" s="85"/>
      <c r="BZ221" s="49"/>
      <c r="CA221" s="32">
        <f t="shared" si="126"/>
        <v>0</v>
      </c>
      <c r="CB221" s="30">
        <f t="shared" si="127"/>
        <v>0</v>
      </c>
      <c r="CC221" s="30">
        <f t="shared" si="141"/>
        <v>0</v>
      </c>
      <c r="CD221" s="23">
        <f t="shared" si="142"/>
        <v>1</v>
      </c>
      <c r="CE221" s="23">
        <f t="shared" si="143"/>
        <v>1</v>
      </c>
    </row>
    <row r="222" spans="2:83" ht="20.100000000000001" customHeight="1" x14ac:dyDescent="0.3">
      <c r="B222" s="33" t="s">
        <v>4933</v>
      </c>
      <c r="C222" s="27" t="s">
        <v>4934</v>
      </c>
      <c r="D222" s="27" t="s">
        <v>4935</v>
      </c>
      <c r="E222" s="27" t="s">
        <v>4936</v>
      </c>
      <c r="F222" s="27" t="s">
        <v>4205</v>
      </c>
      <c r="G222" s="28">
        <v>73.333333333333329</v>
      </c>
      <c r="H222" s="29">
        <v>0.2</v>
      </c>
      <c r="I222" s="48"/>
      <c r="J222" s="49"/>
      <c r="K222" s="32">
        <f t="shared" si="109"/>
        <v>0</v>
      </c>
      <c r="L222" s="48"/>
      <c r="M222" s="49"/>
      <c r="N222" s="34">
        <f t="shared" si="110"/>
        <v>0</v>
      </c>
      <c r="O222" s="30">
        <f t="shared" si="108"/>
        <v>0</v>
      </c>
      <c r="P222" s="30">
        <f t="shared" si="128"/>
        <v>0</v>
      </c>
      <c r="Q222" s="23">
        <f t="shared" si="111"/>
        <v>1</v>
      </c>
      <c r="R222" s="23">
        <f t="shared" si="112"/>
        <v>1</v>
      </c>
      <c r="T222" s="33" t="s">
        <v>4933</v>
      </c>
      <c r="U222" s="29">
        <v>0.2</v>
      </c>
      <c r="V222" s="85"/>
      <c r="W222" s="49"/>
      <c r="X222" s="32">
        <f t="shared" si="113"/>
        <v>0</v>
      </c>
      <c r="Y222" s="85"/>
      <c r="Z222" s="49"/>
      <c r="AA222" s="32">
        <f t="shared" si="114"/>
        <v>0</v>
      </c>
      <c r="AB222" s="30">
        <f t="shared" si="115"/>
        <v>0</v>
      </c>
      <c r="AC222" s="30">
        <f t="shared" si="129"/>
        <v>0</v>
      </c>
      <c r="AD222" s="23">
        <f t="shared" si="130"/>
        <v>1</v>
      </c>
      <c r="AE222" s="23">
        <f t="shared" si="131"/>
        <v>1</v>
      </c>
      <c r="AG222" s="33" t="s">
        <v>4933</v>
      </c>
      <c r="AH222" s="29">
        <v>0.2</v>
      </c>
      <c r="AI222" s="85"/>
      <c r="AJ222" s="49"/>
      <c r="AK222" s="32">
        <f t="shared" si="116"/>
        <v>0</v>
      </c>
      <c r="AL222" s="85"/>
      <c r="AM222" s="49"/>
      <c r="AN222" s="32">
        <f t="shared" si="117"/>
        <v>0</v>
      </c>
      <c r="AO222" s="30">
        <f t="shared" si="118"/>
        <v>0</v>
      </c>
      <c r="AP222" s="30">
        <f t="shared" si="132"/>
        <v>0</v>
      </c>
      <c r="AQ222" s="23">
        <f t="shared" si="133"/>
        <v>1</v>
      </c>
      <c r="AR222" s="23">
        <f t="shared" si="134"/>
        <v>1</v>
      </c>
      <c r="AT222" s="33" t="s">
        <v>4933</v>
      </c>
      <c r="AU222" s="29">
        <v>0.2</v>
      </c>
      <c r="AV222" s="85"/>
      <c r="AW222" s="49"/>
      <c r="AX222" s="32">
        <f t="shared" si="119"/>
        <v>0</v>
      </c>
      <c r="AY222" s="85"/>
      <c r="AZ222" s="49"/>
      <c r="BA222" s="32">
        <f t="shared" si="120"/>
        <v>0</v>
      </c>
      <c r="BB222" s="30">
        <f t="shared" si="121"/>
        <v>0</v>
      </c>
      <c r="BC222" s="30">
        <f t="shared" si="135"/>
        <v>0</v>
      </c>
      <c r="BD222" s="23">
        <f t="shared" si="136"/>
        <v>1</v>
      </c>
      <c r="BE222" s="23">
        <f t="shared" si="137"/>
        <v>1</v>
      </c>
      <c r="BG222" s="33" t="s">
        <v>4933</v>
      </c>
      <c r="BH222" s="29">
        <v>0.2</v>
      </c>
      <c r="BI222" s="85"/>
      <c r="BJ222" s="49"/>
      <c r="BK222" s="32">
        <f t="shared" si="122"/>
        <v>0</v>
      </c>
      <c r="BL222" s="85"/>
      <c r="BM222" s="49"/>
      <c r="BN222" s="32">
        <f t="shared" si="123"/>
        <v>0</v>
      </c>
      <c r="BO222" s="30">
        <f t="shared" si="124"/>
        <v>0</v>
      </c>
      <c r="BP222" s="30">
        <f t="shared" si="138"/>
        <v>0</v>
      </c>
      <c r="BQ222" s="23">
        <f t="shared" si="139"/>
        <v>1</v>
      </c>
      <c r="BR222" s="23">
        <f t="shared" si="140"/>
        <v>1</v>
      </c>
      <c r="BT222" s="33" t="s">
        <v>4933</v>
      </c>
      <c r="BU222" s="29">
        <v>0.2</v>
      </c>
      <c r="BV222" s="85"/>
      <c r="BW222" s="49"/>
      <c r="BX222" s="32">
        <f t="shared" si="125"/>
        <v>0</v>
      </c>
      <c r="BY222" s="85"/>
      <c r="BZ222" s="49"/>
      <c r="CA222" s="32">
        <f t="shared" si="126"/>
        <v>0</v>
      </c>
      <c r="CB222" s="30">
        <f t="shared" si="127"/>
        <v>0</v>
      </c>
      <c r="CC222" s="30">
        <f t="shared" si="141"/>
        <v>0</v>
      </c>
      <c r="CD222" s="23">
        <f t="shared" si="142"/>
        <v>1</v>
      </c>
      <c r="CE222" s="23">
        <f t="shared" si="143"/>
        <v>1</v>
      </c>
    </row>
    <row r="223" spans="2:83" ht="20.100000000000001" customHeight="1" x14ac:dyDescent="0.3">
      <c r="B223" s="33" t="s">
        <v>4937</v>
      </c>
      <c r="C223" s="27" t="s">
        <v>4938</v>
      </c>
      <c r="D223" s="27" t="s">
        <v>4939</v>
      </c>
      <c r="E223" s="27" t="s">
        <v>4940</v>
      </c>
      <c r="F223" s="27" t="s">
        <v>4205</v>
      </c>
      <c r="G223" s="28">
        <v>62.666666666666664</v>
      </c>
      <c r="H223" s="29">
        <v>0.2</v>
      </c>
      <c r="I223" s="48"/>
      <c r="J223" s="49"/>
      <c r="K223" s="32">
        <f t="shared" si="109"/>
        <v>0</v>
      </c>
      <c r="L223" s="48"/>
      <c r="M223" s="49"/>
      <c r="N223" s="34">
        <f t="shared" si="110"/>
        <v>0</v>
      </c>
      <c r="O223" s="30">
        <f t="shared" si="108"/>
        <v>0</v>
      </c>
      <c r="P223" s="30">
        <f t="shared" si="128"/>
        <v>0</v>
      </c>
      <c r="Q223" s="23">
        <f t="shared" si="111"/>
        <v>1</v>
      </c>
      <c r="R223" s="23">
        <f t="shared" si="112"/>
        <v>1</v>
      </c>
      <c r="T223" s="33" t="s">
        <v>4937</v>
      </c>
      <c r="U223" s="29">
        <v>0.2</v>
      </c>
      <c r="V223" s="85"/>
      <c r="W223" s="49"/>
      <c r="X223" s="32">
        <f t="shared" si="113"/>
        <v>0</v>
      </c>
      <c r="Y223" s="85"/>
      <c r="Z223" s="49"/>
      <c r="AA223" s="32">
        <f t="shared" si="114"/>
        <v>0</v>
      </c>
      <c r="AB223" s="30">
        <f t="shared" si="115"/>
        <v>0</v>
      </c>
      <c r="AC223" s="30">
        <f t="shared" si="129"/>
        <v>0</v>
      </c>
      <c r="AD223" s="23">
        <f t="shared" si="130"/>
        <v>1</v>
      </c>
      <c r="AE223" s="23">
        <f t="shared" si="131"/>
        <v>1</v>
      </c>
      <c r="AG223" s="33" t="s">
        <v>4937</v>
      </c>
      <c r="AH223" s="29">
        <v>0.2</v>
      </c>
      <c r="AI223" s="85"/>
      <c r="AJ223" s="49"/>
      <c r="AK223" s="32">
        <f t="shared" si="116"/>
        <v>0</v>
      </c>
      <c r="AL223" s="85"/>
      <c r="AM223" s="49"/>
      <c r="AN223" s="32">
        <f t="shared" si="117"/>
        <v>0</v>
      </c>
      <c r="AO223" s="30">
        <f t="shared" si="118"/>
        <v>0</v>
      </c>
      <c r="AP223" s="30">
        <f t="shared" si="132"/>
        <v>0</v>
      </c>
      <c r="AQ223" s="23">
        <f t="shared" si="133"/>
        <v>1</v>
      </c>
      <c r="AR223" s="23">
        <f t="shared" si="134"/>
        <v>1</v>
      </c>
      <c r="AT223" s="33" t="s">
        <v>4937</v>
      </c>
      <c r="AU223" s="29">
        <v>0.2</v>
      </c>
      <c r="AV223" s="85"/>
      <c r="AW223" s="49"/>
      <c r="AX223" s="32">
        <f t="shared" si="119"/>
        <v>0</v>
      </c>
      <c r="AY223" s="85"/>
      <c r="AZ223" s="49"/>
      <c r="BA223" s="32">
        <f t="shared" si="120"/>
        <v>0</v>
      </c>
      <c r="BB223" s="30">
        <f t="shared" si="121"/>
        <v>0</v>
      </c>
      <c r="BC223" s="30">
        <f t="shared" si="135"/>
        <v>0</v>
      </c>
      <c r="BD223" s="23">
        <f t="shared" si="136"/>
        <v>1</v>
      </c>
      <c r="BE223" s="23">
        <f t="shared" si="137"/>
        <v>1</v>
      </c>
      <c r="BG223" s="33" t="s">
        <v>4937</v>
      </c>
      <c r="BH223" s="29">
        <v>0.2</v>
      </c>
      <c r="BI223" s="85"/>
      <c r="BJ223" s="49"/>
      <c r="BK223" s="32">
        <f t="shared" si="122"/>
        <v>0</v>
      </c>
      <c r="BL223" s="85"/>
      <c r="BM223" s="49"/>
      <c r="BN223" s="32">
        <f t="shared" si="123"/>
        <v>0</v>
      </c>
      <c r="BO223" s="30">
        <f t="shared" si="124"/>
        <v>0</v>
      </c>
      <c r="BP223" s="30">
        <f t="shared" si="138"/>
        <v>0</v>
      </c>
      <c r="BQ223" s="23">
        <f t="shared" si="139"/>
        <v>1</v>
      </c>
      <c r="BR223" s="23">
        <f t="shared" si="140"/>
        <v>1</v>
      </c>
      <c r="BT223" s="33" t="s">
        <v>4937</v>
      </c>
      <c r="BU223" s="29">
        <v>0.2</v>
      </c>
      <c r="BV223" s="85"/>
      <c r="BW223" s="49"/>
      <c r="BX223" s="32">
        <f t="shared" si="125"/>
        <v>0</v>
      </c>
      <c r="BY223" s="85"/>
      <c r="BZ223" s="49"/>
      <c r="CA223" s="32">
        <f t="shared" si="126"/>
        <v>0</v>
      </c>
      <c r="CB223" s="30">
        <f t="shared" si="127"/>
        <v>0</v>
      </c>
      <c r="CC223" s="30">
        <f t="shared" si="141"/>
        <v>0</v>
      </c>
      <c r="CD223" s="23">
        <f t="shared" si="142"/>
        <v>1</v>
      </c>
      <c r="CE223" s="23">
        <f t="shared" si="143"/>
        <v>1</v>
      </c>
    </row>
    <row r="224" spans="2:83" ht="20.100000000000001" customHeight="1" x14ac:dyDescent="0.3">
      <c r="B224" s="33" t="s">
        <v>4941</v>
      </c>
      <c r="C224" s="27" t="s">
        <v>4942</v>
      </c>
      <c r="D224" s="27" t="s">
        <v>4943</v>
      </c>
      <c r="E224" s="27" t="s">
        <v>4944</v>
      </c>
      <c r="F224" s="27" t="s">
        <v>4205</v>
      </c>
      <c r="G224" s="28">
        <v>41.333333333333336</v>
      </c>
      <c r="H224" s="29">
        <v>0.2</v>
      </c>
      <c r="I224" s="48"/>
      <c r="J224" s="49"/>
      <c r="K224" s="32">
        <f t="shared" si="109"/>
        <v>0</v>
      </c>
      <c r="L224" s="48"/>
      <c r="M224" s="49"/>
      <c r="N224" s="34">
        <f t="shared" si="110"/>
        <v>0</v>
      </c>
      <c r="O224" s="30">
        <f t="shared" si="108"/>
        <v>0</v>
      </c>
      <c r="P224" s="30">
        <f t="shared" si="128"/>
        <v>0</v>
      </c>
      <c r="Q224" s="23">
        <f t="shared" si="111"/>
        <v>1</v>
      </c>
      <c r="R224" s="23">
        <f t="shared" si="112"/>
        <v>1</v>
      </c>
      <c r="T224" s="33" t="s">
        <v>4941</v>
      </c>
      <c r="U224" s="29">
        <v>0.2</v>
      </c>
      <c r="V224" s="85"/>
      <c r="W224" s="49"/>
      <c r="X224" s="32">
        <f t="shared" si="113"/>
        <v>0</v>
      </c>
      <c r="Y224" s="85"/>
      <c r="Z224" s="49"/>
      <c r="AA224" s="32">
        <f t="shared" si="114"/>
        <v>0</v>
      </c>
      <c r="AB224" s="30">
        <f t="shared" si="115"/>
        <v>0</v>
      </c>
      <c r="AC224" s="30">
        <f t="shared" si="129"/>
        <v>0</v>
      </c>
      <c r="AD224" s="23">
        <f t="shared" si="130"/>
        <v>1</v>
      </c>
      <c r="AE224" s="23">
        <f t="shared" si="131"/>
        <v>1</v>
      </c>
      <c r="AG224" s="33" t="s">
        <v>4941</v>
      </c>
      <c r="AH224" s="29">
        <v>0.2</v>
      </c>
      <c r="AI224" s="85"/>
      <c r="AJ224" s="49"/>
      <c r="AK224" s="32">
        <f t="shared" si="116"/>
        <v>0</v>
      </c>
      <c r="AL224" s="85"/>
      <c r="AM224" s="49"/>
      <c r="AN224" s="32">
        <f t="shared" si="117"/>
        <v>0</v>
      </c>
      <c r="AO224" s="30">
        <f t="shared" si="118"/>
        <v>0</v>
      </c>
      <c r="AP224" s="30">
        <f t="shared" si="132"/>
        <v>0</v>
      </c>
      <c r="AQ224" s="23">
        <f t="shared" si="133"/>
        <v>1</v>
      </c>
      <c r="AR224" s="23">
        <f t="shared" si="134"/>
        <v>1</v>
      </c>
      <c r="AT224" s="33" t="s">
        <v>4941</v>
      </c>
      <c r="AU224" s="29">
        <v>0.2</v>
      </c>
      <c r="AV224" s="85"/>
      <c r="AW224" s="49"/>
      <c r="AX224" s="32">
        <f t="shared" si="119"/>
        <v>0</v>
      </c>
      <c r="AY224" s="85"/>
      <c r="AZ224" s="49"/>
      <c r="BA224" s="32">
        <f t="shared" si="120"/>
        <v>0</v>
      </c>
      <c r="BB224" s="30">
        <f t="shared" si="121"/>
        <v>0</v>
      </c>
      <c r="BC224" s="30">
        <f t="shared" si="135"/>
        <v>0</v>
      </c>
      <c r="BD224" s="23">
        <f t="shared" si="136"/>
        <v>1</v>
      </c>
      <c r="BE224" s="23">
        <f t="shared" si="137"/>
        <v>1</v>
      </c>
      <c r="BG224" s="33" t="s">
        <v>4941</v>
      </c>
      <c r="BH224" s="29">
        <v>0.2</v>
      </c>
      <c r="BI224" s="85"/>
      <c r="BJ224" s="49"/>
      <c r="BK224" s="32">
        <f t="shared" si="122"/>
        <v>0</v>
      </c>
      <c r="BL224" s="85"/>
      <c r="BM224" s="49"/>
      <c r="BN224" s="32">
        <f t="shared" si="123"/>
        <v>0</v>
      </c>
      <c r="BO224" s="30">
        <f t="shared" si="124"/>
        <v>0</v>
      </c>
      <c r="BP224" s="30">
        <f t="shared" si="138"/>
        <v>0</v>
      </c>
      <c r="BQ224" s="23">
        <f t="shared" si="139"/>
        <v>1</v>
      </c>
      <c r="BR224" s="23">
        <f t="shared" si="140"/>
        <v>1</v>
      </c>
      <c r="BT224" s="33" t="s">
        <v>4941</v>
      </c>
      <c r="BU224" s="29">
        <v>0.2</v>
      </c>
      <c r="BV224" s="85"/>
      <c r="BW224" s="49"/>
      <c r="BX224" s="32">
        <f t="shared" si="125"/>
        <v>0</v>
      </c>
      <c r="BY224" s="85"/>
      <c r="BZ224" s="49"/>
      <c r="CA224" s="32">
        <f t="shared" si="126"/>
        <v>0</v>
      </c>
      <c r="CB224" s="30">
        <f t="shared" si="127"/>
        <v>0</v>
      </c>
      <c r="CC224" s="30">
        <f t="shared" si="141"/>
        <v>0</v>
      </c>
      <c r="CD224" s="23">
        <f t="shared" si="142"/>
        <v>1</v>
      </c>
      <c r="CE224" s="23">
        <f t="shared" si="143"/>
        <v>1</v>
      </c>
    </row>
    <row r="225" spans="2:83" ht="20.100000000000001" customHeight="1" x14ac:dyDescent="0.3">
      <c r="B225" s="33" t="s">
        <v>4945</v>
      </c>
      <c r="C225" s="27" t="s">
        <v>4946</v>
      </c>
      <c r="D225" s="27" t="s">
        <v>4947</v>
      </c>
      <c r="E225" s="27" t="s">
        <v>4948</v>
      </c>
      <c r="F225" s="27" t="s">
        <v>4205</v>
      </c>
      <c r="G225" s="28">
        <v>92</v>
      </c>
      <c r="H225" s="29">
        <v>0.2</v>
      </c>
      <c r="I225" s="48"/>
      <c r="J225" s="49"/>
      <c r="K225" s="32">
        <f t="shared" si="109"/>
        <v>0</v>
      </c>
      <c r="L225" s="48"/>
      <c r="M225" s="49"/>
      <c r="N225" s="34">
        <f t="shared" si="110"/>
        <v>0</v>
      </c>
      <c r="O225" s="30">
        <f t="shared" si="108"/>
        <v>0</v>
      </c>
      <c r="P225" s="30">
        <f t="shared" si="128"/>
        <v>0</v>
      </c>
      <c r="Q225" s="23">
        <f t="shared" si="111"/>
        <v>1</v>
      </c>
      <c r="R225" s="23">
        <f t="shared" si="112"/>
        <v>1</v>
      </c>
      <c r="T225" s="33" t="s">
        <v>4945</v>
      </c>
      <c r="U225" s="29">
        <v>0.2</v>
      </c>
      <c r="V225" s="85"/>
      <c r="W225" s="49"/>
      <c r="X225" s="32">
        <f t="shared" si="113"/>
        <v>0</v>
      </c>
      <c r="Y225" s="85"/>
      <c r="Z225" s="49"/>
      <c r="AA225" s="32">
        <f t="shared" si="114"/>
        <v>0</v>
      </c>
      <c r="AB225" s="30">
        <f t="shared" si="115"/>
        <v>0</v>
      </c>
      <c r="AC225" s="30">
        <f t="shared" si="129"/>
        <v>0</v>
      </c>
      <c r="AD225" s="23">
        <f t="shared" si="130"/>
        <v>1</v>
      </c>
      <c r="AE225" s="23">
        <f t="shared" si="131"/>
        <v>1</v>
      </c>
      <c r="AG225" s="33" t="s">
        <v>4945</v>
      </c>
      <c r="AH225" s="29">
        <v>0.2</v>
      </c>
      <c r="AI225" s="85"/>
      <c r="AJ225" s="49"/>
      <c r="AK225" s="32">
        <f t="shared" si="116"/>
        <v>0</v>
      </c>
      <c r="AL225" s="85"/>
      <c r="AM225" s="49"/>
      <c r="AN225" s="32">
        <f t="shared" si="117"/>
        <v>0</v>
      </c>
      <c r="AO225" s="30">
        <f t="shared" si="118"/>
        <v>0</v>
      </c>
      <c r="AP225" s="30">
        <f t="shared" si="132"/>
        <v>0</v>
      </c>
      <c r="AQ225" s="23">
        <f t="shared" si="133"/>
        <v>1</v>
      </c>
      <c r="AR225" s="23">
        <f t="shared" si="134"/>
        <v>1</v>
      </c>
      <c r="AT225" s="33" t="s">
        <v>4945</v>
      </c>
      <c r="AU225" s="29">
        <v>0.2</v>
      </c>
      <c r="AV225" s="85"/>
      <c r="AW225" s="49"/>
      <c r="AX225" s="32">
        <f t="shared" si="119"/>
        <v>0</v>
      </c>
      <c r="AY225" s="85"/>
      <c r="AZ225" s="49"/>
      <c r="BA225" s="32">
        <f t="shared" si="120"/>
        <v>0</v>
      </c>
      <c r="BB225" s="30">
        <f t="shared" si="121"/>
        <v>0</v>
      </c>
      <c r="BC225" s="30">
        <f t="shared" si="135"/>
        <v>0</v>
      </c>
      <c r="BD225" s="23">
        <f t="shared" si="136"/>
        <v>1</v>
      </c>
      <c r="BE225" s="23">
        <f t="shared" si="137"/>
        <v>1</v>
      </c>
      <c r="BG225" s="33" t="s">
        <v>4945</v>
      </c>
      <c r="BH225" s="29">
        <v>0.2</v>
      </c>
      <c r="BI225" s="85"/>
      <c r="BJ225" s="49"/>
      <c r="BK225" s="32">
        <f t="shared" si="122"/>
        <v>0</v>
      </c>
      <c r="BL225" s="85"/>
      <c r="BM225" s="49"/>
      <c r="BN225" s="32">
        <f t="shared" si="123"/>
        <v>0</v>
      </c>
      <c r="BO225" s="30">
        <f t="shared" si="124"/>
        <v>0</v>
      </c>
      <c r="BP225" s="30">
        <f t="shared" si="138"/>
        <v>0</v>
      </c>
      <c r="BQ225" s="23">
        <f t="shared" si="139"/>
        <v>1</v>
      </c>
      <c r="BR225" s="23">
        <f t="shared" si="140"/>
        <v>1</v>
      </c>
      <c r="BT225" s="33" t="s">
        <v>4945</v>
      </c>
      <c r="BU225" s="29">
        <v>0.2</v>
      </c>
      <c r="BV225" s="85"/>
      <c r="BW225" s="49"/>
      <c r="BX225" s="32">
        <f t="shared" si="125"/>
        <v>0</v>
      </c>
      <c r="BY225" s="85"/>
      <c r="BZ225" s="49"/>
      <c r="CA225" s="32">
        <f t="shared" si="126"/>
        <v>0</v>
      </c>
      <c r="CB225" s="30">
        <f t="shared" si="127"/>
        <v>0</v>
      </c>
      <c r="CC225" s="30">
        <f t="shared" si="141"/>
        <v>0</v>
      </c>
      <c r="CD225" s="23">
        <f t="shared" si="142"/>
        <v>1</v>
      </c>
      <c r="CE225" s="23">
        <f t="shared" si="143"/>
        <v>1</v>
      </c>
    </row>
    <row r="226" spans="2:83" ht="20.100000000000001" customHeight="1" x14ac:dyDescent="0.3">
      <c r="B226" s="33" t="s">
        <v>4949</v>
      </c>
      <c r="C226" s="27" t="s">
        <v>4950</v>
      </c>
      <c r="D226" s="27" t="s">
        <v>627</v>
      </c>
      <c r="E226" s="27" t="s">
        <v>4951</v>
      </c>
      <c r="F226" s="27" t="s">
        <v>4205</v>
      </c>
      <c r="G226" s="28">
        <v>41.333333333333336</v>
      </c>
      <c r="H226" s="29">
        <v>0.2</v>
      </c>
      <c r="I226" s="48"/>
      <c r="J226" s="49"/>
      <c r="K226" s="32">
        <f t="shared" si="109"/>
        <v>0</v>
      </c>
      <c r="L226" s="48"/>
      <c r="M226" s="49"/>
      <c r="N226" s="34">
        <f t="shared" si="110"/>
        <v>0</v>
      </c>
      <c r="O226" s="30">
        <f t="shared" si="108"/>
        <v>0</v>
      </c>
      <c r="P226" s="30">
        <f t="shared" si="128"/>
        <v>0</v>
      </c>
      <c r="Q226" s="23">
        <f t="shared" si="111"/>
        <v>1</v>
      </c>
      <c r="R226" s="23">
        <f t="shared" si="112"/>
        <v>1</v>
      </c>
      <c r="T226" s="33" t="s">
        <v>4949</v>
      </c>
      <c r="U226" s="29">
        <v>0.2</v>
      </c>
      <c r="V226" s="85"/>
      <c r="W226" s="49"/>
      <c r="X226" s="32">
        <f t="shared" si="113"/>
        <v>0</v>
      </c>
      <c r="Y226" s="85"/>
      <c r="Z226" s="49"/>
      <c r="AA226" s="32">
        <f t="shared" si="114"/>
        <v>0</v>
      </c>
      <c r="AB226" s="30">
        <f t="shared" si="115"/>
        <v>0</v>
      </c>
      <c r="AC226" s="30">
        <f t="shared" si="129"/>
        <v>0</v>
      </c>
      <c r="AD226" s="23">
        <f t="shared" si="130"/>
        <v>1</v>
      </c>
      <c r="AE226" s="23">
        <f t="shared" si="131"/>
        <v>1</v>
      </c>
      <c r="AG226" s="33" t="s">
        <v>4949</v>
      </c>
      <c r="AH226" s="29">
        <v>0.2</v>
      </c>
      <c r="AI226" s="85"/>
      <c r="AJ226" s="49"/>
      <c r="AK226" s="32">
        <f t="shared" si="116"/>
        <v>0</v>
      </c>
      <c r="AL226" s="85"/>
      <c r="AM226" s="49"/>
      <c r="AN226" s="32">
        <f t="shared" si="117"/>
        <v>0</v>
      </c>
      <c r="AO226" s="30">
        <f t="shared" si="118"/>
        <v>0</v>
      </c>
      <c r="AP226" s="30">
        <f t="shared" si="132"/>
        <v>0</v>
      </c>
      <c r="AQ226" s="23">
        <f t="shared" si="133"/>
        <v>1</v>
      </c>
      <c r="AR226" s="23">
        <f t="shared" si="134"/>
        <v>1</v>
      </c>
      <c r="AT226" s="33" t="s">
        <v>4949</v>
      </c>
      <c r="AU226" s="29">
        <v>0.2</v>
      </c>
      <c r="AV226" s="85"/>
      <c r="AW226" s="49"/>
      <c r="AX226" s="32">
        <f t="shared" si="119"/>
        <v>0</v>
      </c>
      <c r="AY226" s="85"/>
      <c r="AZ226" s="49"/>
      <c r="BA226" s="32">
        <f t="shared" si="120"/>
        <v>0</v>
      </c>
      <c r="BB226" s="30">
        <f t="shared" si="121"/>
        <v>0</v>
      </c>
      <c r="BC226" s="30">
        <f t="shared" si="135"/>
        <v>0</v>
      </c>
      <c r="BD226" s="23">
        <f t="shared" si="136"/>
        <v>1</v>
      </c>
      <c r="BE226" s="23">
        <f t="shared" si="137"/>
        <v>1</v>
      </c>
      <c r="BG226" s="33" t="s">
        <v>4949</v>
      </c>
      <c r="BH226" s="29">
        <v>0.2</v>
      </c>
      <c r="BI226" s="85"/>
      <c r="BJ226" s="49"/>
      <c r="BK226" s="32">
        <f t="shared" si="122"/>
        <v>0</v>
      </c>
      <c r="BL226" s="85"/>
      <c r="BM226" s="49"/>
      <c r="BN226" s="32">
        <f t="shared" si="123"/>
        <v>0</v>
      </c>
      <c r="BO226" s="30">
        <f t="shared" si="124"/>
        <v>0</v>
      </c>
      <c r="BP226" s="30">
        <f t="shared" si="138"/>
        <v>0</v>
      </c>
      <c r="BQ226" s="23">
        <f t="shared" si="139"/>
        <v>1</v>
      </c>
      <c r="BR226" s="23">
        <f t="shared" si="140"/>
        <v>1</v>
      </c>
      <c r="BT226" s="33" t="s">
        <v>4949</v>
      </c>
      <c r="BU226" s="29">
        <v>0.2</v>
      </c>
      <c r="BV226" s="85"/>
      <c r="BW226" s="49"/>
      <c r="BX226" s="32">
        <f t="shared" si="125"/>
        <v>0</v>
      </c>
      <c r="BY226" s="85"/>
      <c r="BZ226" s="49"/>
      <c r="CA226" s="32">
        <f t="shared" si="126"/>
        <v>0</v>
      </c>
      <c r="CB226" s="30">
        <f t="shared" si="127"/>
        <v>0</v>
      </c>
      <c r="CC226" s="30">
        <f t="shared" si="141"/>
        <v>0</v>
      </c>
      <c r="CD226" s="23">
        <f t="shared" si="142"/>
        <v>1</v>
      </c>
      <c r="CE226" s="23">
        <f t="shared" si="143"/>
        <v>1</v>
      </c>
    </row>
    <row r="227" spans="2:83" ht="20.100000000000001" customHeight="1" x14ac:dyDescent="0.3">
      <c r="B227" s="33" t="s">
        <v>4952</v>
      </c>
      <c r="C227" s="27" t="s">
        <v>4953</v>
      </c>
      <c r="D227" s="27" t="s">
        <v>4954</v>
      </c>
      <c r="E227" s="27" t="s">
        <v>4955</v>
      </c>
      <c r="F227" s="27" t="s">
        <v>4205</v>
      </c>
      <c r="G227" s="28">
        <v>69</v>
      </c>
      <c r="H227" s="29">
        <v>0.2</v>
      </c>
      <c r="I227" s="48"/>
      <c r="J227" s="49"/>
      <c r="K227" s="32">
        <f t="shared" si="109"/>
        <v>0</v>
      </c>
      <c r="L227" s="48"/>
      <c r="M227" s="49"/>
      <c r="N227" s="34">
        <f t="shared" si="110"/>
        <v>0</v>
      </c>
      <c r="O227" s="30">
        <f t="shared" si="108"/>
        <v>0</v>
      </c>
      <c r="P227" s="30">
        <f t="shared" si="128"/>
        <v>0</v>
      </c>
      <c r="Q227" s="23">
        <f t="shared" si="111"/>
        <v>1</v>
      </c>
      <c r="R227" s="23">
        <f t="shared" si="112"/>
        <v>1</v>
      </c>
      <c r="T227" s="33" t="s">
        <v>4952</v>
      </c>
      <c r="U227" s="29">
        <v>0.2</v>
      </c>
      <c r="V227" s="85"/>
      <c r="W227" s="49"/>
      <c r="X227" s="32">
        <f t="shared" si="113"/>
        <v>0</v>
      </c>
      <c r="Y227" s="85"/>
      <c r="Z227" s="49"/>
      <c r="AA227" s="32">
        <f t="shared" si="114"/>
        <v>0</v>
      </c>
      <c r="AB227" s="30">
        <f t="shared" si="115"/>
        <v>0</v>
      </c>
      <c r="AC227" s="30">
        <f t="shared" si="129"/>
        <v>0</v>
      </c>
      <c r="AD227" s="23">
        <f t="shared" si="130"/>
        <v>1</v>
      </c>
      <c r="AE227" s="23">
        <f t="shared" si="131"/>
        <v>1</v>
      </c>
      <c r="AG227" s="33" t="s">
        <v>4952</v>
      </c>
      <c r="AH227" s="29">
        <v>0.2</v>
      </c>
      <c r="AI227" s="85"/>
      <c r="AJ227" s="49"/>
      <c r="AK227" s="32">
        <f t="shared" si="116"/>
        <v>0</v>
      </c>
      <c r="AL227" s="85"/>
      <c r="AM227" s="49"/>
      <c r="AN227" s="32">
        <f t="shared" si="117"/>
        <v>0</v>
      </c>
      <c r="AO227" s="30">
        <f t="shared" si="118"/>
        <v>0</v>
      </c>
      <c r="AP227" s="30">
        <f t="shared" si="132"/>
        <v>0</v>
      </c>
      <c r="AQ227" s="23">
        <f t="shared" si="133"/>
        <v>1</v>
      </c>
      <c r="AR227" s="23">
        <f t="shared" si="134"/>
        <v>1</v>
      </c>
      <c r="AT227" s="33" t="s">
        <v>4952</v>
      </c>
      <c r="AU227" s="29">
        <v>0.2</v>
      </c>
      <c r="AV227" s="85"/>
      <c r="AW227" s="49"/>
      <c r="AX227" s="32">
        <f t="shared" si="119"/>
        <v>0</v>
      </c>
      <c r="AY227" s="85"/>
      <c r="AZ227" s="49"/>
      <c r="BA227" s="32">
        <f t="shared" si="120"/>
        <v>0</v>
      </c>
      <c r="BB227" s="30">
        <f t="shared" si="121"/>
        <v>0</v>
      </c>
      <c r="BC227" s="30">
        <f t="shared" si="135"/>
        <v>0</v>
      </c>
      <c r="BD227" s="23">
        <f t="shared" si="136"/>
        <v>1</v>
      </c>
      <c r="BE227" s="23">
        <f t="shared" si="137"/>
        <v>1</v>
      </c>
      <c r="BG227" s="33" t="s">
        <v>4952</v>
      </c>
      <c r="BH227" s="29">
        <v>0.2</v>
      </c>
      <c r="BI227" s="85"/>
      <c r="BJ227" s="49"/>
      <c r="BK227" s="32">
        <f t="shared" si="122"/>
        <v>0</v>
      </c>
      <c r="BL227" s="85"/>
      <c r="BM227" s="49"/>
      <c r="BN227" s="32">
        <f t="shared" si="123"/>
        <v>0</v>
      </c>
      <c r="BO227" s="30">
        <f t="shared" si="124"/>
        <v>0</v>
      </c>
      <c r="BP227" s="30">
        <f t="shared" si="138"/>
        <v>0</v>
      </c>
      <c r="BQ227" s="23">
        <f t="shared" si="139"/>
        <v>1</v>
      </c>
      <c r="BR227" s="23">
        <f t="shared" si="140"/>
        <v>1</v>
      </c>
      <c r="BT227" s="33" t="s">
        <v>4952</v>
      </c>
      <c r="BU227" s="29">
        <v>0.2</v>
      </c>
      <c r="BV227" s="85"/>
      <c r="BW227" s="49"/>
      <c r="BX227" s="32">
        <f t="shared" si="125"/>
        <v>0</v>
      </c>
      <c r="BY227" s="85"/>
      <c r="BZ227" s="49"/>
      <c r="CA227" s="32">
        <f t="shared" si="126"/>
        <v>0</v>
      </c>
      <c r="CB227" s="30">
        <f t="shared" si="127"/>
        <v>0</v>
      </c>
      <c r="CC227" s="30">
        <f t="shared" si="141"/>
        <v>0</v>
      </c>
      <c r="CD227" s="23">
        <f t="shared" si="142"/>
        <v>1</v>
      </c>
      <c r="CE227" s="23">
        <f t="shared" si="143"/>
        <v>1</v>
      </c>
    </row>
    <row r="228" spans="2:83" ht="20.100000000000001" customHeight="1" x14ac:dyDescent="0.3">
      <c r="B228" s="33" t="s">
        <v>4956</v>
      </c>
      <c r="C228" s="27" t="s">
        <v>4957</v>
      </c>
      <c r="D228" s="27" t="s">
        <v>4958</v>
      </c>
      <c r="E228" s="27" t="s">
        <v>4959</v>
      </c>
      <c r="F228" s="27" t="s">
        <v>4205</v>
      </c>
      <c r="G228" s="28">
        <v>145</v>
      </c>
      <c r="H228" s="29">
        <v>0.4</v>
      </c>
      <c r="I228" s="48"/>
      <c r="J228" s="49"/>
      <c r="K228" s="32">
        <f t="shared" si="109"/>
        <v>0</v>
      </c>
      <c r="L228" s="48"/>
      <c r="M228" s="49"/>
      <c r="N228" s="34">
        <f t="shared" si="110"/>
        <v>0</v>
      </c>
      <c r="O228" s="30">
        <f t="shared" ref="O228:O276" si="144">IF(K228+N228&gt;0,1,0)</f>
        <v>0</v>
      </c>
      <c r="P228" s="30">
        <f t="shared" si="128"/>
        <v>0</v>
      </c>
      <c r="Q228" s="23">
        <f t="shared" si="111"/>
        <v>1</v>
      </c>
      <c r="R228" s="23">
        <f t="shared" si="112"/>
        <v>1</v>
      </c>
      <c r="T228" s="33" t="s">
        <v>4956</v>
      </c>
      <c r="U228" s="29">
        <v>0.4</v>
      </c>
      <c r="V228" s="85"/>
      <c r="W228" s="49"/>
      <c r="X228" s="32">
        <f t="shared" si="113"/>
        <v>0</v>
      </c>
      <c r="Y228" s="85"/>
      <c r="Z228" s="49"/>
      <c r="AA228" s="32">
        <f t="shared" si="114"/>
        <v>0</v>
      </c>
      <c r="AB228" s="30">
        <f t="shared" si="115"/>
        <v>0</v>
      </c>
      <c r="AC228" s="30">
        <f t="shared" si="129"/>
        <v>0</v>
      </c>
      <c r="AD228" s="23">
        <f t="shared" si="130"/>
        <v>1</v>
      </c>
      <c r="AE228" s="23">
        <f t="shared" si="131"/>
        <v>1</v>
      </c>
      <c r="AG228" s="33" t="s">
        <v>4956</v>
      </c>
      <c r="AH228" s="29">
        <v>0.4</v>
      </c>
      <c r="AI228" s="85"/>
      <c r="AJ228" s="49"/>
      <c r="AK228" s="32">
        <f t="shared" si="116"/>
        <v>0</v>
      </c>
      <c r="AL228" s="85"/>
      <c r="AM228" s="49"/>
      <c r="AN228" s="32">
        <f t="shared" si="117"/>
        <v>0</v>
      </c>
      <c r="AO228" s="30">
        <f t="shared" si="118"/>
        <v>0</v>
      </c>
      <c r="AP228" s="30">
        <f t="shared" si="132"/>
        <v>0</v>
      </c>
      <c r="AQ228" s="23">
        <f t="shared" si="133"/>
        <v>1</v>
      </c>
      <c r="AR228" s="23">
        <f t="shared" si="134"/>
        <v>1</v>
      </c>
      <c r="AT228" s="33" t="s">
        <v>4956</v>
      </c>
      <c r="AU228" s="29">
        <v>0.4</v>
      </c>
      <c r="AV228" s="85"/>
      <c r="AW228" s="49"/>
      <c r="AX228" s="32">
        <f t="shared" si="119"/>
        <v>0</v>
      </c>
      <c r="AY228" s="85"/>
      <c r="AZ228" s="49"/>
      <c r="BA228" s="32">
        <f t="shared" si="120"/>
        <v>0</v>
      </c>
      <c r="BB228" s="30">
        <f t="shared" si="121"/>
        <v>0</v>
      </c>
      <c r="BC228" s="30">
        <f t="shared" si="135"/>
        <v>0</v>
      </c>
      <c r="BD228" s="23">
        <f t="shared" si="136"/>
        <v>1</v>
      </c>
      <c r="BE228" s="23">
        <f t="shared" si="137"/>
        <v>1</v>
      </c>
      <c r="BG228" s="33" t="s">
        <v>4956</v>
      </c>
      <c r="BH228" s="29">
        <v>0.4</v>
      </c>
      <c r="BI228" s="85"/>
      <c r="BJ228" s="49"/>
      <c r="BK228" s="32">
        <f t="shared" si="122"/>
        <v>0</v>
      </c>
      <c r="BL228" s="85"/>
      <c r="BM228" s="49"/>
      <c r="BN228" s="32">
        <f t="shared" si="123"/>
        <v>0</v>
      </c>
      <c r="BO228" s="30">
        <f t="shared" si="124"/>
        <v>0</v>
      </c>
      <c r="BP228" s="30">
        <f t="shared" si="138"/>
        <v>0</v>
      </c>
      <c r="BQ228" s="23">
        <f t="shared" si="139"/>
        <v>1</v>
      </c>
      <c r="BR228" s="23">
        <f t="shared" si="140"/>
        <v>1</v>
      </c>
      <c r="BT228" s="33" t="s">
        <v>4956</v>
      </c>
      <c r="BU228" s="29">
        <v>0.4</v>
      </c>
      <c r="BV228" s="85"/>
      <c r="BW228" s="49"/>
      <c r="BX228" s="32">
        <f t="shared" si="125"/>
        <v>0</v>
      </c>
      <c r="BY228" s="85"/>
      <c r="BZ228" s="49"/>
      <c r="CA228" s="32">
        <f t="shared" si="126"/>
        <v>0</v>
      </c>
      <c r="CB228" s="30">
        <f t="shared" si="127"/>
        <v>0</v>
      </c>
      <c r="CC228" s="30">
        <f t="shared" si="141"/>
        <v>0</v>
      </c>
      <c r="CD228" s="23">
        <f t="shared" si="142"/>
        <v>1</v>
      </c>
      <c r="CE228" s="23">
        <f t="shared" si="143"/>
        <v>1</v>
      </c>
    </row>
    <row r="229" spans="2:83" ht="20.100000000000001" customHeight="1" x14ac:dyDescent="0.3">
      <c r="B229" s="33" t="s">
        <v>4960</v>
      </c>
      <c r="C229" s="27" t="s">
        <v>4961</v>
      </c>
      <c r="D229" s="27" t="s">
        <v>294</v>
      </c>
      <c r="E229" s="27" t="s">
        <v>4962</v>
      </c>
      <c r="F229" s="27" t="s">
        <v>4205</v>
      </c>
      <c r="G229" s="28">
        <v>27</v>
      </c>
      <c r="H229" s="29">
        <v>0.2</v>
      </c>
      <c r="I229" s="48"/>
      <c r="J229" s="49"/>
      <c r="K229" s="32">
        <f t="shared" ref="K229:K276" si="145">INT(J229/12*1720*I229)</f>
        <v>0</v>
      </c>
      <c r="L229" s="48"/>
      <c r="M229" s="49"/>
      <c r="N229" s="34">
        <f t="shared" ref="N229:N276" si="146">INT(M229/12*1720*L229)</f>
        <v>0</v>
      </c>
      <c r="O229" s="30">
        <f t="shared" si="144"/>
        <v>0</v>
      </c>
      <c r="P229" s="30">
        <f t="shared" si="128"/>
        <v>0</v>
      </c>
      <c r="Q229" s="23">
        <f t="shared" si="111"/>
        <v>1</v>
      </c>
      <c r="R229" s="23">
        <f t="shared" si="112"/>
        <v>1</v>
      </c>
      <c r="T229" s="33" t="s">
        <v>4960</v>
      </c>
      <c r="U229" s="29">
        <v>0.2</v>
      </c>
      <c r="V229" s="85"/>
      <c r="W229" s="49"/>
      <c r="X229" s="32">
        <f t="shared" si="113"/>
        <v>0</v>
      </c>
      <c r="Y229" s="85"/>
      <c r="Z229" s="49"/>
      <c r="AA229" s="32">
        <f t="shared" si="114"/>
        <v>0</v>
      </c>
      <c r="AB229" s="30">
        <f t="shared" si="115"/>
        <v>0</v>
      </c>
      <c r="AC229" s="30">
        <f t="shared" si="129"/>
        <v>0</v>
      </c>
      <c r="AD229" s="23">
        <f t="shared" si="130"/>
        <v>1</v>
      </c>
      <c r="AE229" s="23">
        <f t="shared" si="131"/>
        <v>1</v>
      </c>
      <c r="AG229" s="33" t="s">
        <v>4960</v>
      </c>
      <c r="AH229" s="29">
        <v>0.2</v>
      </c>
      <c r="AI229" s="85"/>
      <c r="AJ229" s="49"/>
      <c r="AK229" s="32">
        <f t="shared" si="116"/>
        <v>0</v>
      </c>
      <c r="AL229" s="85"/>
      <c r="AM229" s="49"/>
      <c r="AN229" s="32">
        <f t="shared" si="117"/>
        <v>0</v>
      </c>
      <c r="AO229" s="30">
        <f t="shared" si="118"/>
        <v>0</v>
      </c>
      <c r="AP229" s="30">
        <f t="shared" si="132"/>
        <v>0</v>
      </c>
      <c r="AQ229" s="23">
        <f t="shared" si="133"/>
        <v>1</v>
      </c>
      <c r="AR229" s="23">
        <f t="shared" si="134"/>
        <v>1</v>
      </c>
      <c r="AT229" s="33" t="s">
        <v>4960</v>
      </c>
      <c r="AU229" s="29">
        <v>0.2</v>
      </c>
      <c r="AV229" s="85"/>
      <c r="AW229" s="49"/>
      <c r="AX229" s="32">
        <f t="shared" si="119"/>
        <v>0</v>
      </c>
      <c r="AY229" s="85"/>
      <c r="AZ229" s="49"/>
      <c r="BA229" s="32">
        <f t="shared" si="120"/>
        <v>0</v>
      </c>
      <c r="BB229" s="30">
        <f t="shared" si="121"/>
        <v>0</v>
      </c>
      <c r="BC229" s="30">
        <f t="shared" si="135"/>
        <v>0</v>
      </c>
      <c r="BD229" s="23">
        <f t="shared" si="136"/>
        <v>1</v>
      </c>
      <c r="BE229" s="23">
        <f t="shared" si="137"/>
        <v>1</v>
      </c>
      <c r="BG229" s="33" t="s">
        <v>4960</v>
      </c>
      <c r="BH229" s="29">
        <v>0.2</v>
      </c>
      <c r="BI229" s="85"/>
      <c r="BJ229" s="49"/>
      <c r="BK229" s="32">
        <f t="shared" si="122"/>
        <v>0</v>
      </c>
      <c r="BL229" s="85"/>
      <c r="BM229" s="49"/>
      <c r="BN229" s="32">
        <f t="shared" si="123"/>
        <v>0</v>
      </c>
      <c r="BO229" s="30">
        <f t="shared" si="124"/>
        <v>0</v>
      </c>
      <c r="BP229" s="30">
        <f t="shared" si="138"/>
        <v>0</v>
      </c>
      <c r="BQ229" s="23">
        <f t="shared" si="139"/>
        <v>1</v>
      </c>
      <c r="BR229" s="23">
        <f t="shared" si="140"/>
        <v>1</v>
      </c>
      <c r="BT229" s="33" t="s">
        <v>4960</v>
      </c>
      <c r="BU229" s="29">
        <v>0.2</v>
      </c>
      <c r="BV229" s="85"/>
      <c r="BW229" s="49"/>
      <c r="BX229" s="32">
        <f t="shared" si="125"/>
        <v>0</v>
      </c>
      <c r="BY229" s="85"/>
      <c r="BZ229" s="49"/>
      <c r="CA229" s="32">
        <f t="shared" si="126"/>
        <v>0</v>
      </c>
      <c r="CB229" s="30">
        <f t="shared" si="127"/>
        <v>0</v>
      </c>
      <c r="CC229" s="30">
        <f t="shared" si="141"/>
        <v>0</v>
      </c>
      <c r="CD229" s="23">
        <f t="shared" si="142"/>
        <v>1</v>
      </c>
      <c r="CE229" s="23">
        <f t="shared" si="143"/>
        <v>1</v>
      </c>
    </row>
    <row r="230" spans="2:83" ht="20.100000000000001" customHeight="1" x14ac:dyDescent="0.3">
      <c r="B230" s="33" t="s">
        <v>4963</v>
      </c>
      <c r="C230" s="27" t="s">
        <v>4964</v>
      </c>
      <c r="D230" s="27" t="s">
        <v>4965</v>
      </c>
      <c r="E230" s="27" t="s">
        <v>4966</v>
      </c>
      <c r="F230" s="27" t="s">
        <v>4205</v>
      </c>
      <c r="G230" s="28">
        <v>114</v>
      </c>
      <c r="H230" s="29">
        <v>0.4</v>
      </c>
      <c r="I230" s="48"/>
      <c r="J230" s="49"/>
      <c r="K230" s="32">
        <f t="shared" si="145"/>
        <v>0</v>
      </c>
      <c r="L230" s="48"/>
      <c r="M230" s="49"/>
      <c r="N230" s="34">
        <f t="shared" si="146"/>
        <v>0</v>
      </c>
      <c r="O230" s="30">
        <f t="shared" si="144"/>
        <v>0</v>
      </c>
      <c r="P230" s="30">
        <f t="shared" si="128"/>
        <v>0</v>
      </c>
      <c r="Q230" s="23">
        <f t="shared" si="111"/>
        <v>1</v>
      </c>
      <c r="R230" s="23">
        <f t="shared" si="112"/>
        <v>1</v>
      </c>
      <c r="T230" s="33" t="s">
        <v>4963</v>
      </c>
      <c r="U230" s="29">
        <v>0.4</v>
      </c>
      <c r="V230" s="85"/>
      <c r="W230" s="49"/>
      <c r="X230" s="32">
        <f t="shared" si="113"/>
        <v>0</v>
      </c>
      <c r="Y230" s="85"/>
      <c r="Z230" s="49"/>
      <c r="AA230" s="32">
        <f t="shared" si="114"/>
        <v>0</v>
      </c>
      <c r="AB230" s="30">
        <f t="shared" si="115"/>
        <v>0</v>
      </c>
      <c r="AC230" s="30">
        <f t="shared" si="129"/>
        <v>0</v>
      </c>
      <c r="AD230" s="23">
        <f t="shared" si="130"/>
        <v>1</v>
      </c>
      <c r="AE230" s="23">
        <f t="shared" si="131"/>
        <v>1</v>
      </c>
      <c r="AG230" s="33" t="s">
        <v>4963</v>
      </c>
      <c r="AH230" s="29">
        <v>0.4</v>
      </c>
      <c r="AI230" s="85"/>
      <c r="AJ230" s="49"/>
      <c r="AK230" s="32">
        <f t="shared" si="116"/>
        <v>0</v>
      </c>
      <c r="AL230" s="85"/>
      <c r="AM230" s="49"/>
      <c r="AN230" s="32">
        <f t="shared" si="117"/>
        <v>0</v>
      </c>
      <c r="AO230" s="30">
        <f t="shared" si="118"/>
        <v>0</v>
      </c>
      <c r="AP230" s="30">
        <f t="shared" si="132"/>
        <v>0</v>
      </c>
      <c r="AQ230" s="23">
        <f t="shared" si="133"/>
        <v>1</v>
      </c>
      <c r="AR230" s="23">
        <f t="shared" si="134"/>
        <v>1</v>
      </c>
      <c r="AT230" s="33" t="s">
        <v>4963</v>
      </c>
      <c r="AU230" s="29">
        <v>0.4</v>
      </c>
      <c r="AV230" s="85"/>
      <c r="AW230" s="49"/>
      <c r="AX230" s="32">
        <f t="shared" si="119"/>
        <v>0</v>
      </c>
      <c r="AY230" s="85"/>
      <c r="AZ230" s="49"/>
      <c r="BA230" s="32">
        <f t="shared" si="120"/>
        <v>0</v>
      </c>
      <c r="BB230" s="30">
        <f t="shared" si="121"/>
        <v>0</v>
      </c>
      <c r="BC230" s="30">
        <f t="shared" si="135"/>
        <v>0</v>
      </c>
      <c r="BD230" s="23">
        <f t="shared" si="136"/>
        <v>1</v>
      </c>
      <c r="BE230" s="23">
        <f t="shared" si="137"/>
        <v>1</v>
      </c>
      <c r="BG230" s="33" t="s">
        <v>4963</v>
      </c>
      <c r="BH230" s="29">
        <v>0.4</v>
      </c>
      <c r="BI230" s="85"/>
      <c r="BJ230" s="49"/>
      <c r="BK230" s="32">
        <f t="shared" si="122"/>
        <v>0</v>
      </c>
      <c r="BL230" s="85"/>
      <c r="BM230" s="49"/>
      <c r="BN230" s="32">
        <f t="shared" si="123"/>
        <v>0</v>
      </c>
      <c r="BO230" s="30">
        <f t="shared" si="124"/>
        <v>0</v>
      </c>
      <c r="BP230" s="30">
        <f t="shared" si="138"/>
        <v>0</v>
      </c>
      <c r="BQ230" s="23">
        <f t="shared" si="139"/>
        <v>1</v>
      </c>
      <c r="BR230" s="23">
        <f t="shared" si="140"/>
        <v>1</v>
      </c>
      <c r="BT230" s="33" t="s">
        <v>4963</v>
      </c>
      <c r="BU230" s="29">
        <v>0.4</v>
      </c>
      <c r="BV230" s="85"/>
      <c r="BW230" s="49"/>
      <c r="BX230" s="32">
        <f t="shared" si="125"/>
        <v>0</v>
      </c>
      <c r="BY230" s="85"/>
      <c r="BZ230" s="49"/>
      <c r="CA230" s="32">
        <f t="shared" si="126"/>
        <v>0</v>
      </c>
      <c r="CB230" s="30">
        <f t="shared" si="127"/>
        <v>0</v>
      </c>
      <c r="CC230" s="30">
        <f t="shared" si="141"/>
        <v>0</v>
      </c>
      <c r="CD230" s="23">
        <f t="shared" si="142"/>
        <v>1</v>
      </c>
      <c r="CE230" s="23">
        <f t="shared" si="143"/>
        <v>1</v>
      </c>
    </row>
    <row r="231" spans="2:83" ht="20.100000000000001" customHeight="1" x14ac:dyDescent="0.3">
      <c r="B231" s="33" t="s">
        <v>4967</v>
      </c>
      <c r="C231" s="27" t="s">
        <v>4968</v>
      </c>
      <c r="D231" s="27" t="s">
        <v>3266</v>
      </c>
      <c r="E231" s="27" t="s">
        <v>4969</v>
      </c>
      <c r="F231" s="27" t="s">
        <v>4205</v>
      </c>
      <c r="G231" s="28">
        <v>35.333333333333336</v>
      </c>
      <c r="H231" s="29">
        <v>0.2</v>
      </c>
      <c r="I231" s="48"/>
      <c r="J231" s="49"/>
      <c r="K231" s="32">
        <f t="shared" si="145"/>
        <v>0</v>
      </c>
      <c r="L231" s="48"/>
      <c r="M231" s="49"/>
      <c r="N231" s="34">
        <f t="shared" si="146"/>
        <v>0</v>
      </c>
      <c r="O231" s="30">
        <f t="shared" si="144"/>
        <v>0</v>
      </c>
      <c r="P231" s="30">
        <f t="shared" si="128"/>
        <v>0</v>
      </c>
      <c r="Q231" s="23">
        <f t="shared" si="111"/>
        <v>1</v>
      </c>
      <c r="R231" s="23">
        <f t="shared" si="112"/>
        <v>1</v>
      </c>
      <c r="T231" s="33" t="s">
        <v>4967</v>
      </c>
      <c r="U231" s="29">
        <v>0.2</v>
      </c>
      <c r="V231" s="85"/>
      <c r="W231" s="49"/>
      <c r="X231" s="32">
        <f t="shared" si="113"/>
        <v>0</v>
      </c>
      <c r="Y231" s="85"/>
      <c r="Z231" s="49"/>
      <c r="AA231" s="32">
        <f t="shared" si="114"/>
        <v>0</v>
      </c>
      <c r="AB231" s="30">
        <f t="shared" si="115"/>
        <v>0</v>
      </c>
      <c r="AC231" s="30">
        <f t="shared" si="129"/>
        <v>0</v>
      </c>
      <c r="AD231" s="23">
        <f t="shared" si="130"/>
        <v>1</v>
      </c>
      <c r="AE231" s="23">
        <f t="shared" si="131"/>
        <v>1</v>
      </c>
      <c r="AG231" s="33" t="s">
        <v>4967</v>
      </c>
      <c r="AH231" s="29">
        <v>0.2</v>
      </c>
      <c r="AI231" s="85"/>
      <c r="AJ231" s="49"/>
      <c r="AK231" s="32">
        <f t="shared" si="116"/>
        <v>0</v>
      </c>
      <c r="AL231" s="85"/>
      <c r="AM231" s="49"/>
      <c r="AN231" s="32">
        <f t="shared" si="117"/>
        <v>0</v>
      </c>
      <c r="AO231" s="30">
        <f t="shared" si="118"/>
        <v>0</v>
      </c>
      <c r="AP231" s="30">
        <f t="shared" si="132"/>
        <v>0</v>
      </c>
      <c r="AQ231" s="23">
        <f t="shared" si="133"/>
        <v>1</v>
      </c>
      <c r="AR231" s="23">
        <f t="shared" si="134"/>
        <v>1</v>
      </c>
      <c r="AT231" s="33" t="s">
        <v>4967</v>
      </c>
      <c r="AU231" s="29">
        <v>0.2</v>
      </c>
      <c r="AV231" s="85"/>
      <c r="AW231" s="49"/>
      <c r="AX231" s="32">
        <f t="shared" si="119"/>
        <v>0</v>
      </c>
      <c r="AY231" s="85"/>
      <c r="AZ231" s="49"/>
      <c r="BA231" s="32">
        <f t="shared" si="120"/>
        <v>0</v>
      </c>
      <c r="BB231" s="30">
        <f t="shared" si="121"/>
        <v>0</v>
      </c>
      <c r="BC231" s="30">
        <f t="shared" si="135"/>
        <v>0</v>
      </c>
      <c r="BD231" s="23">
        <f t="shared" si="136"/>
        <v>1</v>
      </c>
      <c r="BE231" s="23">
        <f t="shared" si="137"/>
        <v>1</v>
      </c>
      <c r="BG231" s="33" t="s">
        <v>4967</v>
      </c>
      <c r="BH231" s="29">
        <v>0.2</v>
      </c>
      <c r="BI231" s="85"/>
      <c r="BJ231" s="49"/>
      <c r="BK231" s="32">
        <f t="shared" si="122"/>
        <v>0</v>
      </c>
      <c r="BL231" s="85"/>
      <c r="BM231" s="49"/>
      <c r="BN231" s="32">
        <f t="shared" si="123"/>
        <v>0</v>
      </c>
      <c r="BO231" s="30">
        <f t="shared" si="124"/>
        <v>0</v>
      </c>
      <c r="BP231" s="30">
        <f t="shared" si="138"/>
        <v>0</v>
      </c>
      <c r="BQ231" s="23">
        <f t="shared" si="139"/>
        <v>1</v>
      </c>
      <c r="BR231" s="23">
        <f t="shared" si="140"/>
        <v>1</v>
      </c>
      <c r="BT231" s="33" t="s">
        <v>4967</v>
      </c>
      <c r="BU231" s="29">
        <v>0.2</v>
      </c>
      <c r="BV231" s="85"/>
      <c r="BW231" s="49"/>
      <c r="BX231" s="32">
        <f t="shared" si="125"/>
        <v>0</v>
      </c>
      <c r="BY231" s="85"/>
      <c r="BZ231" s="49"/>
      <c r="CA231" s="32">
        <f t="shared" si="126"/>
        <v>0</v>
      </c>
      <c r="CB231" s="30">
        <f t="shared" si="127"/>
        <v>0</v>
      </c>
      <c r="CC231" s="30">
        <f t="shared" si="141"/>
        <v>0</v>
      </c>
      <c r="CD231" s="23">
        <f t="shared" si="142"/>
        <v>1</v>
      </c>
      <c r="CE231" s="23">
        <f t="shared" si="143"/>
        <v>1</v>
      </c>
    </row>
    <row r="232" spans="2:83" ht="20.100000000000001" customHeight="1" x14ac:dyDescent="0.3">
      <c r="B232" s="33" t="s">
        <v>4970</v>
      </c>
      <c r="C232" s="27" t="s">
        <v>4971</v>
      </c>
      <c r="D232" s="27" t="s">
        <v>1258</v>
      </c>
      <c r="E232" s="27" t="s">
        <v>4972</v>
      </c>
      <c r="F232" s="27" t="s">
        <v>4205</v>
      </c>
      <c r="G232" s="28">
        <v>48</v>
      </c>
      <c r="H232" s="29">
        <v>0.2</v>
      </c>
      <c r="I232" s="48"/>
      <c r="J232" s="49"/>
      <c r="K232" s="32">
        <f t="shared" si="145"/>
        <v>0</v>
      </c>
      <c r="L232" s="48"/>
      <c r="M232" s="49"/>
      <c r="N232" s="34">
        <f t="shared" si="146"/>
        <v>0</v>
      </c>
      <c r="O232" s="30">
        <f t="shared" si="144"/>
        <v>0</v>
      </c>
      <c r="P232" s="30">
        <f t="shared" si="128"/>
        <v>0</v>
      </c>
      <c r="Q232" s="23">
        <f t="shared" si="111"/>
        <v>1</v>
      </c>
      <c r="R232" s="23">
        <f t="shared" si="112"/>
        <v>1</v>
      </c>
      <c r="T232" s="33" t="s">
        <v>4970</v>
      </c>
      <c r="U232" s="29">
        <v>0.2</v>
      </c>
      <c r="V232" s="85"/>
      <c r="W232" s="49"/>
      <c r="X232" s="32">
        <f t="shared" si="113"/>
        <v>0</v>
      </c>
      <c r="Y232" s="85"/>
      <c r="Z232" s="49"/>
      <c r="AA232" s="32">
        <f t="shared" si="114"/>
        <v>0</v>
      </c>
      <c r="AB232" s="30">
        <f t="shared" si="115"/>
        <v>0</v>
      </c>
      <c r="AC232" s="30">
        <f t="shared" si="129"/>
        <v>0</v>
      </c>
      <c r="AD232" s="23">
        <f t="shared" si="130"/>
        <v>1</v>
      </c>
      <c r="AE232" s="23">
        <f t="shared" si="131"/>
        <v>1</v>
      </c>
      <c r="AG232" s="33" t="s">
        <v>4970</v>
      </c>
      <c r="AH232" s="29">
        <v>0.2</v>
      </c>
      <c r="AI232" s="85"/>
      <c r="AJ232" s="49"/>
      <c r="AK232" s="32">
        <f t="shared" si="116"/>
        <v>0</v>
      </c>
      <c r="AL232" s="85"/>
      <c r="AM232" s="49"/>
      <c r="AN232" s="32">
        <f t="shared" si="117"/>
        <v>0</v>
      </c>
      <c r="AO232" s="30">
        <f t="shared" si="118"/>
        <v>0</v>
      </c>
      <c r="AP232" s="30">
        <f t="shared" si="132"/>
        <v>0</v>
      </c>
      <c r="AQ232" s="23">
        <f t="shared" si="133"/>
        <v>1</v>
      </c>
      <c r="AR232" s="23">
        <f t="shared" si="134"/>
        <v>1</v>
      </c>
      <c r="AT232" s="33" t="s">
        <v>4970</v>
      </c>
      <c r="AU232" s="29">
        <v>0.2</v>
      </c>
      <c r="AV232" s="85"/>
      <c r="AW232" s="49"/>
      <c r="AX232" s="32">
        <f t="shared" si="119"/>
        <v>0</v>
      </c>
      <c r="AY232" s="85"/>
      <c r="AZ232" s="49"/>
      <c r="BA232" s="32">
        <f t="shared" si="120"/>
        <v>0</v>
      </c>
      <c r="BB232" s="30">
        <f t="shared" si="121"/>
        <v>0</v>
      </c>
      <c r="BC232" s="30">
        <f t="shared" si="135"/>
        <v>0</v>
      </c>
      <c r="BD232" s="23">
        <f t="shared" si="136"/>
        <v>1</v>
      </c>
      <c r="BE232" s="23">
        <f t="shared" si="137"/>
        <v>1</v>
      </c>
      <c r="BG232" s="33" t="s">
        <v>4970</v>
      </c>
      <c r="BH232" s="29">
        <v>0.2</v>
      </c>
      <c r="BI232" s="85"/>
      <c r="BJ232" s="49"/>
      <c r="BK232" s="32">
        <f t="shared" si="122"/>
        <v>0</v>
      </c>
      <c r="BL232" s="85"/>
      <c r="BM232" s="49"/>
      <c r="BN232" s="32">
        <f t="shared" si="123"/>
        <v>0</v>
      </c>
      <c r="BO232" s="30">
        <f t="shared" si="124"/>
        <v>0</v>
      </c>
      <c r="BP232" s="30">
        <f t="shared" si="138"/>
        <v>0</v>
      </c>
      <c r="BQ232" s="23">
        <f t="shared" si="139"/>
        <v>1</v>
      </c>
      <c r="BR232" s="23">
        <f t="shared" si="140"/>
        <v>1</v>
      </c>
      <c r="BT232" s="33" t="s">
        <v>4970</v>
      </c>
      <c r="BU232" s="29">
        <v>0.2</v>
      </c>
      <c r="BV232" s="85"/>
      <c r="BW232" s="49"/>
      <c r="BX232" s="32">
        <f t="shared" si="125"/>
        <v>0</v>
      </c>
      <c r="BY232" s="85"/>
      <c r="BZ232" s="49"/>
      <c r="CA232" s="32">
        <f t="shared" si="126"/>
        <v>0</v>
      </c>
      <c r="CB232" s="30">
        <f t="shared" si="127"/>
        <v>0</v>
      </c>
      <c r="CC232" s="30">
        <f t="shared" si="141"/>
        <v>0</v>
      </c>
      <c r="CD232" s="23">
        <f t="shared" si="142"/>
        <v>1</v>
      </c>
      <c r="CE232" s="23">
        <f t="shared" si="143"/>
        <v>1</v>
      </c>
    </row>
    <row r="233" spans="2:83" ht="20.100000000000001" customHeight="1" x14ac:dyDescent="0.3">
      <c r="B233" s="33" t="s">
        <v>4973</v>
      </c>
      <c r="C233" s="27" t="s">
        <v>4974</v>
      </c>
      <c r="D233" s="27" t="s">
        <v>4975</v>
      </c>
      <c r="E233" s="27" t="s">
        <v>4976</v>
      </c>
      <c r="F233" s="27" t="s">
        <v>4205</v>
      </c>
      <c r="G233" s="28">
        <v>78</v>
      </c>
      <c r="H233" s="29">
        <v>0.2</v>
      </c>
      <c r="I233" s="48"/>
      <c r="J233" s="49"/>
      <c r="K233" s="32">
        <f t="shared" si="145"/>
        <v>0</v>
      </c>
      <c r="L233" s="48"/>
      <c r="M233" s="49"/>
      <c r="N233" s="34">
        <f t="shared" si="146"/>
        <v>0</v>
      </c>
      <c r="O233" s="30">
        <f t="shared" si="144"/>
        <v>0</v>
      </c>
      <c r="P233" s="30">
        <f t="shared" si="128"/>
        <v>0</v>
      </c>
      <c r="Q233" s="23">
        <f t="shared" si="111"/>
        <v>1</v>
      </c>
      <c r="R233" s="23">
        <f t="shared" si="112"/>
        <v>1</v>
      </c>
      <c r="T233" s="33" t="s">
        <v>4973</v>
      </c>
      <c r="U233" s="29">
        <v>0.2</v>
      </c>
      <c r="V233" s="85"/>
      <c r="W233" s="49"/>
      <c r="X233" s="32">
        <f t="shared" si="113"/>
        <v>0</v>
      </c>
      <c r="Y233" s="85"/>
      <c r="Z233" s="49"/>
      <c r="AA233" s="32">
        <f t="shared" si="114"/>
        <v>0</v>
      </c>
      <c r="AB233" s="30">
        <f t="shared" si="115"/>
        <v>0</v>
      </c>
      <c r="AC233" s="30">
        <f t="shared" si="129"/>
        <v>0</v>
      </c>
      <c r="AD233" s="23">
        <f t="shared" si="130"/>
        <v>1</v>
      </c>
      <c r="AE233" s="23">
        <f t="shared" si="131"/>
        <v>1</v>
      </c>
      <c r="AG233" s="33" t="s">
        <v>4973</v>
      </c>
      <c r="AH233" s="29">
        <v>0.2</v>
      </c>
      <c r="AI233" s="85"/>
      <c r="AJ233" s="49"/>
      <c r="AK233" s="32">
        <f t="shared" si="116"/>
        <v>0</v>
      </c>
      <c r="AL233" s="85"/>
      <c r="AM233" s="49"/>
      <c r="AN233" s="32">
        <f t="shared" si="117"/>
        <v>0</v>
      </c>
      <c r="AO233" s="30">
        <f t="shared" si="118"/>
        <v>0</v>
      </c>
      <c r="AP233" s="30">
        <f t="shared" si="132"/>
        <v>0</v>
      </c>
      <c r="AQ233" s="23">
        <f t="shared" si="133"/>
        <v>1</v>
      </c>
      <c r="AR233" s="23">
        <f t="shared" si="134"/>
        <v>1</v>
      </c>
      <c r="AT233" s="33" t="s">
        <v>4973</v>
      </c>
      <c r="AU233" s="29">
        <v>0.2</v>
      </c>
      <c r="AV233" s="85"/>
      <c r="AW233" s="49"/>
      <c r="AX233" s="32">
        <f t="shared" si="119"/>
        <v>0</v>
      </c>
      <c r="AY233" s="85"/>
      <c r="AZ233" s="49"/>
      <c r="BA233" s="32">
        <f t="shared" si="120"/>
        <v>0</v>
      </c>
      <c r="BB233" s="30">
        <f t="shared" si="121"/>
        <v>0</v>
      </c>
      <c r="BC233" s="30">
        <f t="shared" si="135"/>
        <v>0</v>
      </c>
      <c r="BD233" s="23">
        <f t="shared" si="136"/>
        <v>1</v>
      </c>
      <c r="BE233" s="23">
        <f t="shared" si="137"/>
        <v>1</v>
      </c>
      <c r="BG233" s="33" t="s">
        <v>4973</v>
      </c>
      <c r="BH233" s="29">
        <v>0.2</v>
      </c>
      <c r="BI233" s="85"/>
      <c r="BJ233" s="49"/>
      <c r="BK233" s="32">
        <f t="shared" si="122"/>
        <v>0</v>
      </c>
      <c r="BL233" s="85"/>
      <c r="BM233" s="49"/>
      <c r="BN233" s="32">
        <f t="shared" si="123"/>
        <v>0</v>
      </c>
      <c r="BO233" s="30">
        <f t="shared" si="124"/>
        <v>0</v>
      </c>
      <c r="BP233" s="30">
        <f t="shared" si="138"/>
        <v>0</v>
      </c>
      <c r="BQ233" s="23">
        <f t="shared" si="139"/>
        <v>1</v>
      </c>
      <c r="BR233" s="23">
        <f t="shared" si="140"/>
        <v>1</v>
      </c>
      <c r="BT233" s="33" t="s">
        <v>4973</v>
      </c>
      <c r="BU233" s="29">
        <v>0.2</v>
      </c>
      <c r="BV233" s="85"/>
      <c r="BW233" s="49"/>
      <c r="BX233" s="32">
        <f t="shared" si="125"/>
        <v>0</v>
      </c>
      <c r="BY233" s="85"/>
      <c r="BZ233" s="49"/>
      <c r="CA233" s="32">
        <f t="shared" si="126"/>
        <v>0</v>
      </c>
      <c r="CB233" s="30">
        <f t="shared" si="127"/>
        <v>0</v>
      </c>
      <c r="CC233" s="30">
        <f t="shared" si="141"/>
        <v>0</v>
      </c>
      <c r="CD233" s="23">
        <f t="shared" si="142"/>
        <v>1</v>
      </c>
      <c r="CE233" s="23">
        <f t="shared" si="143"/>
        <v>1</v>
      </c>
    </row>
    <row r="234" spans="2:83" ht="20.100000000000001" customHeight="1" x14ac:dyDescent="0.3">
      <c r="B234" s="33" t="s">
        <v>4977</v>
      </c>
      <c r="C234" s="27" t="s">
        <v>4978</v>
      </c>
      <c r="D234" s="27" t="s">
        <v>4979</v>
      </c>
      <c r="E234" s="27" t="s">
        <v>4980</v>
      </c>
      <c r="F234" s="27" t="s">
        <v>4205</v>
      </c>
      <c r="G234" s="28">
        <v>86</v>
      </c>
      <c r="H234" s="29">
        <v>0.2</v>
      </c>
      <c r="I234" s="48"/>
      <c r="J234" s="49"/>
      <c r="K234" s="32">
        <f t="shared" si="145"/>
        <v>0</v>
      </c>
      <c r="L234" s="48"/>
      <c r="M234" s="49"/>
      <c r="N234" s="34">
        <f t="shared" si="146"/>
        <v>0</v>
      </c>
      <c r="O234" s="30">
        <f t="shared" si="144"/>
        <v>0</v>
      </c>
      <c r="P234" s="30">
        <f t="shared" si="128"/>
        <v>0</v>
      </c>
      <c r="Q234" s="23">
        <f t="shared" si="111"/>
        <v>1</v>
      </c>
      <c r="R234" s="23">
        <f t="shared" si="112"/>
        <v>1</v>
      </c>
      <c r="T234" s="33" t="s">
        <v>4977</v>
      </c>
      <c r="U234" s="29">
        <v>0.2</v>
      </c>
      <c r="V234" s="85"/>
      <c r="W234" s="49"/>
      <c r="X234" s="32">
        <f t="shared" si="113"/>
        <v>0</v>
      </c>
      <c r="Y234" s="85"/>
      <c r="Z234" s="49"/>
      <c r="AA234" s="32">
        <f t="shared" si="114"/>
        <v>0</v>
      </c>
      <c r="AB234" s="30">
        <f t="shared" si="115"/>
        <v>0</v>
      </c>
      <c r="AC234" s="30">
        <f t="shared" si="129"/>
        <v>0</v>
      </c>
      <c r="AD234" s="23">
        <f t="shared" si="130"/>
        <v>1</v>
      </c>
      <c r="AE234" s="23">
        <f t="shared" si="131"/>
        <v>1</v>
      </c>
      <c r="AG234" s="33" t="s">
        <v>4977</v>
      </c>
      <c r="AH234" s="29">
        <v>0.2</v>
      </c>
      <c r="AI234" s="85"/>
      <c r="AJ234" s="49"/>
      <c r="AK234" s="32">
        <f t="shared" si="116"/>
        <v>0</v>
      </c>
      <c r="AL234" s="85"/>
      <c r="AM234" s="49"/>
      <c r="AN234" s="32">
        <f t="shared" si="117"/>
        <v>0</v>
      </c>
      <c r="AO234" s="30">
        <f t="shared" si="118"/>
        <v>0</v>
      </c>
      <c r="AP234" s="30">
        <f t="shared" si="132"/>
        <v>0</v>
      </c>
      <c r="AQ234" s="23">
        <f t="shared" si="133"/>
        <v>1</v>
      </c>
      <c r="AR234" s="23">
        <f t="shared" si="134"/>
        <v>1</v>
      </c>
      <c r="AT234" s="33" t="s">
        <v>4977</v>
      </c>
      <c r="AU234" s="29">
        <v>0.2</v>
      </c>
      <c r="AV234" s="85"/>
      <c r="AW234" s="49"/>
      <c r="AX234" s="32">
        <f t="shared" si="119"/>
        <v>0</v>
      </c>
      <c r="AY234" s="85"/>
      <c r="AZ234" s="49"/>
      <c r="BA234" s="32">
        <f t="shared" si="120"/>
        <v>0</v>
      </c>
      <c r="BB234" s="30">
        <f t="shared" si="121"/>
        <v>0</v>
      </c>
      <c r="BC234" s="30">
        <f t="shared" si="135"/>
        <v>0</v>
      </c>
      <c r="BD234" s="23">
        <f t="shared" si="136"/>
        <v>1</v>
      </c>
      <c r="BE234" s="23">
        <f t="shared" si="137"/>
        <v>1</v>
      </c>
      <c r="BG234" s="33" t="s">
        <v>4977</v>
      </c>
      <c r="BH234" s="29">
        <v>0.2</v>
      </c>
      <c r="BI234" s="85"/>
      <c r="BJ234" s="49"/>
      <c r="BK234" s="32">
        <f t="shared" si="122"/>
        <v>0</v>
      </c>
      <c r="BL234" s="85"/>
      <c r="BM234" s="49"/>
      <c r="BN234" s="32">
        <f t="shared" si="123"/>
        <v>0</v>
      </c>
      <c r="BO234" s="30">
        <f t="shared" si="124"/>
        <v>0</v>
      </c>
      <c r="BP234" s="30">
        <f t="shared" si="138"/>
        <v>0</v>
      </c>
      <c r="BQ234" s="23">
        <f t="shared" si="139"/>
        <v>1</v>
      </c>
      <c r="BR234" s="23">
        <f t="shared" si="140"/>
        <v>1</v>
      </c>
      <c r="BT234" s="33" t="s">
        <v>4977</v>
      </c>
      <c r="BU234" s="29">
        <v>0.2</v>
      </c>
      <c r="BV234" s="85"/>
      <c r="BW234" s="49"/>
      <c r="BX234" s="32">
        <f t="shared" si="125"/>
        <v>0</v>
      </c>
      <c r="BY234" s="85"/>
      <c r="BZ234" s="49"/>
      <c r="CA234" s="32">
        <f t="shared" si="126"/>
        <v>0</v>
      </c>
      <c r="CB234" s="30">
        <f t="shared" si="127"/>
        <v>0</v>
      </c>
      <c r="CC234" s="30">
        <f t="shared" si="141"/>
        <v>0</v>
      </c>
      <c r="CD234" s="23">
        <f t="shared" si="142"/>
        <v>1</v>
      </c>
      <c r="CE234" s="23">
        <f t="shared" si="143"/>
        <v>1</v>
      </c>
    </row>
    <row r="235" spans="2:83" ht="20.100000000000001" customHeight="1" x14ac:dyDescent="0.3">
      <c r="B235" s="33" t="s">
        <v>4981</v>
      </c>
      <c r="C235" s="27" t="s">
        <v>4982</v>
      </c>
      <c r="D235" s="27" t="s">
        <v>4983</v>
      </c>
      <c r="E235" s="27" t="s">
        <v>4984</v>
      </c>
      <c r="F235" s="27" t="s">
        <v>4205</v>
      </c>
      <c r="G235" s="28">
        <v>168</v>
      </c>
      <c r="H235" s="29">
        <v>0.4</v>
      </c>
      <c r="I235" s="48"/>
      <c r="J235" s="49"/>
      <c r="K235" s="32">
        <f t="shared" si="145"/>
        <v>0</v>
      </c>
      <c r="L235" s="48"/>
      <c r="M235" s="49"/>
      <c r="N235" s="34">
        <f t="shared" si="146"/>
        <v>0</v>
      </c>
      <c r="O235" s="30">
        <f t="shared" si="144"/>
        <v>0</v>
      </c>
      <c r="P235" s="30">
        <f t="shared" si="128"/>
        <v>0</v>
      </c>
      <c r="Q235" s="23">
        <f t="shared" si="111"/>
        <v>1</v>
      </c>
      <c r="R235" s="23">
        <f t="shared" si="112"/>
        <v>1</v>
      </c>
      <c r="T235" s="33" t="s">
        <v>4981</v>
      </c>
      <c r="U235" s="29">
        <v>0.4</v>
      </c>
      <c r="V235" s="85"/>
      <c r="W235" s="49"/>
      <c r="X235" s="32">
        <f t="shared" si="113"/>
        <v>0</v>
      </c>
      <c r="Y235" s="85"/>
      <c r="Z235" s="49"/>
      <c r="AA235" s="32">
        <f t="shared" si="114"/>
        <v>0</v>
      </c>
      <c r="AB235" s="30">
        <f t="shared" si="115"/>
        <v>0</v>
      </c>
      <c r="AC235" s="30">
        <f t="shared" si="129"/>
        <v>0</v>
      </c>
      <c r="AD235" s="23">
        <f t="shared" si="130"/>
        <v>1</v>
      </c>
      <c r="AE235" s="23">
        <f t="shared" si="131"/>
        <v>1</v>
      </c>
      <c r="AG235" s="33" t="s">
        <v>4981</v>
      </c>
      <c r="AH235" s="29">
        <v>0.4</v>
      </c>
      <c r="AI235" s="85"/>
      <c r="AJ235" s="49"/>
      <c r="AK235" s="32">
        <f t="shared" si="116"/>
        <v>0</v>
      </c>
      <c r="AL235" s="85"/>
      <c r="AM235" s="49"/>
      <c r="AN235" s="32">
        <f t="shared" si="117"/>
        <v>0</v>
      </c>
      <c r="AO235" s="30">
        <f t="shared" si="118"/>
        <v>0</v>
      </c>
      <c r="AP235" s="30">
        <f t="shared" si="132"/>
        <v>0</v>
      </c>
      <c r="AQ235" s="23">
        <f t="shared" si="133"/>
        <v>1</v>
      </c>
      <c r="AR235" s="23">
        <f t="shared" si="134"/>
        <v>1</v>
      </c>
      <c r="AT235" s="33" t="s">
        <v>4981</v>
      </c>
      <c r="AU235" s="29">
        <v>0.4</v>
      </c>
      <c r="AV235" s="85"/>
      <c r="AW235" s="49"/>
      <c r="AX235" s="32">
        <f t="shared" si="119"/>
        <v>0</v>
      </c>
      <c r="AY235" s="85"/>
      <c r="AZ235" s="49"/>
      <c r="BA235" s="32">
        <f t="shared" si="120"/>
        <v>0</v>
      </c>
      <c r="BB235" s="30">
        <f t="shared" si="121"/>
        <v>0</v>
      </c>
      <c r="BC235" s="30">
        <f t="shared" si="135"/>
        <v>0</v>
      </c>
      <c r="BD235" s="23">
        <f t="shared" si="136"/>
        <v>1</v>
      </c>
      <c r="BE235" s="23">
        <f t="shared" si="137"/>
        <v>1</v>
      </c>
      <c r="BG235" s="33" t="s">
        <v>4981</v>
      </c>
      <c r="BH235" s="29">
        <v>0.4</v>
      </c>
      <c r="BI235" s="85"/>
      <c r="BJ235" s="49"/>
      <c r="BK235" s="32">
        <f t="shared" si="122"/>
        <v>0</v>
      </c>
      <c r="BL235" s="85"/>
      <c r="BM235" s="49"/>
      <c r="BN235" s="32">
        <f t="shared" si="123"/>
        <v>0</v>
      </c>
      <c r="BO235" s="30">
        <f t="shared" si="124"/>
        <v>0</v>
      </c>
      <c r="BP235" s="30">
        <f t="shared" si="138"/>
        <v>0</v>
      </c>
      <c r="BQ235" s="23">
        <f t="shared" si="139"/>
        <v>1</v>
      </c>
      <c r="BR235" s="23">
        <f t="shared" si="140"/>
        <v>1</v>
      </c>
      <c r="BT235" s="33" t="s">
        <v>4981</v>
      </c>
      <c r="BU235" s="29">
        <v>0.4</v>
      </c>
      <c r="BV235" s="85"/>
      <c r="BW235" s="49"/>
      <c r="BX235" s="32">
        <f t="shared" si="125"/>
        <v>0</v>
      </c>
      <c r="BY235" s="85"/>
      <c r="BZ235" s="49"/>
      <c r="CA235" s="32">
        <f t="shared" si="126"/>
        <v>0</v>
      </c>
      <c r="CB235" s="30">
        <f t="shared" si="127"/>
        <v>0</v>
      </c>
      <c r="CC235" s="30">
        <f t="shared" si="141"/>
        <v>0</v>
      </c>
      <c r="CD235" s="23">
        <f t="shared" si="142"/>
        <v>1</v>
      </c>
      <c r="CE235" s="23">
        <f t="shared" si="143"/>
        <v>1</v>
      </c>
    </row>
    <row r="236" spans="2:83" ht="20.100000000000001" customHeight="1" x14ac:dyDescent="0.3">
      <c r="B236" s="33" t="s">
        <v>4985</v>
      </c>
      <c r="C236" s="27" t="s">
        <v>4986</v>
      </c>
      <c r="D236" s="27" t="s">
        <v>4987</v>
      </c>
      <c r="E236" s="27" t="s">
        <v>4988</v>
      </c>
      <c r="F236" s="27" t="s">
        <v>4205</v>
      </c>
      <c r="G236" s="28">
        <v>25.333333333333332</v>
      </c>
      <c r="H236" s="29">
        <v>0.2</v>
      </c>
      <c r="I236" s="48"/>
      <c r="J236" s="49"/>
      <c r="K236" s="32">
        <f t="shared" si="145"/>
        <v>0</v>
      </c>
      <c r="L236" s="48"/>
      <c r="M236" s="49"/>
      <c r="N236" s="34">
        <f t="shared" si="146"/>
        <v>0</v>
      </c>
      <c r="O236" s="30">
        <f t="shared" si="144"/>
        <v>0</v>
      </c>
      <c r="P236" s="30">
        <f t="shared" si="128"/>
        <v>0</v>
      </c>
      <c r="Q236" s="23">
        <f t="shared" si="111"/>
        <v>1</v>
      </c>
      <c r="R236" s="23">
        <f t="shared" si="112"/>
        <v>1</v>
      </c>
      <c r="T236" s="33" t="s">
        <v>4985</v>
      </c>
      <c r="U236" s="29">
        <v>0.2</v>
      </c>
      <c r="V236" s="85"/>
      <c r="W236" s="49"/>
      <c r="X236" s="32">
        <f t="shared" si="113"/>
        <v>0</v>
      </c>
      <c r="Y236" s="85"/>
      <c r="Z236" s="49"/>
      <c r="AA236" s="32">
        <f t="shared" si="114"/>
        <v>0</v>
      </c>
      <c r="AB236" s="30">
        <f t="shared" si="115"/>
        <v>0</v>
      </c>
      <c r="AC236" s="30">
        <f t="shared" si="129"/>
        <v>0</v>
      </c>
      <c r="AD236" s="23">
        <f t="shared" si="130"/>
        <v>1</v>
      </c>
      <c r="AE236" s="23">
        <f t="shared" si="131"/>
        <v>1</v>
      </c>
      <c r="AG236" s="33" t="s">
        <v>4985</v>
      </c>
      <c r="AH236" s="29">
        <v>0.2</v>
      </c>
      <c r="AI236" s="85"/>
      <c r="AJ236" s="49"/>
      <c r="AK236" s="32">
        <f t="shared" si="116"/>
        <v>0</v>
      </c>
      <c r="AL236" s="85"/>
      <c r="AM236" s="49"/>
      <c r="AN236" s="32">
        <f t="shared" si="117"/>
        <v>0</v>
      </c>
      <c r="AO236" s="30">
        <f t="shared" si="118"/>
        <v>0</v>
      </c>
      <c r="AP236" s="30">
        <f t="shared" si="132"/>
        <v>0</v>
      </c>
      <c r="AQ236" s="23">
        <f t="shared" si="133"/>
        <v>1</v>
      </c>
      <c r="AR236" s="23">
        <f t="shared" si="134"/>
        <v>1</v>
      </c>
      <c r="AT236" s="33" t="s">
        <v>4985</v>
      </c>
      <c r="AU236" s="29">
        <v>0.2</v>
      </c>
      <c r="AV236" s="85"/>
      <c r="AW236" s="49"/>
      <c r="AX236" s="32">
        <f t="shared" si="119"/>
        <v>0</v>
      </c>
      <c r="AY236" s="85"/>
      <c r="AZ236" s="49"/>
      <c r="BA236" s="32">
        <f t="shared" si="120"/>
        <v>0</v>
      </c>
      <c r="BB236" s="30">
        <f t="shared" si="121"/>
        <v>0</v>
      </c>
      <c r="BC236" s="30">
        <f t="shared" si="135"/>
        <v>0</v>
      </c>
      <c r="BD236" s="23">
        <f t="shared" si="136"/>
        <v>1</v>
      </c>
      <c r="BE236" s="23">
        <f t="shared" si="137"/>
        <v>1</v>
      </c>
      <c r="BG236" s="33" t="s">
        <v>4985</v>
      </c>
      <c r="BH236" s="29">
        <v>0.2</v>
      </c>
      <c r="BI236" s="85"/>
      <c r="BJ236" s="49"/>
      <c r="BK236" s="32">
        <f t="shared" si="122"/>
        <v>0</v>
      </c>
      <c r="BL236" s="85"/>
      <c r="BM236" s="49"/>
      <c r="BN236" s="32">
        <f t="shared" si="123"/>
        <v>0</v>
      </c>
      <c r="BO236" s="30">
        <f t="shared" si="124"/>
        <v>0</v>
      </c>
      <c r="BP236" s="30">
        <f t="shared" si="138"/>
        <v>0</v>
      </c>
      <c r="BQ236" s="23">
        <f t="shared" si="139"/>
        <v>1</v>
      </c>
      <c r="BR236" s="23">
        <f t="shared" si="140"/>
        <v>1</v>
      </c>
      <c r="BT236" s="33" t="s">
        <v>4985</v>
      </c>
      <c r="BU236" s="29">
        <v>0.2</v>
      </c>
      <c r="BV236" s="85"/>
      <c r="BW236" s="49"/>
      <c r="BX236" s="32">
        <f t="shared" si="125"/>
        <v>0</v>
      </c>
      <c r="BY236" s="85"/>
      <c r="BZ236" s="49"/>
      <c r="CA236" s="32">
        <f t="shared" si="126"/>
        <v>0</v>
      </c>
      <c r="CB236" s="30">
        <f t="shared" si="127"/>
        <v>0</v>
      </c>
      <c r="CC236" s="30">
        <f t="shared" si="141"/>
        <v>0</v>
      </c>
      <c r="CD236" s="23">
        <f t="shared" si="142"/>
        <v>1</v>
      </c>
      <c r="CE236" s="23">
        <f t="shared" si="143"/>
        <v>1</v>
      </c>
    </row>
    <row r="237" spans="2:83" ht="20.100000000000001" customHeight="1" x14ac:dyDescent="0.3">
      <c r="B237" s="33" t="s">
        <v>4989</v>
      </c>
      <c r="C237" s="27" t="s">
        <v>4990</v>
      </c>
      <c r="D237" s="27" t="s">
        <v>4991</v>
      </c>
      <c r="E237" s="27" t="s">
        <v>4992</v>
      </c>
      <c r="F237" s="27" t="s">
        <v>4205</v>
      </c>
      <c r="G237" s="28">
        <v>134.33333333333334</v>
      </c>
      <c r="H237" s="29">
        <v>0.4</v>
      </c>
      <c r="I237" s="48"/>
      <c r="J237" s="49"/>
      <c r="K237" s="32">
        <f t="shared" si="145"/>
        <v>0</v>
      </c>
      <c r="L237" s="48"/>
      <c r="M237" s="49"/>
      <c r="N237" s="34">
        <f t="shared" si="146"/>
        <v>0</v>
      </c>
      <c r="O237" s="30">
        <f t="shared" si="144"/>
        <v>0</v>
      </c>
      <c r="P237" s="30">
        <f t="shared" si="128"/>
        <v>0</v>
      </c>
      <c r="Q237" s="23">
        <f t="shared" si="111"/>
        <v>1</v>
      </c>
      <c r="R237" s="23">
        <f t="shared" si="112"/>
        <v>1</v>
      </c>
      <c r="T237" s="33" t="s">
        <v>4989</v>
      </c>
      <c r="U237" s="29">
        <v>0.4</v>
      </c>
      <c r="V237" s="85"/>
      <c r="W237" s="49"/>
      <c r="X237" s="32">
        <f t="shared" si="113"/>
        <v>0</v>
      </c>
      <c r="Y237" s="85"/>
      <c r="Z237" s="49"/>
      <c r="AA237" s="32">
        <f t="shared" si="114"/>
        <v>0</v>
      </c>
      <c r="AB237" s="30">
        <f t="shared" si="115"/>
        <v>0</v>
      </c>
      <c r="AC237" s="30">
        <f t="shared" si="129"/>
        <v>0</v>
      </c>
      <c r="AD237" s="23">
        <f t="shared" si="130"/>
        <v>1</v>
      </c>
      <c r="AE237" s="23">
        <f t="shared" si="131"/>
        <v>1</v>
      </c>
      <c r="AG237" s="33" t="s">
        <v>4989</v>
      </c>
      <c r="AH237" s="29">
        <v>0.4</v>
      </c>
      <c r="AI237" s="85"/>
      <c r="AJ237" s="49"/>
      <c r="AK237" s="32">
        <f t="shared" si="116"/>
        <v>0</v>
      </c>
      <c r="AL237" s="85"/>
      <c r="AM237" s="49"/>
      <c r="AN237" s="32">
        <f t="shared" si="117"/>
        <v>0</v>
      </c>
      <c r="AO237" s="30">
        <f t="shared" si="118"/>
        <v>0</v>
      </c>
      <c r="AP237" s="30">
        <f t="shared" si="132"/>
        <v>0</v>
      </c>
      <c r="AQ237" s="23">
        <f t="shared" si="133"/>
        <v>1</v>
      </c>
      <c r="AR237" s="23">
        <f t="shared" si="134"/>
        <v>1</v>
      </c>
      <c r="AT237" s="33" t="s">
        <v>4989</v>
      </c>
      <c r="AU237" s="29">
        <v>0.4</v>
      </c>
      <c r="AV237" s="85"/>
      <c r="AW237" s="49"/>
      <c r="AX237" s="32">
        <f t="shared" si="119"/>
        <v>0</v>
      </c>
      <c r="AY237" s="85"/>
      <c r="AZ237" s="49"/>
      <c r="BA237" s="32">
        <f t="shared" si="120"/>
        <v>0</v>
      </c>
      <c r="BB237" s="30">
        <f t="shared" si="121"/>
        <v>0</v>
      </c>
      <c r="BC237" s="30">
        <f t="shared" si="135"/>
        <v>0</v>
      </c>
      <c r="BD237" s="23">
        <f t="shared" si="136"/>
        <v>1</v>
      </c>
      <c r="BE237" s="23">
        <f t="shared" si="137"/>
        <v>1</v>
      </c>
      <c r="BG237" s="33" t="s">
        <v>4989</v>
      </c>
      <c r="BH237" s="29">
        <v>0.4</v>
      </c>
      <c r="BI237" s="85"/>
      <c r="BJ237" s="49"/>
      <c r="BK237" s="32">
        <f t="shared" si="122"/>
        <v>0</v>
      </c>
      <c r="BL237" s="85"/>
      <c r="BM237" s="49"/>
      <c r="BN237" s="32">
        <f t="shared" si="123"/>
        <v>0</v>
      </c>
      <c r="BO237" s="30">
        <f t="shared" si="124"/>
        <v>0</v>
      </c>
      <c r="BP237" s="30">
        <f t="shared" si="138"/>
        <v>0</v>
      </c>
      <c r="BQ237" s="23">
        <f t="shared" si="139"/>
        <v>1</v>
      </c>
      <c r="BR237" s="23">
        <f t="shared" si="140"/>
        <v>1</v>
      </c>
      <c r="BT237" s="33" t="s">
        <v>4989</v>
      </c>
      <c r="BU237" s="29">
        <v>0.4</v>
      </c>
      <c r="BV237" s="85"/>
      <c r="BW237" s="49"/>
      <c r="BX237" s="32">
        <f t="shared" si="125"/>
        <v>0</v>
      </c>
      <c r="BY237" s="85"/>
      <c r="BZ237" s="49"/>
      <c r="CA237" s="32">
        <f t="shared" si="126"/>
        <v>0</v>
      </c>
      <c r="CB237" s="30">
        <f t="shared" si="127"/>
        <v>0</v>
      </c>
      <c r="CC237" s="30">
        <f t="shared" si="141"/>
        <v>0</v>
      </c>
      <c r="CD237" s="23">
        <f t="shared" si="142"/>
        <v>1</v>
      </c>
      <c r="CE237" s="23">
        <f t="shared" si="143"/>
        <v>1</v>
      </c>
    </row>
    <row r="238" spans="2:83" ht="20.100000000000001" customHeight="1" x14ac:dyDescent="0.3">
      <c r="B238" s="33" t="s">
        <v>4993</v>
      </c>
      <c r="C238" s="27" t="s">
        <v>4994</v>
      </c>
      <c r="D238" s="27" t="s">
        <v>1425</v>
      </c>
      <c r="E238" s="27" t="s">
        <v>3393</v>
      </c>
      <c r="F238" s="27" t="s">
        <v>4205</v>
      </c>
      <c r="G238" s="28">
        <v>32.333333333333336</v>
      </c>
      <c r="H238" s="29">
        <v>0.2</v>
      </c>
      <c r="I238" s="48"/>
      <c r="J238" s="49"/>
      <c r="K238" s="32">
        <f t="shared" si="145"/>
        <v>0</v>
      </c>
      <c r="L238" s="48"/>
      <c r="M238" s="49"/>
      <c r="N238" s="34">
        <f t="shared" si="146"/>
        <v>0</v>
      </c>
      <c r="O238" s="30">
        <f t="shared" si="144"/>
        <v>0</v>
      </c>
      <c r="P238" s="30">
        <f t="shared" si="128"/>
        <v>0</v>
      </c>
      <c r="Q238" s="23">
        <f t="shared" si="111"/>
        <v>1</v>
      </c>
      <c r="R238" s="23">
        <f t="shared" si="112"/>
        <v>1</v>
      </c>
      <c r="T238" s="33" t="s">
        <v>4993</v>
      </c>
      <c r="U238" s="29">
        <v>0.2</v>
      </c>
      <c r="V238" s="85"/>
      <c r="W238" s="49"/>
      <c r="X238" s="32">
        <f t="shared" si="113"/>
        <v>0</v>
      </c>
      <c r="Y238" s="85"/>
      <c r="Z238" s="49"/>
      <c r="AA238" s="32">
        <f t="shared" si="114"/>
        <v>0</v>
      </c>
      <c r="AB238" s="30">
        <f t="shared" si="115"/>
        <v>0</v>
      </c>
      <c r="AC238" s="30">
        <f t="shared" si="129"/>
        <v>0</v>
      </c>
      <c r="AD238" s="23">
        <f t="shared" si="130"/>
        <v>1</v>
      </c>
      <c r="AE238" s="23">
        <f t="shared" si="131"/>
        <v>1</v>
      </c>
      <c r="AG238" s="33" t="s">
        <v>4993</v>
      </c>
      <c r="AH238" s="29">
        <v>0.2</v>
      </c>
      <c r="AI238" s="85"/>
      <c r="AJ238" s="49"/>
      <c r="AK238" s="32">
        <f t="shared" si="116"/>
        <v>0</v>
      </c>
      <c r="AL238" s="85"/>
      <c r="AM238" s="49"/>
      <c r="AN238" s="32">
        <f t="shared" si="117"/>
        <v>0</v>
      </c>
      <c r="AO238" s="30">
        <f t="shared" si="118"/>
        <v>0</v>
      </c>
      <c r="AP238" s="30">
        <f t="shared" si="132"/>
        <v>0</v>
      </c>
      <c r="AQ238" s="23">
        <f t="shared" si="133"/>
        <v>1</v>
      </c>
      <c r="AR238" s="23">
        <f t="shared" si="134"/>
        <v>1</v>
      </c>
      <c r="AT238" s="33" t="s">
        <v>4993</v>
      </c>
      <c r="AU238" s="29">
        <v>0.2</v>
      </c>
      <c r="AV238" s="85"/>
      <c r="AW238" s="49"/>
      <c r="AX238" s="32">
        <f t="shared" si="119"/>
        <v>0</v>
      </c>
      <c r="AY238" s="85"/>
      <c r="AZ238" s="49"/>
      <c r="BA238" s="32">
        <f t="shared" si="120"/>
        <v>0</v>
      </c>
      <c r="BB238" s="30">
        <f t="shared" si="121"/>
        <v>0</v>
      </c>
      <c r="BC238" s="30">
        <f t="shared" si="135"/>
        <v>0</v>
      </c>
      <c r="BD238" s="23">
        <f t="shared" si="136"/>
        <v>1</v>
      </c>
      <c r="BE238" s="23">
        <f t="shared" si="137"/>
        <v>1</v>
      </c>
      <c r="BG238" s="33" t="s">
        <v>4993</v>
      </c>
      <c r="BH238" s="29">
        <v>0.2</v>
      </c>
      <c r="BI238" s="85"/>
      <c r="BJ238" s="49"/>
      <c r="BK238" s="32">
        <f t="shared" si="122"/>
        <v>0</v>
      </c>
      <c r="BL238" s="85"/>
      <c r="BM238" s="49"/>
      <c r="BN238" s="32">
        <f t="shared" si="123"/>
        <v>0</v>
      </c>
      <c r="BO238" s="30">
        <f t="shared" si="124"/>
        <v>0</v>
      </c>
      <c r="BP238" s="30">
        <f t="shared" si="138"/>
        <v>0</v>
      </c>
      <c r="BQ238" s="23">
        <f t="shared" si="139"/>
        <v>1</v>
      </c>
      <c r="BR238" s="23">
        <f t="shared" si="140"/>
        <v>1</v>
      </c>
      <c r="BT238" s="33" t="s">
        <v>4993</v>
      </c>
      <c r="BU238" s="29">
        <v>0.2</v>
      </c>
      <c r="BV238" s="85"/>
      <c r="BW238" s="49"/>
      <c r="BX238" s="32">
        <f t="shared" si="125"/>
        <v>0</v>
      </c>
      <c r="BY238" s="85"/>
      <c r="BZ238" s="49"/>
      <c r="CA238" s="32">
        <f t="shared" si="126"/>
        <v>0</v>
      </c>
      <c r="CB238" s="30">
        <f t="shared" si="127"/>
        <v>0</v>
      </c>
      <c r="CC238" s="30">
        <f t="shared" si="141"/>
        <v>0</v>
      </c>
      <c r="CD238" s="23">
        <f t="shared" si="142"/>
        <v>1</v>
      </c>
      <c r="CE238" s="23">
        <f t="shared" si="143"/>
        <v>1</v>
      </c>
    </row>
    <row r="239" spans="2:83" ht="20.100000000000001" customHeight="1" x14ac:dyDescent="0.3">
      <c r="B239" s="33" t="s">
        <v>4995</v>
      </c>
      <c r="C239" s="27" t="s">
        <v>4996</v>
      </c>
      <c r="D239" s="27" t="s">
        <v>4997</v>
      </c>
      <c r="E239" s="27" t="s">
        <v>4998</v>
      </c>
      <c r="F239" s="27" t="s">
        <v>4205</v>
      </c>
      <c r="G239" s="28">
        <v>57</v>
      </c>
      <c r="H239" s="29">
        <v>0.2</v>
      </c>
      <c r="I239" s="48"/>
      <c r="J239" s="49"/>
      <c r="K239" s="32">
        <f t="shared" si="145"/>
        <v>0</v>
      </c>
      <c r="L239" s="48"/>
      <c r="M239" s="49"/>
      <c r="N239" s="34">
        <f t="shared" si="146"/>
        <v>0</v>
      </c>
      <c r="O239" s="30">
        <f t="shared" si="144"/>
        <v>0</v>
      </c>
      <c r="P239" s="30">
        <f t="shared" si="128"/>
        <v>0</v>
      </c>
      <c r="Q239" s="23">
        <f t="shared" si="111"/>
        <v>1</v>
      </c>
      <c r="R239" s="23">
        <f t="shared" si="112"/>
        <v>1</v>
      </c>
      <c r="T239" s="33" t="s">
        <v>4995</v>
      </c>
      <c r="U239" s="29">
        <v>0.2</v>
      </c>
      <c r="V239" s="85"/>
      <c r="W239" s="49"/>
      <c r="X239" s="32">
        <f t="shared" si="113"/>
        <v>0</v>
      </c>
      <c r="Y239" s="85"/>
      <c r="Z239" s="49"/>
      <c r="AA239" s="32">
        <f t="shared" si="114"/>
        <v>0</v>
      </c>
      <c r="AB239" s="30">
        <f t="shared" si="115"/>
        <v>0</v>
      </c>
      <c r="AC239" s="30">
        <f t="shared" si="129"/>
        <v>0</v>
      </c>
      <c r="AD239" s="23">
        <f t="shared" si="130"/>
        <v>1</v>
      </c>
      <c r="AE239" s="23">
        <f t="shared" si="131"/>
        <v>1</v>
      </c>
      <c r="AG239" s="33" t="s">
        <v>4995</v>
      </c>
      <c r="AH239" s="29">
        <v>0.2</v>
      </c>
      <c r="AI239" s="85"/>
      <c r="AJ239" s="49"/>
      <c r="AK239" s="32">
        <f t="shared" si="116"/>
        <v>0</v>
      </c>
      <c r="AL239" s="85"/>
      <c r="AM239" s="49"/>
      <c r="AN239" s="32">
        <f t="shared" si="117"/>
        <v>0</v>
      </c>
      <c r="AO239" s="30">
        <f t="shared" si="118"/>
        <v>0</v>
      </c>
      <c r="AP239" s="30">
        <f t="shared" si="132"/>
        <v>0</v>
      </c>
      <c r="AQ239" s="23">
        <f t="shared" si="133"/>
        <v>1</v>
      </c>
      <c r="AR239" s="23">
        <f t="shared" si="134"/>
        <v>1</v>
      </c>
      <c r="AT239" s="33" t="s">
        <v>4995</v>
      </c>
      <c r="AU239" s="29">
        <v>0.2</v>
      </c>
      <c r="AV239" s="85"/>
      <c r="AW239" s="49"/>
      <c r="AX239" s="32">
        <f t="shared" si="119"/>
        <v>0</v>
      </c>
      <c r="AY239" s="85"/>
      <c r="AZ239" s="49"/>
      <c r="BA239" s="32">
        <f t="shared" si="120"/>
        <v>0</v>
      </c>
      <c r="BB239" s="30">
        <f t="shared" si="121"/>
        <v>0</v>
      </c>
      <c r="BC239" s="30">
        <f t="shared" si="135"/>
        <v>0</v>
      </c>
      <c r="BD239" s="23">
        <f t="shared" si="136"/>
        <v>1</v>
      </c>
      <c r="BE239" s="23">
        <f t="shared" si="137"/>
        <v>1</v>
      </c>
      <c r="BG239" s="33" t="s">
        <v>4995</v>
      </c>
      <c r="BH239" s="29">
        <v>0.2</v>
      </c>
      <c r="BI239" s="85"/>
      <c r="BJ239" s="49"/>
      <c r="BK239" s="32">
        <f t="shared" si="122"/>
        <v>0</v>
      </c>
      <c r="BL239" s="85"/>
      <c r="BM239" s="49"/>
      <c r="BN239" s="32">
        <f t="shared" si="123"/>
        <v>0</v>
      </c>
      <c r="BO239" s="30">
        <f t="shared" si="124"/>
        <v>0</v>
      </c>
      <c r="BP239" s="30">
        <f t="shared" si="138"/>
        <v>0</v>
      </c>
      <c r="BQ239" s="23">
        <f t="shared" si="139"/>
        <v>1</v>
      </c>
      <c r="BR239" s="23">
        <f t="shared" si="140"/>
        <v>1</v>
      </c>
      <c r="BT239" s="33" t="s">
        <v>4995</v>
      </c>
      <c r="BU239" s="29">
        <v>0.2</v>
      </c>
      <c r="BV239" s="85"/>
      <c r="BW239" s="49"/>
      <c r="BX239" s="32">
        <f t="shared" si="125"/>
        <v>0</v>
      </c>
      <c r="BY239" s="85"/>
      <c r="BZ239" s="49"/>
      <c r="CA239" s="32">
        <f t="shared" si="126"/>
        <v>0</v>
      </c>
      <c r="CB239" s="30">
        <f t="shared" si="127"/>
        <v>0</v>
      </c>
      <c r="CC239" s="30">
        <f t="shared" si="141"/>
        <v>0</v>
      </c>
      <c r="CD239" s="23">
        <f t="shared" si="142"/>
        <v>1</v>
      </c>
      <c r="CE239" s="23">
        <f t="shared" si="143"/>
        <v>1</v>
      </c>
    </row>
    <row r="240" spans="2:83" ht="20.100000000000001" customHeight="1" x14ac:dyDescent="0.3">
      <c r="B240" s="33" t="s">
        <v>4999</v>
      </c>
      <c r="C240" s="27" t="s">
        <v>5000</v>
      </c>
      <c r="D240" s="27" t="s">
        <v>5001</v>
      </c>
      <c r="E240" s="27" t="s">
        <v>5002</v>
      </c>
      <c r="F240" s="27" t="s">
        <v>4205</v>
      </c>
      <c r="G240" s="28">
        <v>46.333333333333336</v>
      </c>
      <c r="H240" s="29">
        <v>0.2</v>
      </c>
      <c r="I240" s="48"/>
      <c r="J240" s="49"/>
      <c r="K240" s="32">
        <f t="shared" si="145"/>
        <v>0</v>
      </c>
      <c r="L240" s="48"/>
      <c r="M240" s="49"/>
      <c r="N240" s="34">
        <f t="shared" si="146"/>
        <v>0</v>
      </c>
      <c r="O240" s="30">
        <f t="shared" si="144"/>
        <v>0</v>
      </c>
      <c r="P240" s="30">
        <f t="shared" si="128"/>
        <v>0</v>
      </c>
      <c r="Q240" s="23">
        <f t="shared" si="111"/>
        <v>1</v>
      </c>
      <c r="R240" s="23">
        <f t="shared" si="112"/>
        <v>1</v>
      </c>
      <c r="T240" s="33" t="s">
        <v>4999</v>
      </c>
      <c r="U240" s="29">
        <v>0.2</v>
      </c>
      <c r="V240" s="85"/>
      <c r="W240" s="49"/>
      <c r="X240" s="32">
        <f t="shared" si="113"/>
        <v>0</v>
      </c>
      <c r="Y240" s="85"/>
      <c r="Z240" s="49"/>
      <c r="AA240" s="32">
        <f t="shared" si="114"/>
        <v>0</v>
      </c>
      <c r="AB240" s="30">
        <f t="shared" si="115"/>
        <v>0</v>
      </c>
      <c r="AC240" s="30">
        <f t="shared" si="129"/>
        <v>0</v>
      </c>
      <c r="AD240" s="23">
        <f t="shared" si="130"/>
        <v>1</v>
      </c>
      <c r="AE240" s="23">
        <f t="shared" si="131"/>
        <v>1</v>
      </c>
      <c r="AG240" s="33" t="s">
        <v>4999</v>
      </c>
      <c r="AH240" s="29">
        <v>0.2</v>
      </c>
      <c r="AI240" s="85"/>
      <c r="AJ240" s="49"/>
      <c r="AK240" s="32">
        <f t="shared" si="116"/>
        <v>0</v>
      </c>
      <c r="AL240" s="85"/>
      <c r="AM240" s="49"/>
      <c r="AN240" s="32">
        <f t="shared" si="117"/>
        <v>0</v>
      </c>
      <c r="AO240" s="30">
        <f t="shared" si="118"/>
        <v>0</v>
      </c>
      <c r="AP240" s="30">
        <f t="shared" si="132"/>
        <v>0</v>
      </c>
      <c r="AQ240" s="23">
        <f t="shared" si="133"/>
        <v>1</v>
      </c>
      <c r="AR240" s="23">
        <f t="shared" si="134"/>
        <v>1</v>
      </c>
      <c r="AT240" s="33" t="s">
        <v>4999</v>
      </c>
      <c r="AU240" s="29">
        <v>0.2</v>
      </c>
      <c r="AV240" s="85"/>
      <c r="AW240" s="49"/>
      <c r="AX240" s="32">
        <f t="shared" si="119"/>
        <v>0</v>
      </c>
      <c r="AY240" s="85"/>
      <c r="AZ240" s="49"/>
      <c r="BA240" s="32">
        <f t="shared" si="120"/>
        <v>0</v>
      </c>
      <c r="BB240" s="30">
        <f t="shared" si="121"/>
        <v>0</v>
      </c>
      <c r="BC240" s="30">
        <f t="shared" si="135"/>
        <v>0</v>
      </c>
      <c r="BD240" s="23">
        <f t="shared" si="136"/>
        <v>1</v>
      </c>
      <c r="BE240" s="23">
        <f t="shared" si="137"/>
        <v>1</v>
      </c>
      <c r="BG240" s="33" t="s">
        <v>4999</v>
      </c>
      <c r="BH240" s="29">
        <v>0.2</v>
      </c>
      <c r="BI240" s="85"/>
      <c r="BJ240" s="49"/>
      <c r="BK240" s="32">
        <f t="shared" si="122"/>
        <v>0</v>
      </c>
      <c r="BL240" s="85"/>
      <c r="BM240" s="49"/>
      <c r="BN240" s="32">
        <f t="shared" si="123"/>
        <v>0</v>
      </c>
      <c r="BO240" s="30">
        <f t="shared" si="124"/>
        <v>0</v>
      </c>
      <c r="BP240" s="30">
        <f t="shared" si="138"/>
        <v>0</v>
      </c>
      <c r="BQ240" s="23">
        <f t="shared" si="139"/>
        <v>1</v>
      </c>
      <c r="BR240" s="23">
        <f t="shared" si="140"/>
        <v>1</v>
      </c>
      <c r="BT240" s="33" t="s">
        <v>4999</v>
      </c>
      <c r="BU240" s="29">
        <v>0.2</v>
      </c>
      <c r="BV240" s="85"/>
      <c r="BW240" s="49"/>
      <c r="BX240" s="32">
        <f t="shared" si="125"/>
        <v>0</v>
      </c>
      <c r="BY240" s="85"/>
      <c r="BZ240" s="49"/>
      <c r="CA240" s="32">
        <f t="shared" si="126"/>
        <v>0</v>
      </c>
      <c r="CB240" s="30">
        <f t="shared" si="127"/>
        <v>0</v>
      </c>
      <c r="CC240" s="30">
        <f t="shared" si="141"/>
        <v>0</v>
      </c>
      <c r="CD240" s="23">
        <f t="shared" si="142"/>
        <v>1</v>
      </c>
      <c r="CE240" s="23">
        <f t="shared" si="143"/>
        <v>1</v>
      </c>
    </row>
    <row r="241" spans="2:83" ht="20.100000000000001" customHeight="1" x14ac:dyDescent="0.3">
      <c r="B241" s="33" t="s">
        <v>5003</v>
      </c>
      <c r="C241" s="27" t="s">
        <v>5004</v>
      </c>
      <c r="D241" s="27" t="s">
        <v>5005</v>
      </c>
      <c r="E241" s="27" t="s">
        <v>5006</v>
      </c>
      <c r="F241" s="27" t="s">
        <v>4205</v>
      </c>
      <c r="G241" s="28">
        <v>45.666666666666664</v>
      </c>
      <c r="H241" s="29">
        <v>0.2</v>
      </c>
      <c r="I241" s="48"/>
      <c r="J241" s="49"/>
      <c r="K241" s="32">
        <f t="shared" si="145"/>
        <v>0</v>
      </c>
      <c r="L241" s="48"/>
      <c r="M241" s="49"/>
      <c r="N241" s="34">
        <f t="shared" si="146"/>
        <v>0</v>
      </c>
      <c r="O241" s="30">
        <f t="shared" si="144"/>
        <v>0</v>
      </c>
      <c r="P241" s="30">
        <f t="shared" si="128"/>
        <v>0</v>
      </c>
      <c r="Q241" s="23">
        <f t="shared" si="111"/>
        <v>1</v>
      </c>
      <c r="R241" s="23">
        <f t="shared" si="112"/>
        <v>1</v>
      </c>
      <c r="T241" s="33" t="s">
        <v>5003</v>
      </c>
      <c r="U241" s="29">
        <v>0.2</v>
      </c>
      <c r="V241" s="85"/>
      <c r="W241" s="49"/>
      <c r="X241" s="32">
        <f t="shared" si="113"/>
        <v>0</v>
      </c>
      <c r="Y241" s="85"/>
      <c r="Z241" s="49"/>
      <c r="AA241" s="32">
        <f t="shared" si="114"/>
        <v>0</v>
      </c>
      <c r="AB241" s="30">
        <f t="shared" si="115"/>
        <v>0</v>
      </c>
      <c r="AC241" s="30">
        <f t="shared" si="129"/>
        <v>0</v>
      </c>
      <c r="AD241" s="23">
        <f t="shared" si="130"/>
        <v>1</v>
      </c>
      <c r="AE241" s="23">
        <f t="shared" si="131"/>
        <v>1</v>
      </c>
      <c r="AG241" s="33" t="s">
        <v>5003</v>
      </c>
      <c r="AH241" s="29">
        <v>0.2</v>
      </c>
      <c r="AI241" s="85"/>
      <c r="AJ241" s="49"/>
      <c r="AK241" s="32">
        <f t="shared" si="116"/>
        <v>0</v>
      </c>
      <c r="AL241" s="85"/>
      <c r="AM241" s="49"/>
      <c r="AN241" s="32">
        <f t="shared" si="117"/>
        <v>0</v>
      </c>
      <c r="AO241" s="30">
        <f t="shared" si="118"/>
        <v>0</v>
      </c>
      <c r="AP241" s="30">
        <f t="shared" si="132"/>
        <v>0</v>
      </c>
      <c r="AQ241" s="23">
        <f t="shared" si="133"/>
        <v>1</v>
      </c>
      <c r="AR241" s="23">
        <f t="shared" si="134"/>
        <v>1</v>
      </c>
      <c r="AT241" s="33" t="s">
        <v>5003</v>
      </c>
      <c r="AU241" s="29">
        <v>0.2</v>
      </c>
      <c r="AV241" s="85"/>
      <c r="AW241" s="49"/>
      <c r="AX241" s="32">
        <f t="shared" si="119"/>
        <v>0</v>
      </c>
      <c r="AY241" s="85"/>
      <c r="AZ241" s="49"/>
      <c r="BA241" s="32">
        <f t="shared" si="120"/>
        <v>0</v>
      </c>
      <c r="BB241" s="30">
        <f t="shared" si="121"/>
        <v>0</v>
      </c>
      <c r="BC241" s="30">
        <f t="shared" si="135"/>
        <v>0</v>
      </c>
      <c r="BD241" s="23">
        <f t="shared" si="136"/>
        <v>1</v>
      </c>
      <c r="BE241" s="23">
        <f t="shared" si="137"/>
        <v>1</v>
      </c>
      <c r="BG241" s="33" t="s">
        <v>5003</v>
      </c>
      <c r="BH241" s="29">
        <v>0.2</v>
      </c>
      <c r="BI241" s="85"/>
      <c r="BJ241" s="49"/>
      <c r="BK241" s="32">
        <f t="shared" si="122"/>
        <v>0</v>
      </c>
      <c r="BL241" s="85"/>
      <c r="BM241" s="49"/>
      <c r="BN241" s="32">
        <f t="shared" si="123"/>
        <v>0</v>
      </c>
      <c r="BO241" s="30">
        <f t="shared" si="124"/>
        <v>0</v>
      </c>
      <c r="BP241" s="30">
        <f t="shared" si="138"/>
        <v>0</v>
      </c>
      <c r="BQ241" s="23">
        <f t="shared" si="139"/>
        <v>1</v>
      </c>
      <c r="BR241" s="23">
        <f t="shared" si="140"/>
        <v>1</v>
      </c>
      <c r="BT241" s="33" t="s">
        <v>5003</v>
      </c>
      <c r="BU241" s="29">
        <v>0.2</v>
      </c>
      <c r="BV241" s="85"/>
      <c r="BW241" s="49"/>
      <c r="BX241" s="32">
        <f t="shared" si="125"/>
        <v>0</v>
      </c>
      <c r="BY241" s="85"/>
      <c r="BZ241" s="49"/>
      <c r="CA241" s="32">
        <f t="shared" si="126"/>
        <v>0</v>
      </c>
      <c r="CB241" s="30">
        <f t="shared" si="127"/>
        <v>0</v>
      </c>
      <c r="CC241" s="30">
        <f t="shared" si="141"/>
        <v>0</v>
      </c>
      <c r="CD241" s="23">
        <f t="shared" si="142"/>
        <v>1</v>
      </c>
      <c r="CE241" s="23">
        <f t="shared" si="143"/>
        <v>1</v>
      </c>
    </row>
    <row r="242" spans="2:83" ht="20.100000000000001" customHeight="1" x14ac:dyDescent="0.3">
      <c r="B242" s="33" t="s">
        <v>5007</v>
      </c>
      <c r="C242" s="27" t="s">
        <v>5008</v>
      </c>
      <c r="D242" s="27" t="s">
        <v>3284</v>
      </c>
      <c r="E242" s="27" t="s">
        <v>5009</v>
      </c>
      <c r="F242" s="27" t="s">
        <v>4205</v>
      </c>
      <c r="G242" s="28">
        <v>71.333333333333329</v>
      </c>
      <c r="H242" s="29">
        <v>0.2</v>
      </c>
      <c r="I242" s="48"/>
      <c r="J242" s="49"/>
      <c r="K242" s="32">
        <f t="shared" si="145"/>
        <v>0</v>
      </c>
      <c r="L242" s="48"/>
      <c r="M242" s="49"/>
      <c r="N242" s="34">
        <f t="shared" si="146"/>
        <v>0</v>
      </c>
      <c r="O242" s="30">
        <f t="shared" si="144"/>
        <v>0</v>
      </c>
      <c r="P242" s="30">
        <f t="shared" si="128"/>
        <v>0</v>
      </c>
      <c r="Q242" s="23">
        <f t="shared" si="111"/>
        <v>1</v>
      </c>
      <c r="R242" s="23">
        <f t="shared" si="112"/>
        <v>1</v>
      </c>
      <c r="T242" s="33" t="s">
        <v>5007</v>
      </c>
      <c r="U242" s="29">
        <v>0.2</v>
      </c>
      <c r="V242" s="85"/>
      <c r="W242" s="49"/>
      <c r="X242" s="32">
        <f t="shared" si="113"/>
        <v>0</v>
      </c>
      <c r="Y242" s="85"/>
      <c r="Z242" s="49"/>
      <c r="AA242" s="32">
        <f t="shared" si="114"/>
        <v>0</v>
      </c>
      <c r="AB242" s="30">
        <f t="shared" si="115"/>
        <v>0</v>
      </c>
      <c r="AC242" s="30">
        <f t="shared" si="129"/>
        <v>0</v>
      </c>
      <c r="AD242" s="23">
        <f t="shared" si="130"/>
        <v>1</v>
      </c>
      <c r="AE242" s="23">
        <f t="shared" si="131"/>
        <v>1</v>
      </c>
      <c r="AG242" s="33" t="s">
        <v>5007</v>
      </c>
      <c r="AH242" s="29">
        <v>0.2</v>
      </c>
      <c r="AI242" s="85"/>
      <c r="AJ242" s="49"/>
      <c r="AK242" s="32">
        <f t="shared" si="116"/>
        <v>0</v>
      </c>
      <c r="AL242" s="85"/>
      <c r="AM242" s="49"/>
      <c r="AN242" s="32">
        <f t="shared" si="117"/>
        <v>0</v>
      </c>
      <c r="AO242" s="30">
        <f t="shared" si="118"/>
        <v>0</v>
      </c>
      <c r="AP242" s="30">
        <f t="shared" si="132"/>
        <v>0</v>
      </c>
      <c r="AQ242" s="23">
        <f t="shared" si="133"/>
        <v>1</v>
      </c>
      <c r="AR242" s="23">
        <f t="shared" si="134"/>
        <v>1</v>
      </c>
      <c r="AT242" s="33" t="s">
        <v>5007</v>
      </c>
      <c r="AU242" s="29">
        <v>0.2</v>
      </c>
      <c r="AV242" s="85"/>
      <c r="AW242" s="49"/>
      <c r="AX242" s="32">
        <f t="shared" si="119"/>
        <v>0</v>
      </c>
      <c r="AY242" s="85"/>
      <c r="AZ242" s="49"/>
      <c r="BA242" s="32">
        <f t="shared" si="120"/>
        <v>0</v>
      </c>
      <c r="BB242" s="30">
        <f t="shared" si="121"/>
        <v>0</v>
      </c>
      <c r="BC242" s="30">
        <f t="shared" si="135"/>
        <v>0</v>
      </c>
      <c r="BD242" s="23">
        <f t="shared" si="136"/>
        <v>1</v>
      </c>
      <c r="BE242" s="23">
        <f t="shared" si="137"/>
        <v>1</v>
      </c>
      <c r="BG242" s="33" t="s">
        <v>5007</v>
      </c>
      <c r="BH242" s="29">
        <v>0.2</v>
      </c>
      <c r="BI242" s="85"/>
      <c r="BJ242" s="49"/>
      <c r="BK242" s="32">
        <f t="shared" si="122"/>
        <v>0</v>
      </c>
      <c r="BL242" s="85"/>
      <c r="BM242" s="49"/>
      <c r="BN242" s="32">
        <f t="shared" si="123"/>
        <v>0</v>
      </c>
      <c r="BO242" s="30">
        <f t="shared" si="124"/>
        <v>0</v>
      </c>
      <c r="BP242" s="30">
        <f t="shared" si="138"/>
        <v>0</v>
      </c>
      <c r="BQ242" s="23">
        <f t="shared" si="139"/>
        <v>1</v>
      </c>
      <c r="BR242" s="23">
        <f t="shared" si="140"/>
        <v>1</v>
      </c>
      <c r="BT242" s="33" t="s">
        <v>5007</v>
      </c>
      <c r="BU242" s="29">
        <v>0.2</v>
      </c>
      <c r="BV242" s="85"/>
      <c r="BW242" s="49"/>
      <c r="BX242" s="32">
        <f t="shared" si="125"/>
        <v>0</v>
      </c>
      <c r="BY242" s="85"/>
      <c r="BZ242" s="49"/>
      <c r="CA242" s="32">
        <f t="shared" si="126"/>
        <v>0</v>
      </c>
      <c r="CB242" s="30">
        <f t="shared" si="127"/>
        <v>0</v>
      </c>
      <c r="CC242" s="30">
        <f t="shared" si="141"/>
        <v>0</v>
      </c>
      <c r="CD242" s="23">
        <f t="shared" si="142"/>
        <v>1</v>
      </c>
      <c r="CE242" s="23">
        <f t="shared" si="143"/>
        <v>1</v>
      </c>
    </row>
    <row r="243" spans="2:83" ht="20.100000000000001" customHeight="1" x14ac:dyDescent="0.3">
      <c r="B243" s="33" t="s">
        <v>5010</v>
      </c>
      <c r="C243" s="27" t="s">
        <v>5011</v>
      </c>
      <c r="D243" s="27" t="s">
        <v>2380</v>
      </c>
      <c r="E243" s="27" t="s">
        <v>5012</v>
      </c>
      <c r="F243" s="27" t="s">
        <v>4205</v>
      </c>
      <c r="G243" s="28">
        <v>62.666666666666664</v>
      </c>
      <c r="H243" s="29">
        <v>0.2</v>
      </c>
      <c r="I243" s="48"/>
      <c r="J243" s="49"/>
      <c r="K243" s="32">
        <f t="shared" si="145"/>
        <v>0</v>
      </c>
      <c r="L243" s="48"/>
      <c r="M243" s="49"/>
      <c r="N243" s="34">
        <f t="shared" si="146"/>
        <v>0</v>
      </c>
      <c r="O243" s="30">
        <f t="shared" si="144"/>
        <v>0</v>
      </c>
      <c r="P243" s="30">
        <f t="shared" si="128"/>
        <v>0</v>
      </c>
      <c r="Q243" s="23">
        <f t="shared" si="111"/>
        <v>1</v>
      </c>
      <c r="R243" s="23">
        <f t="shared" si="112"/>
        <v>1</v>
      </c>
      <c r="T243" s="33" t="s">
        <v>5010</v>
      </c>
      <c r="U243" s="29">
        <v>0.2</v>
      </c>
      <c r="V243" s="85"/>
      <c r="W243" s="49"/>
      <c r="X243" s="32">
        <f t="shared" si="113"/>
        <v>0</v>
      </c>
      <c r="Y243" s="85"/>
      <c r="Z243" s="49"/>
      <c r="AA243" s="32">
        <f t="shared" si="114"/>
        <v>0</v>
      </c>
      <c r="AB243" s="30">
        <f t="shared" si="115"/>
        <v>0</v>
      </c>
      <c r="AC243" s="30">
        <f t="shared" si="129"/>
        <v>0</v>
      </c>
      <c r="AD243" s="23">
        <f t="shared" si="130"/>
        <v>1</v>
      </c>
      <c r="AE243" s="23">
        <f t="shared" si="131"/>
        <v>1</v>
      </c>
      <c r="AG243" s="33" t="s">
        <v>5010</v>
      </c>
      <c r="AH243" s="29">
        <v>0.2</v>
      </c>
      <c r="AI243" s="85"/>
      <c r="AJ243" s="49"/>
      <c r="AK243" s="32">
        <f t="shared" si="116"/>
        <v>0</v>
      </c>
      <c r="AL243" s="85"/>
      <c r="AM243" s="49"/>
      <c r="AN243" s="32">
        <f t="shared" si="117"/>
        <v>0</v>
      </c>
      <c r="AO243" s="30">
        <f t="shared" si="118"/>
        <v>0</v>
      </c>
      <c r="AP243" s="30">
        <f t="shared" si="132"/>
        <v>0</v>
      </c>
      <c r="AQ243" s="23">
        <f t="shared" si="133"/>
        <v>1</v>
      </c>
      <c r="AR243" s="23">
        <f t="shared" si="134"/>
        <v>1</v>
      </c>
      <c r="AT243" s="33" t="s">
        <v>5010</v>
      </c>
      <c r="AU243" s="29">
        <v>0.2</v>
      </c>
      <c r="AV243" s="85"/>
      <c r="AW243" s="49"/>
      <c r="AX243" s="32">
        <f t="shared" si="119"/>
        <v>0</v>
      </c>
      <c r="AY243" s="85"/>
      <c r="AZ243" s="49"/>
      <c r="BA243" s="32">
        <f t="shared" si="120"/>
        <v>0</v>
      </c>
      <c r="BB243" s="30">
        <f t="shared" si="121"/>
        <v>0</v>
      </c>
      <c r="BC243" s="30">
        <f t="shared" si="135"/>
        <v>0</v>
      </c>
      <c r="BD243" s="23">
        <f t="shared" si="136"/>
        <v>1</v>
      </c>
      <c r="BE243" s="23">
        <f t="shared" si="137"/>
        <v>1</v>
      </c>
      <c r="BG243" s="33" t="s">
        <v>5010</v>
      </c>
      <c r="BH243" s="29">
        <v>0.2</v>
      </c>
      <c r="BI243" s="85"/>
      <c r="BJ243" s="49"/>
      <c r="BK243" s="32">
        <f t="shared" si="122"/>
        <v>0</v>
      </c>
      <c r="BL243" s="85"/>
      <c r="BM243" s="49"/>
      <c r="BN243" s="32">
        <f t="shared" si="123"/>
        <v>0</v>
      </c>
      <c r="BO243" s="30">
        <f t="shared" si="124"/>
        <v>0</v>
      </c>
      <c r="BP243" s="30">
        <f t="shared" si="138"/>
        <v>0</v>
      </c>
      <c r="BQ243" s="23">
        <f t="shared" si="139"/>
        <v>1</v>
      </c>
      <c r="BR243" s="23">
        <f t="shared" si="140"/>
        <v>1</v>
      </c>
      <c r="BT243" s="33" t="s">
        <v>5010</v>
      </c>
      <c r="BU243" s="29">
        <v>0.2</v>
      </c>
      <c r="BV243" s="85"/>
      <c r="BW243" s="49"/>
      <c r="BX243" s="32">
        <f t="shared" si="125"/>
        <v>0</v>
      </c>
      <c r="BY243" s="85"/>
      <c r="BZ243" s="49"/>
      <c r="CA243" s="32">
        <f t="shared" si="126"/>
        <v>0</v>
      </c>
      <c r="CB243" s="30">
        <f t="shared" si="127"/>
        <v>0</v>
      </c>
      <c r="CC243" s="30">
        <f t="shared" si="141"/>
        <v>0</v>
      </c>
      <c r="CD243" s="23">
        <f t="shared" si="142"/>
        <v>1</v>
      </c>
      <c r="CE243" s="23">
        <f t="shared" si="143"/>
        <v>1</v>
      </c>
    </row>
    <row r="244" spans="2:83" ht="20.100000000000001" customHeight="1" x14ac:dyDescent="0.3">
      <c r="B244" s="33" t="s">
        <v>5013</v>
      </c>
      <c r="C244" s="27" t="s">
        <v>5014</v>
      </c>
      <c r="D244" s="27" t="s">
        <v>5015</v>
      </c>
      <c r="E244" s="27" t="s">
        <v>5016</v>
      </c>
      <c r="F244" s="27" t="s">
        <v>4205</v>
      </c>
      <c r="G244" s="28">
        <v>55.666666666666664</v>
      </c>
      <c r="H244" s="29">
        <v>0.2</v>
      </c>
      <c r="I244" s="48"/>
      <c r="J244" s="49"/>
      <c r="K244" s="32">
        <f t="shared" si="145"/>
        <v>0</v>
      </c>
      <c r="L244" s="48"/>
      <c r="M244" s="49"/>
      <c r="N244" s="34">
        <f t="shared" si="146"/>
        <v>0</v>
      </c>
      <c r="O244" s="30">
        <f t="shared" si="144"/>
        <v>0</v>
      </c>
      <c r="P244" s="30">
        <f t="shared" si="128"/>
        <v>0</v>
      </c>
      <c r="Q244" s="23">
        <f t="shared" si="111"/>
        <v>1</v>
      </c>
      <c r="R244" s="23">
        <f t="shared" si="112"/>
        <v>1</v>
      </c>
      <c r="T244" s="33" t="s">
        <v>5013</v>
      </c>
      <c r="U244" s="29">
        <v>0.2</v>
      </c>
      <c r="V244" s="85"/>
      <c r="W244" s="49"/>
      <c r="X244" s="32">
        <f t="shared" si="113"/>
        <v>0</v>
      </c>
      <c r="Y244" s="85"/>
      <c r="Z244" s="49"/>
      <c r="AA244" s="32">
        <f t="shared" si="114"/>
        <v>0</v>
      </c>
      <c r="AB244" s="30">
        <f t="shared" si="115"/>
        <v>0</v>
      </c>
      <c r="AC244" s="30">
        <f t="shared" si="129"/>
        <v>0</v>
      </c>
      <c r="AD244" s="23">
        <f t="shared" si="130"/>
        <v>1</v>
      </c>
      <c r="AE244" s="23">
        <f t="shared" si="131"/>
        <v>1</v>
      </c>
      <c r="AG244" s="33" t="s">
        <v>5013</v>
      </c>
      <c r="AH244" s="29">
        <v>0.2</v>
      </c>
      <c r="AI244" s="85"/>
      <c r="AJ244" s="49"/>
      <c r="AK244" s="32">
        <f t="shared" si="116"/>
        <v>0</v>
      </c>
      <c r="AL244" s="85"/>
      <c r="AM244" s="49"/>
      <c r="AN244" s="32">
        <f t="shared" si="117"/>
        <v>0</v>
      </c>
      <c r="AO244" s="30">
        <f t="shared" si="118"/>
        <v>0</v>
      </c>
      <c r="AP244" s="30">
        <f t="shared" si="132"/>
        <v>0</v>
      </c>
      <c r="AQ244" s="23">
        <f t="shared" si="133"/>
        <v>1</v>
      </c>
      <c r="AR244" s="23">
        <f t="shared" si="134"/>
        <v>1</v>
      </c>
      <c r="AT244" s="33" t="s">
        <v>5013</v>
      </c>
      <c r="AU244" s="29">
        <v>0.2</v>
      </c>
      <c r="AV244" s="85"/>
      <c r="AW244" s="49"/>
      <c r="AX244" s="32">
        <f t="shared" si="119"/>
        <v>0</v>
      </c>
      <c r="AY244" s="85"/>
      <c r="AZ244" s="49"/>
      <c r="BA244" s="32">
        <f t="shared" si="120"/>
        <v>0</v>
      </c>
      <c r="BB244" s="30">
        <f t="shared" si="121"/>
        <v>0</v>
      </c>
      <c r="BC244" s="30">
        <f t="shared" si="135"/>
        <v>0</v>
      </c>
      <c r="BD244" s="23">
        <f t="shared" si="136"/>
        <v>1</v>
      </c>
      <c r="BE244" s="23">
        <f t="shared" si="137"/>
        <v>1</v>
      </c>
      <c r="BG244" s="33" t="s">
        <v>5013</v>
      </c>
      <c r="BH244" s="29">
        <v>0.2</v>
      </c>
      <c r="BI244" s="85"/>
      <c r="BJ244" s="49"/>
      <c r="BK244" s="32">
        <f t="shared" si="122"/>
        <v>0</v>
      </c>
      <c r="BL244" s="85"/>
      <c r="BM244" s="49"/>
      <c r="BN244" s="32">
        <f t="shared" si="123"/>
        <v>0</v>
      </c>
      <c r="BO244" s="30">
        <f t="shared" si="124"/>
        <v>0</v>
      </c>
      <c r="BP244" s="30">
        <f t="shared" si="138"/>
        <v>0</v>
      </c>
      <c r="BQ244" s="23">
        <f t="shared" si="139"/>
        <v>1</v>
      </c>
      <c r="BR244" s="23">
        <f t="shared" si="140"/>
        <v>1</v>
      </c>
      <c r="BT244" s="33" t="s">
        <v>5013</v>
      </c>
      <c r="BU244" s="29">
        <v>0.2</v>
      </c>
      <c r="BV244" s="85"/>
      <c r="BW244" s="49"/>
      <c r="BX244" s="32">
        <f t="shared" si="125"/>
        <v>0</v>
      </c>
      <c r="BY244" s="85"/>
      <c r="BZ244" s="49"/>
      <c r="CA244" s="32">
        <f t="shared" si="126"/>
        <v>0</v>
      </c>
      <c r="CB244" s="30">
        <f t="shared" si="127"/>
        <v>0</v>
      </c>
      <c r="CC244" s="30">
        <f t="shared" si="141"/>
        <v>0</v>
      </c>
      <c r="CD244" s="23">
        <f t="shared" si="142"/>
        <v>1</v>
      </c>
      <c r="CE244" s="23">
        <f t="shared" si="143"/>
        <v>1</v>
      </c>
    </row>
    <row r="245" spans="2:83" ht="20.100000000000001" customHeight="1" x14ac:dyDescent="0.3">
      <c r="B245" s="33" t="s">
        <v>5017</v>
      </c>
      <c r="C245" s="27" t="s">
        <v>5018</v>
      </c>
      <c r="D245" s="27" t="s">
        <v>1134</v>
      </c>
      <c r="E245" s="27" t="s">
        <v>5019</v>
      </c>
      <c r="F245" s="27" t="s">
        <v>4205</v>
      </c>
      <c r="G245" s="28">
        <v>30.333333333333332</v>
      </c>
      <c r="H245" s="29">
        <v>0.2</v>
      </c>
      <c r="I245" s="48"/>
      <c r="J245" s="49"/>
      <c r="K245" s="32">
        <f t="shared" si="145"/>
        <v>0</v>
      </c>
      <c r="L245" s="48"/>
      <c r="M245" s="49"/>
      <c r="N245" s="34">
        <f t="shared" si="146"/>
        <v>0</v>
      </c>
      <c r="O245" s="30">
        <f t="shared" si="144"/>
        <v>0</v>
      </c>
      <c r="P245" s="30">
        <f t="shared" si="128"/>
        <v>0</v>
      </c>
      <c r="Q245" s="23">
        <f t="shared" si="111"/>
        <v>1</v>
      </c>
      <c r="R245" s="23">
        <f t="shared" si="112"/>
        <v>1</v>
      </c>
      <c r="T245" s="33" t="s">
        <v>5017</v>
      </c>
      <c r="U245" s="29">
        <v>0.2</v>
      </c>
      <c r="V245" s="85"/>
      <c r="W245" s="49"/>
      <c r="X245" s="32">
        <f t="shared" si="113"/>
        <v>0</v>
      </c>
      <c r="Y245" s="85"/>
      <c r="Z245" s="49"/>
      <c r="AA245" s="32">
        <f t="shared" si="114"/>
        <v>0</v>
      </c>
      <c r="AB245" s="30">
        <f t="shared" si="115"/>
        <v>0</v>
      </c>
      <c r="AC245" s="30">
        <f t="shared" si="129"/>
        <v>0</v>
      </c>
      <c r="AD245" s="23">
        <f t="shared" si="130"/>
        <v>1</v>
      </c>
      <c r="AE245" s="23">
        <f t="shared" si="131"/>
        <v>1</v>
      </c>
      <c r="AG245" s="33" t="s">
        <v>5017</v>
      </c>
      <c r="AH245" s="29">
        <v>0.2</v>
      </c>
      <c r="AI245" s="85"/>
      <c r="AJ245" s="49"/>
      <c r="AK245" s="32">
        <f t="shared" si="116"/>
        <v>0</v>
      </c>
      <c r="AL245" s="85"/>
      <c r="AM245" s="49"/>
      <c r="AN245" s="32">
        <f t="shared" si="117"/>
        <v>0</v>
      </c>
      <c r="AO245" s="30">
        <f t="shared" si="118"/>
        <v>0</v>
      </c>
      <c r="AP245" s="30">
        <f t="shared" si="132"/>
        <v>0</v>
      </c>
      <c r="AQ245" s="23">
        <f t="shared" si="133"/>
        <v>1</v>
      </c>
      <c r="AR245" s="23">
        <f t="shared" si="134"/>
        <v>1</v>
      </c>
      <c r="AT245" s="33" t="s">
        <v>5017</v>
      </c>
      <c r="AU245" s="29">
        <v>0.2</v>
      </c>
      <c r="AV245" s="85"/>
      <c r="AW245" s="49"/>
      <c r="AX245" s="32">
        <f t="shared" si="119"/>
        <v>0</v>
      </c>
      <c r="AY245" s="85"/>
      <c r="AZ245" s="49"/>
      <c r="BA245" s="32">
        <f t="shared" si="120"/>
        <v>0</v>
      </c>
      <c r="BB245" s="30">
        <f t="shared" si="121"/>
        <v>0</v>
      </c>
      <c r="BC245" s="30">
        <f t="shared" si="135"/>
        <v>0</v>
      </c>
      <c r="BD245" s="23">
        <f t="shared" si="136"/>
        <v>1</v>
      </c>
      <c r="BE245" s="23">
        <f t="shared" si="137"/>
        <v>1</v>
      </c>
      <c r="BG245" s="33" t="s">
        <v>5017</v>
      </c>
      <c r="BH245" s="29">
        <v>0.2</v>
      </c>
      <c r="BI245" s="85"/>
      <c r="BJ245" s="49"/>
      <c r="BK245" s="32">
        <f t="shared" si="122"/>
        <v>0</v>
      </c>
      <c r="BL245" s="85"/>
      <c r="BM245" s="49"/>
      <c r="BN245" s="32">
        <f t="shared" si="123"/>
        <v>0</v>
      </c>
      <c r="BO245" s="30">
        <f t="shared" si="124"/>
        <v>0</v>
      </c>
      <c r="BP245" s="30">
        <f t="shared" si="138"/>
        <v>0</v>
      </c>
      <c r="BQ245" s="23">
        <f t="shared" si="139"/>
        <v>1</v>
      </c>
      <c r="BR245" s="23">
        <f t="shared" si="140"/>
        <v>1</v>
      </c>
      <c r="BT245" s="33" t="s">
        <v>5017</v>
      </c>
      <c r="BU245" s="29">
        <v>0.2</v>
      </c>
      <c r="BV245" s="85"/>
      <c r="BW245" s="49"/>
      <c r="BX245" s="32">
        <f t="shared" si="125"/>
        <v>0</v>
      </c>
      <c r="BY245" s="85"/>
      <c r="BZ245" s="49"/>
      <c r="CA245" s="32">
        <f t="shared" si="126"/>
        <v>0</v>
      </c>
      <c r="CB245" s="30">
        <f t="shared" si="127"/>
        <v>0</v>
      </c>
      <c r="CC245" s="30">
        <f t="shared" si="141"/>
        <v>0</v>
      </c>
      <c r="CD245" s="23">
        <f t="shared" si="142"/>
        <v>1</v>
      </c>
      <c r="CE245" s="23">
        <f t="shared" si="143"/>
        <v>1</v>
      </c>
    </row>
    <row r="246" spans="2:83" ht="20.100000000000001" customHeight="1" x14ac:dyDescent="0.3">
      <c r="B246" s="33" t="s">
        <v>5020</v>
      </c>
      <c r="C246" s="27" t="s">
        <v>5021</v>
      </c>
      <c r="D246" s="27" t="s">
        <v>518</v>
      </c>
      <c r="E246" s="27" t="s">
        <v>2356</v>
      </c>
      <c r="F246" s="27" t="s">
        <v>4205</v>
      </c>
      <c r="G246" s="28">
        <v>45</v>
      </c>
      <c r="H246" s="29">
        <v>0.2</v>
      </c>
      <c r="I246" s="48"/>
      <c r="J246" s="49"/>
      <c r="K246" s="32">
        <f t="shared" si="145"/>
        <v>0</v>
      </c>
      <c r="L246" s="48"/>
      <c r="M246" s="49"/>
      <c r="N246" s="34">
        <f t="shared" si="146"/>
        <v>0</v>
      </c>
      <c r="O246" s="30">
        <f t="shared" si="144"/>
        <v>0</v>
      </c>
      <c r="P246" s="30">
        <f t="shared" si="128"/>
        <v>0</v>
      </c>
      <c r="Q246" s="23">
        <f t="shared" si="111"/>
        <v>1</v>
      </c>
      <c r="R246" s="23">
        <f t="shared" si="112"/>
        <v>1</v>
      </c>
      <c r="T246" s="33" t="s">
        <v>5020</v>
      </c>
      <c r="U246" s="29">
        <v>0.2</v>
      </c>
      <c r="V246" s="85"/>
      <c r="W246" s="49"/>
      <c r="X246" s="32">
        <f t="shared" si="113"/>
        <v>0</v>
      </c>
      <c r="Y246" s="85"/>
      <c r="Z246" s="49"/>
      <c r="AA246" s="32">
        <f t="shared" si="114"/>
        <v>0</v>
      </c>
      <c r="AB246" s="30">
        <f t="shared" si="115"/>
        <v>0</v>
      </c>
      <c r="AC246" s="30">
        <f t="shared" si="129"/>
        <v>0</v>
      </c>
      <c r="AD246" s="23">
        <f t="shared" si="130"/>
        <v>1</v>
      </c>
      <c r="AE246" s="23">
        <f t="shared" si="131"/>
        <v>1</v>
      </c>
      <c r="AG246" s="33" t="s">
        <v>5020</v>
      </c>
      <c r="AH246" s="29">
        <v>0.2</v>
      </c>
      <c r="AI246" s="85"/>
      <c r="AJ246" s="49"/>
      <c r="AK246" s="32">
        <f t="shared" si="116"/>
        <v>0</v>
      </c>
      <c r="AL246" s="85"/>
      <c r="AM246" s="49"/>
      <c r="AN246" s="32">
        <f t="shared" si="117"/>
        <v>0</v>
      </c>
      <c r="AO246" s="30">
        <f t="shared" si="118"/>
        <v>0</v>
      </c>
      <c r="AP246" s="30">
        <f t="shared" si="132"/>
        <v>0</v>
      </c>
      <c r="AQ246" s="23">
        <f t="shared" si="133"/>
        <v>1</v>
      </c>
      <c r="AR246" s="23">
        <f t="shared" si="134"/>
        <v>1</v>
      </c>
      <c r="AT246" s="33" t="s">
        <v>5020</v>
      </c>
      <c r="AU246" s="29">
        <v>0.2</v>
      </c>
      <c r="AV246" s="85"/>
      <c r="AW246" s="49"/>
      <c r="AX246" s="32">
        <f t="shared" si="119"/>
        <v>0</v>
      </c>
      <c r="AY246" s="85"/>
      <c r="AZ246" s="49"/>
      <c r="BA246" s="32">
        <f t="shared" si="120"/>
        <v>0</v>
      </c>
      <c r="BB246" s="30">
        <f t="shared" si="121"/>
        <v>0</v>
      </c>
      <c r="BC246" s="30">
        <f t="shared" si="135"/>
        <v>0</v>
      </c>
      <c r="BD246" s="23">
        <f t="shared" si="136"/>
        <v>1</v>
      </c>
      <c r="BE246" s="23">
        <f t="shared" si="137"/>
        <v>1</v>
      </c>
      <c r="BG246" s="33" t="s">
        <v>5020</v>
      </c>
      <c r="BH246" s="29">
        <v>0.2</v>
      </c>
      <c r="BI246" s="85"/>
      <c r="BJ246" s="49"/>
      <c r="BK246" s="32">
        <f t="shared" si="122"/>
        <v>0</v>
      </c>
      <c r="BL246" s="85"/>
      <c r="BM246" s="49"/>
      <c r="BN246" s="32">
        <f t="shared" si="123"/>
        <v>0</v>
      </c>
      <c r="BO246" s="30">
        <f t="shared" si="124"/>
        <v>0</v>
      </c>
      <c r="BP246" s="30">
        <f t="shared" si="138"/>
        <v>0</v>
      </c>
      <c r="BQ246" s="23">
        <f t="shared" si="139"/>
        <v>1</v>
      </c>
      <c r="BR246" s="23">
        <f t="shared" si="140"/>
        <v>1</v>
      </c>
      <c r="BT246" s="33" t="s">
        <v>5020</v>
      </c>
      <c r="BU246" s="29">
        <v>0.2</v>
      </c>
      <c r="BV246" s="85"/>
      <c r="BW246" s="49"/>
      <c r="BX246" s="32">
        <f t="shared" si="125"/>
        <v>0</v>
      </c>
      <c r="BY246" s="85"/>
      <c r="BZ246" s="49"/>
      <c r="CA246" s="32">
        <f t="shared" si="126"/>
        <v>0</v>
      </c>
      <c r="CB246" s="30">
        <f t="shared" si="127"/>
        <v>0</v>
      </c>
      <c r="CC246" s="30">
        <f t="shared" si="141"/>
        <v>0</v>
      </c>
      <c r="CD246" s="23">
        <f t="shared" si="142"/>
        <v>1</v>
      </c>
      <c r="CE246" s="23">
        <f t="shared" si="143"/>
        <v>1</v>
      </c>
    </row>
    <row r="247" spans="2:83" ht="20.100000000000001" customHeight="1" x14ac:dyDescent="0.3">
      <c r="B247" s="33" t="s">
        <v>5022</v>
      </c>
      <c r="C247" s="27" t="s">
        <v>5023</v>
      </c>
      <c r="D247" s="27" t="s">
        <v>434</v>
      </c>
      <c r="E247" s="27" t="s">
        <v>5024</v>
      </c>
      <c r="F247" s="27" t="s">
        <v>4205</v>
      </c>
      <c r="G247" s="28">
        <v>30</v>
      </c>
      <c r="H247" s="29">
        <v>0.2</v>
      </c>
      <c r="I247" s="48"/>
      <c r="J247" s="49"/>
      <c r="K247" s="32">
        <f t="shared" si="145"/>
        <v>0</v>
      </c>
      <c r="L247" s="48"/>
      <c r="M247" s="49"/>
      <c r="N247" s="34">
        <f t="shared" si="146"/>
        <v>0</v>
      </c>
      <c r="O247" s="30">
        <f t="shared" si="144"/>
        <v>0</v>
      </c>
      <c r="P247" s="30">
        <f t="shared" si="128"/>
        <v>0</v>
      </c>
      <c r="Q247" s="23">
        <f t="shared" si="111"/>
        <v>1</v>
      </c>
      <c r="R247" s="23">
        <f t="shared" si="112"/>
        <v>1</v>
      </c>
      <c r="T247" s="33" t="s">
        <v>5022</v>
      </c>
      <c r="U247" s="29">
        <v>0.2</v>
      </c>
      <c r="V247" s="85"/>
      <c r="W247" s="49"/>
      <c r="X247" s="32">
        <f t="shared" si="113"/>
        <v>0</v>
      </c>
      <c r="Y247" s="85"/>
      <c r="Z247" s="49"/>
      <c r="AA247" s="32">
        <f t="shared" si="114"/>
        <v>0</v>
      </c>
      <c r="AB247" s="30">
        <f t="shared" si="115"/>
        <v>0</v>
      </c>
      <c r="AC247" s="30">
        <f t="shared" si="129"/>
        <v>0</v>
      </c>
      <c r="AD247" s="23">
        <f t="shared" si="130"/>
        <v>1</v>
      </c>
      <c r="AE247" s="23">
        <f t="shared" si="131"/>
        <v>1</v>
      </c>
      <c r="AG247" s="33" t="s">
        <v>5022</v>
      </c>
      <c r="AH247" s="29">
        <v>0.2</v>
      </c>
      <c r="AI247" s="85"/>
      <c r="AJ247" s="49"/>
      <c r="AK247" s="32">
        <f t="shared" si="116"/>
        <v>0</v>
      </c>
      <c r="AL247" s="85"/>
      <c r="AM247" s="49"/>
      <c r="AN247" s="32">
        <f t="shared" si="117"/>
        <v>0</v>
      </c>
      <c r="AO247" s="30">
        <f t="shared" si="118"/>
        <v>0</v>
      </c>
      <c r="AP247" s="30">
        <f t="shared" si="132"/>
        <v>0</v>
      </c>
      <c r="AQ247" s="23">
        <f t="shared" si="133"/>
        <v>1</v>
      </c>
      <c r="AR247" s="23">
        <f t="shared" si="134"/>
        <v>1</v>
      </c>
      <c r="AT247" s="33" t="s">
        <v>5022</v>
      </c>
      <c r="AU247" s="29">
        <v>0.2</v>
      </c>
      <c r="AV247" s="85"/>
      <c r="AW247" s="49"/>
      <c r="AX247" s="32">
        <f t="shared" si="119"/>
        <v>0</v>
      </c>
      <c r="AY247" s="85"/>
      <c r="AZ247" s="49"/>
      <c r="BA247" s="32">
        <f t="shared" si="120"/>
        <v>0</v>
      </c>
      <c r="BB247" s="30">
        <f t="shared" si="121"/>
        <v>0</v>
      </c>
      <c r="BC247" s="30">
        <f t="shared" si="135"/>
        <v>0</v>
      </c>
      <c r="BD247" s="23">
        <f t="shared" si="136"/>
        <v>1</v>
      </c>
      <c r="BE247" s="23">
        <f t="shared" si="137"/>
        <v>1</v>
      </c>
      <c r="BG247" s="33" t="s">
        <v>5022</v>
      </c>
      <c r="BH247" s="29">
        <v>0.2</v>
      </c>
      <c r="BI247" s="85"/>
      <c r="BJ247" s="49"/>
      <c r="BK247" s="32">
        <f t="shared" si="122"/>
        <v>0</v>
      </c>
      <c r="BL247" s="85"/>
      <c r="BM247" s="49"/>
      <c r="BN247" s="32">
        <f t="shared" si="123"/>
        <v>0</v>
      </c>
      <c r="BO247" s="30">
        <f t="shared" si="124"/>
        <v>0</v>
      </c>
      <c r="BP247" s="30">
        <f t="shared" si="138"/>
        <v>0</v>
      </c>
      <c r="BQ247" s="23">
        <f t="shared" si="139"/>
        <v>1</v>
      </c>
      <c r="BR247" s="23">
        <f t="shared" si="140"/>
        <v>1</v>
      </c>
      <c r="BT247" s="33" t="s">
        <v>5022</v>
      </c>
      <c r="BU247" s="29">
        <v>0.2</v>
      </c>
      <c r="BV247" s="85"/>
      <c r="BW247" s="49"/>
      <c r="BX247" s="32">
        <f t="shared" si="125"/>
        <v>0</v>
      </c>
      <c r="BY247" s="85"/>
      <c r="BZ247" s="49"/>
      <c r="CA247" s="32">
        <f t="shared" si="126"/>
        <v>0</v>
      </c>
      <c r="CB247" s="30">
        <f t="shared" si="127"/>
        <v>0</v>
      </c>
      <c r="CC247" s="30">
        <f t="shared" si="141"/>
        <v>0</v>
      </c>
      <c r="CD247" s="23">
        <f t="shared" si="142"/>
        <v>1</v>
      </c>
      <c r="CE247" s="23">
        <f t="shared" si="143"/>
        <v>1</v>
      </c>
    </row>
    <row r="248" spans="2:83" ht="20.100000000000001" customHeight="1" x14ac:dyDescent="0.3">
      <c r="B248" s="33" t="s">
        <v>5025</v>
      </c>
      <c r="C248" s="27" t="s">
        <v>5026</v>
      </c>
      <c r="D248" s="27" t="s">
        <v>1283</v>
      </c>
      <c r="E248" s="27" t="s">
        <v>5027</v>
      </c>
      <c r="F248" s="27" t="s">
        <v>4205</v>
      </c>
      <c r="G248" s="28">
        <v>32.666666666666664</v>
      </c>
      <c r="H248" s="29">
        <v>0.2</v>
      </c>
      <c r="I248" s="48"/>
      <c r="J248" s="49"/>
      <c r="K248" s="32">
        <f t="shared" si="145"/>
        <v>0</v>
      </c>
      <c r="L248" s="48"/>
      <c r="M248" s="49"/>
      <c r="N248" s="34">
        <f t="shared" si="146"/>
        <v>0</v>
      </c>
      <c r="O248" s="30">
        <f t="shared" si="144"/>
        <v>0</v>
      </c>
      <c r="P248" s="30">
        <f t="shared" si="128"/>
        <v>0</v>
      </c>
      <c r="Q248" s="23">
        <f t="shared" si="111"/>
        <v>1</v>
      </c>
      <c r="R248" s="23">
        <f t="shared" si="112"/>
        <v>1</v>
      </c>
      <c r="T248" s="33" t="s">
        <v>5025</v>
      </c>
      <c r="U248" s="29">
        <v>0.2</v>
      </c>
      <c r="V248" s="85"/>
      <c r="W248" s="49"/>
      <c r="X248" s="32">
        <f t="shared" si="113"/>
        <v>0</v>
      </c>
      <c r="Y248" s="85"/>
      <c r="Z248" s="49"/>
      <c r="AA248" s="32">
        <f t="shared" si="114"/>
        <v>0</v>
      </c>
      <c r="AB248" s="30">
        <f t="shared" si="115"/>
        <v>0</v>
      </c>
      <c r="AC248" s="30">
        <f t="shared" si="129"/>
        <v>0</v>
      </c>
      <c r="AD248" s="23">
        <f t="shared" si="130"/>
        <v>1</v>
      </c>
      <c r="AE248" s="23">
        <f t="shared" si="131"/>
        <v>1</v>
      </c>
      <c r="AG248" s="33" t="s">
        <v>5025</v>
      </c>
      <c r="AH248" s="29">
        <v>0.2</v>
      </c>
      <c r="AI248" s="85"/>
      <c r="AJ248" s="49"/>
      <c r="AK248" s="32">
        <f t="shared" si="116"/>
        <v>0</v>
      </c>
      <c r="AL248" s="85"/>
      <c r="AM248" s="49"/>
      <c r="AN248" s="32">
        <f t="shared" si="117"/>
        <v>0</v>
      </c>
      <c r="AO248" s="30">
        <f t="shared" si="118"/>
        <v>0</v>
      </c>
      <c r="AP248" s="30">
        <f t="shared" si="132"/>
        <v>0</v>
      </c>
      <c r="AQ248" s="23">
        <f t="shared" si="133"/>
        <v>1</v>
      </c>
      <c r="AR248" s="23">
        <f t="shared" si="134"/>
        <v>1</v>
      </c>
      <c r="AT248" s="33" t="s">
        <v>5025</v>
      </c>
      <c r="AU248" s="29">
        <v>0.2</v>
      </c>
      <c r="AV248" s="85"/>
      <c r="AW248" s="49"/>
      <c r="AX248" s="32">
        <f t="shared" si="119"/>
        <v>0</v>
      </c>
      <c r="AY248" s="85"/>
      <c r="AZ248" s="49"/>
      <c r="BA248" s="32">
        <f t="shared" si="120"/>
        <v>0</v>
      </c>
      <c r="BB248" s="30">
        <f t="shared" si="121"/>
        <v>0</v>
      </c>
      <c r="BC248" s="30">
        <f t="shared" si="135"/>
        <v>0</v>
      </c>
      <c r="BD248" s="23">
        <f t="shared" si="136"/>
        <v>1</v>
      </c>
      <c r="BE248" s="23">
        <f t="shared" si="137"/>
        <v>1</v>
      </c>
      <c r="BG248" s="33" t="s">
        <v>5025</v>
      </c>
      <c r="BH248" s="29">
        <v>0.2</v>
      </c>
      <c r="BI248" s="85"/>
      <c r="BJ248" s="49"/>
      <c r="BK248" s="32">
        <f t="shared" si="122"/>
        <v>0</v>
      </c>
      <c r="BL248" s="85"/>
      <c r="BM248" s="49"/>
      <c r="BN248" s="32">
        <f t="shared" si="123"/>
        <v>0</v>
      </c>
      <c r="BO248" s="30">
        <f t="shared" si="124"/>
        <v>0</v>
      </c>
      <c r="BP248" s="30">
        <f t="shared" si="138"/>
        <v>0</v>
      </c>
      <c r="BQ248" s="23">
        <f t="shared" si="139"/>
        <v>1</v>
      </c>
      <c r="BR248" s="23">
        <f t="shared" si="140"/>
        <v>1</v>
      </c>
      <c r="BT248" s="33" t="s">
        <v>5025</v>
      </c>
      <c r="BU248" s="29">
        <v>0.2</v>
      </c>
      <c r="BV248" s="85"/>
      <c r="BW248" s="49"/>
      <c r="BX248" s="32">
        <f t="shared" si="125"/>
        <v>0</v>
      </c>
      <c r="BY248" s="85"/>
      <c r="BZ248" s="49"/>
      <c r="CA248" s="32">
        <f t="shared" si="126"/>
        <v>0</v>
      </c>
      <c r="CB248" s="30">
        <f t="shared" si="127"/>
        <v>0</v>
      </c>
      <c r="CC248" s="30">
        <f t="shared" si="141"/>
        <v>0</v>
      </c>
      <c r="CD248" s="23">
        <f t="shared" si="142"/>
        <v>1</v>
      </c>
      <c r="CE248" s="23">
        <f t="shared" si="143"/>
        <v>1</v>
      </c>
    </row>
    <row r="249" spans="2:83" ht="20.100000000000001" customHeight="1" x14ac:dyDescent="0.3">
      <c r="B249" s="33" t="s">
        <v>5028</v>
      </c>
      <c r="C249" s="27" t="s">
        <v>5029</v>
      </c>
      <c r="D249" s="27" t="s">
        <v>471</v>
      </c>
      <c r="E249" s="27" t="s">
        <v>5030</v>
      </c>
      <c r="F249" s="27" t="s">
        <v>4205</v>
      </c>
      <c r="G249" s="28">
        <v>49.666666666666664</v>
      </c>
      <c r="H249" s="29">
        <v>0.2</v>
      </c>
      <c r="I249" s="48"/>
      <c r="J249" s="49"/>
      <c r="K249" s="32">
        <f t="shared" si="145"/>
        <v>0</v>
      </c>
      <c r="L249" s="48"/>
      <c r="M249" s="49"/>
      <c r="N249" s="34">
        <f t="shared" si="146"/>
        <v>0</v>
      </c>
      <c r="O249" s="30">
        <f t="shared" si="144"/>
        <v>0</v>
      </c>
      <c r="P249" s="30">
        <f t="shared" si="128"/>
        <v>0</v>
      </c>
      <c r="Q249" s="23">
        <f t="shared" si="111"/>
        <v>1</v>
      </c>
      <c r="R249" s="23">
        <f t="shared" si="112"/>
        <v>1</v>
      </c>
      <c r="T249" s="33" t="s">
        <v>5028</v>
      </c>
      <c r="U249" s="29">
        <v>0.2</v>
      </c>
      <c r="V249" s="85"/>
      <c r="W249" s="49"/>
      <c r="X249" s="32">
        <f t="shared" si="113"/>
        <v>0</v>
      </c>
      <c r="Y249" s="85"/>
      <c r="Z249" s="49"/>
      <c r="AA249" s="32">
        <f t="shared" si="114"/>
        <v>0</v>
      </c>
      <c r="AB249" s="30">
        <f t="shared" si="115"/>
        <v>0</v>
      </c>
      <c r="AC249" s="30">
        <f t="shared" si="129"/>
        <v>0</v>
      </c>
      <c r="AD249" s="23">
        <f t="shared" si="130"/>
        <v>1</v>
      </c>
      <c r="AE249" s="23">
        <f t="shared" si="131"/>
        <v>1</v>
      </c>
      <c r="AG249" s="33" t="s">
        <v>5028</v>
      </c>
      <c r="AH249" s="29">
        <v>0.2</v>
      </c>
      <c r="AI249" s="85"/>
      <c r="AJ249" s="49"/>
      <c r="AK249" s="32">
        <f t="shared" si="116"/>
        <v>0</v>
      </c>
      <c r="AL249" s="85"/>
      <c r="AM249" s="49"/>
      <c r="AN249" s="32">
        <f t="shared" si="117"/>
        <v>0</v>
      </c>
      <c r="AO249" s="30">
        <f t="shared" si="118"/>
        <v>0</v>
      </c>
      <c r="AP249" s="30">
        <f t="shared" si="132"/>
        <v>0</v>
      </c>
      <c r="AQ249" s="23">
        <f t="shared" si="133"/>
        <v>1</v>
      </c>
      <c r="AR249" s="23">
        <f t="shared" si="134"/>
        <v>1</v>
      </c>
      <c r="AT249" s="33" t="s">
        <v>5028</v>
      </c>
      <c r="AU249" s="29">
        <v>0.2</v>
      </c>
      <c r="AV249" s="85"/>
      <c r="AW249" s="49"/>
      <c r="AX249" s="32">
        <f t="shared" si="119"/>
        <v>0</v>
      </c>
      <c r="AY249" s="85"/>
      <c r="AZ249" s="49"/>
      <c r="BA249" s="32">
        <f t="shared" si="120"/>
        <v>0</v>
      </c>
      <c r="BB249" s="30">
        <f t="shared" si="121"/>
        <v>0</v>
      </c>
      <c r="BC249" s="30">
        <f t="shared" si="135"/>
        <v>0</v>
      </c>
      <c r="BD249" s="23">
        <f t="shared" si="136"/>
        <v>1</v>
      </c>
      <c r="BE249" s="23">
        <f t="shared" si="137"/>
        <v>1</v>
      </c>
      <c r="BG249" s="33" t="s">
        <v>5028</v>
      </c>
      <c r="BH249" s="29">
        <v>0.2</v>
      </c>
      <c r="BI249" s="85"/>
      <c r="BJ249" s="49"/>
      <c r="BK249" s="32">
        <f t="shared" si="122"/>
        <v>0</v>
      </c>
      <c r="BL249" s="85"/>
      <c r="BM249" s="49"/>
      <c r="BN249" s="32">
        <f t="shared" si="123"/>
        <v>0</v>
      </c>
      <c r="BO249" s="30">
        <f t="shared" si="124"/>
        <v>0</v>
      </c>
      <c r="BP249" s="30">
        <f t="shared" si="138"/>
        <v>0</v>
      </c>
      <c r="BQ249" s="23">
        <f t="shared" si="139"/>
        <v>1</v>
      </c>
      <c r="BR249" s="23">
        <f t="shared" si="140"/>
        <v>1</v>
      </c>
      <c r="BT249" s="33" t="s">
        <v>5028</v>
      </c>
      <c r="BU249" s="29">
        <v>0.2</v>
      </c>
      <c r="BV249" s="85"/>
      <c r="BW249" s="49"/>
      <c r="BX249" s="32">
        <f t="shared" si="125"/>
        <v>0</v>
      </c>
      <c r="BY249" s="85"/>
      <c r="BZ249" s="49"/>
      <c r="CA249" s="32">
        <f t="shared" si="126"/>
        <v>0</v>
      </c>
      <c r="CB249" s="30">
        <f t="shared" si="127"/>
        <v>0</v>
      </c>
      <c r="CC249" s="30">
        <f t="shared" si="141"/>
        <v>0</v>
      </c>
      <c r="CD249" s="23">
        <f t="shared" si="142"/>
        <v>1</v>
      </c>
      <c r="CE249" s="23">
        <f t="shared" si="143"/>
        <v>1</v>
      </c>
    </row>
    <row r="250" spans="2:83" ht="20.100000000000001" customHeight="1" x14ac:dyDescent="0.3">
      <c r="B250" s="33" t="s">
        <v>5031</v>
      </c>
      <c r="C250" s="27" t="s">
        <v>5032</v>
      </c>
      <c r="D250" s="27" t="s">
        <v>5033</v>
      </c>
      <c r="E250" s="27" t="s">
        <v>5034</v>
      </c>
      <c r="F250" s="27" t="s">
        <v>4205</v>
      </c>
      <c r="G250" s="28">
        <v>46.666666666666664</v>
      </c>
      <c r="H250" s="29">
        <v>0.2</v>
      </c>
      <c r="I250" s="48"/>
      <c r="J250" s="49"/>
      <c r="K250" s="32">
        <f t="shared" si="145"/>
        <v>0</v>
      </c>
      <c r="L250" s="48"/>
      <c r="M250" s="49"/>
      <c r="N250" s="34">
        <f t="shared" si="146"/>
        <v>0</v>
      </c>
      <c r="O250" s="30">
        <f t="shared" si="144"/>
        <v>0</v>
      </c>
      <c r="P250" s="30">
        <f t="shared" si="128"/>
        <v>0</v>
      </c>
      <c r="Q250" s="23">
        <f t="shared" si="111"/>
        <v>1</v>
      </c>
      <c r="R250" s="23">
        <f t="shared" si="112"/>
        <v>1</v>
      </c>
      <c r="T250" s="33" t="s">
        <v>5031</v>
      </c>
      <c r="U250" s="29">
        <v>0.2</v>
      </c>
      <c r="V250" s="85"/>
      <c r="W250" s="49"/>
      <c r="X250" s="32">
        <f t="shared" si="113"/>
        <v>0</v>
      </c>
      <c r="Y250" s="85"/>
      <c r="Z250" s="49"/>
      <c r="AA250" s="32">
        <f t="shared" si="114"/>
        <v>0</v>
      </c>
      <c r="AB250" s="30">
        <f t="shared" si="115"/>
        <v>0</v>
      </c>
      <c r="AC250" s="30">
        <f t="shared" si="129"/>
        <v>0</v>
      </c>
      <c r="AD250" s="23">
        <f t="shared" si="130"/>
        <v>1</v>
      </c>
      <c r="AE250" s="23">
        <f t="shared" si="131"/>
        <v>1</v>
      </c>
      <c r="AG250" s="33" t="s">
        <v>5031</v>
      </c>
      <c r="AH250" s="29">
        <v>0.2</v>
      </c>
      <c r="AI250" s="85"/>
      <c r="AJ250" s="49"/>
      <c r="AK250" s="32">
        <f t="shared" si="116"/>
        <v>0</v>
      </c>
      <c r="AL250" s="85"/>
      <c r="AM250" s="49"/>
      <c r="AN250" s="32">
        <f t="shared" si="117"/>
        <v>0</v>
      </c>
      <c r="AO250" s="30">
        <f t="shared" si="118"/>
        <v>0</v>
      </c>
      <c r="AP250" s="30">
        <f t="shared" si="132"/>
        <v>0</v>
      </c>
      <c r="AQ250" s="23">
        <f t="shared" si="133"/>
        <v>1</v>
      </c>
      <c r="AR250" s="23">
        <f t="shared" si="134"/>
        <v>1</v>
      </c>
      <c r="AT250" s="33" t="s">
        <v>5031</v>
      </c>
      <c r="AU250" s="29">
        <v>0.2</v>
      </c>
      <c r="AV250" s="85"/>
      <c r="AW250" s="49"/>
      <c r="AX250" s="32">
        <f t="shared" si="119"/>
        <v>0</v>
      </c>
      <c r="AY250" s="85"/>
      <c r="AZ250" s="49"/>
      <c r="BA250" s="32">
        <f t="shared" si="120"/>
        <v>0</v>
      </c>
      <c r="BB250" s="30">
        <f t="shared" si="121"/>
        <v>0</v>
      </c>
      <c r="BC250" s="30">
        <f t="shared" si="135"/>
        <v>0</v>
      </c>
      <c r="BD250" s="23">
        <f t="shared" si="136"/>
        <v>1</v>
      </c>
      <c r="BE250" s="23">
        <f t="shared" si="137"/>
        <v>1</v>
      </c>
      <c r="BG250" s="33" t="s">
        <v>5031</v>
      </c>
      <c r="BH250" s="29">
        <v>0.2</v>
      </c>
      <c r="BI250" s="85"/>
      <c r="BJ250" s="49"/>
      <c r="BK250" s="32">
        <f t="shared" si="122"/>
        <v>0</v>
      </c>
      <c r="BL250" s="85"/>
      <c r="BM250" s="49"/>
      <c r="BN250" s="32">
        <f t="shared" si="123"/>
        <v>0</v>
      </c>
      <c r="BO250" s="30">
        <f t="shared" si="124"/>
        <v>0</v>
      </c>
      <c r="BP250" s="30">
        <f t="shared" si="138"/>
        <v>0</v>
      </c>
      <c r="BQ250" s="23">
        <f t="shared" si="139"/>
        <v>1</v>
      </c>
      <c r="BR250" s="23">
        <f t="shared" si="140"/>
        <v>1</v>
      </c>
      <c r="BT250" s="33" t="s">
        <v>5031</v>
      </c>
      <c r="BU250" s="29">
        <v>0.2</v>
      </c>
      <c r="BV250" s="85"/>
      <c r="BW250" s="49"/>
      <c r="BX250" s="32">
        <f t="shared" si="125"/>
        <v>0</v>
      </c>
      <c r="BY250" s="85"/>
      <c r="BZ250" s="49"/>
      <c r="CA250" s="32">
        <f t="shared" si="126"/>
        <v>0</v>
      </c>
      <c r="CB250" s="30">
        <f t="shared" si="127"/>
        <v>0</v>
      </c>
      <c r="CC250" s="30">
        <f t="shared" si="141"/>
        <v>0</v>
      </c>
      <c r="CD250" s="23">
        <f t="shared" si="142"/>
        <v>1</v>
      </c>
      <c r="CE250" s="23">
        <f t="shared" si="143"/>
        <v>1</v>
      </c>
    </row>
    <row r="251" spans="2:83" ht="20.100000000000001" customHeight="1" x14ac:dyDescent="0.3">
      <c r="B251" s="33" t="s">
        <v>5035</v>
      </c>
      <c r="C251" s="27" t="s">
        <v>5036</v>
      </c>
      <c r="D251" s="27" t="s">
        <v>5037</v>
      </c>
      <c r="E251" s="27" t="s">
        <v>5038</v>
      </c>
      <c r="F251" s="27" t="s">
        <v>4205</v>
      </c>
      <c r="G251" s="28">
        <v>26.666666666666668</v>
      </c>
      <c r="H251" s="29">
        <v>0.2</v>
      </c>
      <c r="I251" s="48"/>
      <c r="J251" s="49"/>
      <c r="K251" s="32">
        <f t="shared" si="145"/>
        <v>0</v>
      </c>
      <c r="L251" s="48"/>
      <c r="M251" s="49"/>
      <c r="N251" s="34">
        <f t="shared" si="146"/>
        <v>0</v>
      </c>
      <c r="O251" s="30">
        <f t="shared" si="144"/>
        <v>0</v>
      </c>
      <c r="P251" s="30">
        <f t="shared" si="128"/>
        <v>0</v>
      </c>
      <c r="Q251" s="23">
        <f t="shared" si="111"/>
        <v>1</v>
      </c>
      <c r="R251" s="23">
        <f t="shared" si="112"/>
        <v>1</v>
      </c>
      <c r="T251" s="33" t="s">
        <v>5035</v>
      </c>
      <c r="U251" s="29">
        <v>0.2</v>
      </c>
      <c r="V251" s="85"/>
      <c r="W251" s="49"/>
      <c r="X251" s="32">
        <f t="shared" si="113"/>
        <v>0</v>
      </c>
      <c r="Y251" s="85"/>
      <c r="Z251" s="49"/>
      <c r="AA251" s="32">
        <f t="shared" si="114"/>
        <v>0</v>
      </c>
      <c r="AB251" s="30">
        <f t="shared" si="115"/>
        <v>0</v>
      </c>
      <c r="AC251" s="30">
        <f t="shared" si="129"/>
        <v>0</v>
      </c>
      <c r="AD251" s="23">
        <f t="shared" si="130"/>
        <v>1</v>
      </c>
      <c r="AE251" s="23">
        <f t="shared" si="131"/>
        <v>1</v>
      </c>
      <c r="AG251" s="33" t="s">
        <v>5035</v>
      </c>
      <c r="AH251" s="29">
        <v>0.2</v>
      </c>
      <c r="AI251" s="85"/>
      <c r="AJ251" s="49"/>
      <c r="AK251" s="32">
        <f t="shared" si="116"/>
        <v>0</v>
      </c>
      <c r="AL251" s="85"/>
      <c r="AM251" s="49"/>
      <c r="AN251" s="32">
        <f t="shared" si="117"/>
        <v>0</v>
      </c>
      <c r="AO251" s="30">
        <f t="shared" si="118"/>
        <v>0</v>
      </c>
      <c r="AP251" s="30">
        <f t="shared" si="132"/>
        <v>0</v>
      </c>
      <c r="AQ251" s="23">
        <f t="shared" si="133"/>
        <v>1</v>
      </c>
      <c r="AR251" s="23">
        <f t="shared" si="134"/>
        <v>1</v>
      </c>
      <c r="AT251" s="33" t="s">
        <v>5035</v>
      </c>
      <c r="AU251" s="29">
        <v>0.2</v>
      </c>
      <c r="AV251" s="85"/>
      <c r="AW251" s="49"/>
      <c r="AX251" s="32">
        <f t="shared" si="119"/>
        <v>0</v>
      </c>
      <c r="AY251" s="85"/>
      <c r="AZ251" s="49"/>
      <c r="BA251" s="32">
        <f t="shared" si="120"/>
        <v>0</v>
      </c>
      <c r="BB251" s="30">
        <f t="shared" si="121"/>
        <v>0</v>
      </c>
      <c r="BC251" s="30">
        <f t="shared" si="135"/>
        <v>0</v>
      </c>
      <c r="BD251" s="23">
        <f t="shared" si="136"/>
        <v>1</v>
      </c>
      <c r="BE251" s="23">
        <f t="shared" si="137"/>
        <v>1</v>
      </c>
      <c r="BG251" s="33" t="s">
        <v>5035</v>
      </c>
      <c r="BH251" s="29">
        <v>0.2</v>
      </c>
      <c r="BI251" s="85"/>
      <c r="BJ251" s="49"/>
      <c r="BK251" s="32">
        <f t="shared" si="122"/>
        <v>0</v>
      </c>
      <c r="BL251" s="85"/>
      <c r="BM251" s="49"/>
      <c r="BN251" s="32">
        <f t="shared" si="123"/>
        <v>0</v>
      </c>
      <c r="BO251" s="30">
        <f t="shared" si="124"/>
        <v>0</v>
      </c>
      <c r="BP251" s="30">
        <f t="shared" si="138"/>
        <v>0</v>
      </c>
      <c r="BQ251" s="23">
        <f t="shared" si="139"/>
        <v>1</v>
      </c>
      <c r="BR251" s="23">
        <f t="shared" si="140"/>
        <v>1</v>
      </c>
      <c r="BT251" s="33" t="s">
        <v>5035</v>
      </c>
      <c r="BU251" s="29">
        <v>0.2</v>
      </c>
      <c r="BV251" s="85"/>
      <c r="BW251" s="49"/>
      <c r="BX251" s="32">
        <f t="shared" si="125"/>
        <v>0</v>
      </c>
      <c r="BY251" s="85"/>
      <c r="BZ251" s="49"/>
      <c r="CA251" s="32">
        <f t="shared" si="126"/>
        <v>0</v>
      </c>
      <c r="CB251" s="30">
        <f t="shared" si="127"/>
        <v>0</v>
      </c>
      <c r="CC251" s="30">
        <f t="shared" si="141"/>
        <v>0</v>
      </c>
      <c r="CD251" s="23">
        <f t="shared" si="142"/>
        <v>1</v>
      </c>
      <c r="CE251" s="23">
        <f t="shared" si="143"/>
        <v>1</v>
      </c>
    </row>
    <row r="252" spans="2:83" ht="20.100000000000001" customHeight="1" x14ac:dyDescent="0.3">
      <c r="B252" s="33" t="s">
        <v>5039</v>
      </c>
      <c r="C252" s="27" t="s">
        <v>5040</v>
      </c>
      <c r="D252" s="27" t="s">
        <v>3443</v>
      </c>
      <c r="E252" s="27" t="s">
        <v>5041</v>
      </c>
      <c r="F252" s="27" t="s">
        <v>4205</v>
      </c>
      <c r="G252" s="28">
        <v>138</v>
      </c>
      <c r="H252" s="29">
        <v>0.4</v>
      </c>
      <c r="I252" s="48"/>
      <c r="J252" s="49"/>
      <c r="K252" s="32">
        <f t="shared" si="145"/>
        <v>0</v>
      </c>
      <c r="L252" s="48"/>
      <c r="M252" s="49"/>
      <c r="N252" s="34">
        <f t="shared" si="146"/>
        <v>0</v>
      </c>
      <c r="O252" s="30">
        <f t="shared" si="144"/>
        <v>0</v>
      </c>
      <c r="P252" s="30">
        <f t="shared" si="128"/>
        <v>0</v>
      </c>
      <c r="Q252" s="23">
        <f t="shared" si="111"/>
        <v>1</v>
      </c>
      <c r="R252" s="23">
        <f t="shared" si="112"/>
        <v>1</v>
      </c>
      <c r="T252" s="33" t="s">
        <v>5039</v>
      </c>
      <c r="U252" s="29">
        <v>0.4</v>
      </c>
      <c r="V252" s="85"/>
      <c r="W252" s="49"/>
      <c r="X252" s="32">
        <f t="shared" si="113"/>
        <v>0</v>
      </c>
      <c r="Y252" s="85"/>
      <c r="Z252" s="49"/>
      <c r="AA252" s="32">
        <f t="shared" si="114"/>
        <v>0</v>
      </c>
      <c r="AB252" s="30">
        <f t="shared" si="115"/>
        <v>0</v>
      </c>
      <c r="AC252" s="30">
        <f t="shared" si="129"/>
        <v>0</v>
      </c>
      <c r="AD252" s="23">
        <f t="shared" si="130"/>
        <v>1</v>
      </c>
      <c r="AE252" s="23">
        <f t="shared" si="131"/>
        <v>1</v>
      </c>
      <c r="AG252" s="33" t="s">
        <v>5039</v>
      </c>
      <c r="AH252" s="29">
        <v>0.4</v>
      </c>
      <c r="AI252" s="85"/>
      <c r="AJ252" s="49"/>
      <c r="AK252" s="32">
        <f t="shared" si="116"/>
        <v>0</v>
      </c>
      <c r="AL252" s="85"/>
      <c r="AM252" s="49"/>
      <c r="AN252" s="32">
        <f t="shared" si="117"/>
        <v>0</v>
      </c>
      <c r="AO252" s="30">
        <f t="shared" si="118"/>
        <v>0</v>
      </c>
      <c r="AP252" s="30">
        <f t="shared" si="132"/>
        <v>0</v>
      </c>
      <c r="AQ252" s="23">
        <f t="shared" si="133"/>
        <v>1</v>
      </c>
      <c r="AR252" s="23">
        <f t="shared" si="134"/>
        <v>1</v>
      </c>
      <c r="AT252" s="33" t="s">
        <v>5039</v>
      </c>
      <c r="AU252" s="29">
        <v>0.4</v>
      </c>
      <c r="AV252" s="85"/>
      <c r="AW252" s="49"/>
      <c r="AX252" s="32">
        <f t="shared" si="119"/>
        <v>0</v>
      </c>
      <c r="AY252" s="85"/>
      <c r="AZ252" s="49"/>
      <c r="BA252" s="32">
        <f t="shared" si="120"/>
        <v>0</v>
      </c>
      <c r="BB252" s="30">
        <f t="shared" si="121"/>
        <v>0</v>
      </c>
      <c r="BC252" s="30">
        <f t="shared" si="135"/>
        <v>0</v>
      </c>
      <c r="BD252" s="23">
        <f t="shared" si="136"/>
        <v>1</v>
      </c>
      <c r="BE252" s="23">
        <f t="shared" si="137"/>
        <v>1</v>
      </c>
      <c r="BG252" s="33" t="s">
        <v>5039</v>
      </c>
      <c r="BH252" s="29">
        <v>0.4</v>
      </c>
      <c r="BI252" s="85"/>
      <c r="BJ252" s="49"/>
      <c r="BK252" s="32">
        <f t="shared" si="122"/>
        <v>0</v>
      </c>
      <c r="BL252" s="85"/>
      <c r="BM252" s="49"/>
      <c r="BN252" s="32">
        <f t="shared" si="123"/>
        <v>0</v>
      </c>
      <c r="BO252" s="30">
        <f t="shared" si="124"/>
        <v>0</v>
      </c>
      <c r="BP252" s="30">
        <f t="shared" si="138"/>
        <v>0</v>
      </c>
      <c r="BQ252" s="23">
        <f t="shared" si="139"/>
        <v>1</v>
      </c>
      <c r="BR252" s="23">
        <f t="shared" si="140"/>
        <v>1</v>
      </c>
      <c r="BT252" s="33" t="s">
        <v>5039</v>
      </c>
      <c r="BU252" s="29">
        <v>0.4</v>
      </c>
      <c r="BV252" s="85"/>
      <c r="BW252" s="49"/>
      <c r="BX252" s="32">
        <f t="shared" si="125"/>
        <v>0</v>
      </c>
      <c r="BY252" s="85"/>
      <c r="BZ252" s="49"/>
      <c r="CA252" s="32">
        <f t="shared" si="126"/>
        <v>0</v>
      </c>
      <c r="CB252" s="30">
        <f t="shared" si="127"/>
        <v>0</v>
      </c>
      <c r="CC252" s="30">
        <f t="shared" si="141"/>
        <v>0</v>
      </c>
      <c r="CD252" s="23">
        <f t="shared" si="142"/>
        <v>1</v>
      </c>
      <c r="CE252" s="23">
        <f t="shared" si="143"/>
        <v>1</v>
      </c>
    </row>
    <row r="253" spans="2:83" ht="20.100000000000001" customHeight="1" x14ac:dyDescent="0.3">
      <c r="B253" s="33" t="s">
        <v>5042</v>
      </c>
      <c r="C253" s="27" t="s">
        <v>5043</v>
      </c>
      <c r="D253" s="27" t="s">
        <v>541</v>
      </c>
      <c r="E253" s="27" t="s">
        <v>5044</v>
      </c>
      <c r="F253" s="27" t="s">
        <v>4205</v>
      </c>
      <c r="G253" s="28">
        <v>116</v>
      </c>
      <c r="H253" s="29">
        <v>0.4</v>
      </c>
      <c r="I253" s="48"/>
      <c r="J253" s="49"/>
      <c r="K253" s="32">
        <f t="shared" si="145"/>
        <v>0</v>
      </c>
      <c r="L253" s="48"/>
      <c r="M253" s="49"/>
      <c r="N253" s="34">
        <f t="shared" si="146"/>
        <v>0</v>
      </c>
      <c r="O253" s="30">
        <f t="shared" si="144"/>
        <v>0</v>
      </c>
      <c r="P253" s="30">
        <f t="shared" si="128"/>
        <v>0</v>
      </c>
      <c r="Q253" s="23">
        <f t="shared" si="111"/>
        <v>1</v>
      </c>
      <c r="R253" s="23">
        <f t="shared" si="112"/>
        <v>1</v>
      </c>
      <c r="T253" s="33" t="s">
        <v>5042</v>
      </c>
      <c r="U253" s="29">
        <v>0.4</v>
      </c>
      <c r="V253" s="85"/>
      <c r="W253" s="49"/>
      <c r="X253" s="32">
        <f t="shared" si="113"/>
        <v>0</v>
      </c>
      <c r="Y253" s="85"/>
      <c r="Z253" s="49"/>
      <c r="AA253" s="32">
        <f t="shared" si="114"/>
        <v>0</v>
      </c>
      <c r="AB253" s="30">
        <f t="shared" si="115"/>
        <v>0</v>
      </c>
      <c r="AC253" s="30">
        <f t="shared" si="129"/>
        <v>0</v>
      </c>
      <c r="AD253" s="23">
        <f t="shared" si="130"/>
        <v>1</v>
      </c>
      <c r="AE253" s="23">
        <f t="shared" si="131"/>
        <v>1</v>
      </c>
      <c r="AG253" s="33" t="s">
        <v>5042</v>
      </c>
      <c r="AH253" s="29">
        <v>0.4</v>
      </c>
      <c r="AI253" s="85"/>
      <c r="AJ253" s="49"/>
      <c r="AK253" s="32">
        <f t="shared" si="116"/>
        <v>0</v>
      </c>
      <c r="AL253" s="85"/>
      <c r="AM253" s="49"/>
      <c r="AN253" s="32">
        <f t="shared" si="117"/>
        <v>0</v>
      </c>
      <c r="AO253" s="30">
        <f t="shared" si="118"/>
        <v>0</v>
      </c>
      <c r="AP253" s="30">
        <f t="shared" si="132"/>
        <v>0</v>
      </c>
      <c r="AQ253" s="23">
        <f t="shared" si="133"/>
        <v>1</v>
      </c>
      <c r="AR253" s="23">
        <f t="shared" si="134"/>
        <v>1</v>
      </c>
      <c r="AT253" s="33" t="s">
        <v>5042</v>
      </c>
      <c r="AU253" s="29">
        <v>0.4</v>
      </c>
      <c r="AV253" s="85"/>
      <c r="AW253" s="49"/>
      <c r="AX253" s="32">
        <f t="shared" si="119"/>
        <v>0</v>
      </c>
      <c r="AY253" s="85"/>
      <c r="AZ253" s="49"/>
      <c r="BA253" s="32">
        <f t="shared" si="120"/>
        <v>0</v>
      </c>
      <c r="BB253" s="30">
        <f t="shared" si="121"/>
        <v>0</v>
      </c>
      <c r="BC253" s="30">
        <f t="shared" si="135"/>
        <v>0</v>
      </c>
      <c r="BD253" s="23">
        <f t="shared" si="136"/>
        <v>1</v>
      </c>
      <c r="BE253" s="23">
        <f t="shared" si="137"/>
        <v>1</v>
      </c>
      <c r="BG253" s="33" t="s">
        <v>5042</v>
      </c>
      <c r="BH253" s="29">
        <v>0.4</v>
      </c>
      <c r="BI253" s="85"/>
      <c r="BJ253" s="49"/>
      <c r="BK253" s="32">
        <f t="shared" si="122"/>
        <v>0</v>
      </c>
      <c r="BL253" s="85"/>
      <c r="BM253" s="49"/>
      <c r="BN253" s="32">
        <f t="shared" si="123"/>
        <v>0</v>
      </c>
      <c r="BO253" s="30">
        <f t="shared" si="124"/>
        <v>0</v>
      </c>
      <c r="BP253" s="30">
        <f t="shared" si="138"/>
        <v>0</v>
      </c>
      <c r="BQ253" s="23">
        <f t="shared" si="139"/>
        <v>1</v>
      </c>
      <c r="BR253" s="23">
        <f t="shared" si="140"/>
        <v>1</v>
      </c>
      <c r="BT253" s="33" t="s">
        <v>5042</v>
      </c>
      <c r="BU253" s="29">
        <v>0.4</v>
      </c>
      <c r="BV253" s="85"/>
      <c r="BW253" s="49"/>
      <c r="BX253" s="32">
        <f t="shared" si="125"/>
        <v>0</v>
      </c>
      <c r="BY253" s="85"/>
      <c r="BZ253" s="49"/>
      <c r="CA253" s="32">
        <f t="shared" si="126"/>
        <v>0</v>
      </c>
      <c r="CB253" s="30">
        <f t="shared" si="127"/>
        <v>0</v>
      </c>
      <c r="CC253" s="30">
        <f t="shared" si="141"/>
        <v>0</v>
      </c>
      <c r="CD253" s="23">
        <f t="shared" si="142"/>
        <v>1</v>
      </c>
      <c r="CE253" s="23">
        <f t="shared" si="143"/>
        <v>1</v>
      </c>
    </row>
    <row r="254" spans="2:83" ht="20.100000000000001" customHeight="1" x14ac:dyDescent="0.3">
      <c r="B254" s="33" t="s">
        <v>5045</v>
      </c>
      <c r="C254" s="27" t="s">
        <v>5046</v>
      </c>
      <c r="D254" s="27" t="s">
        <v>1626</v>
      </c>
      <c r="E254" s="27" t="s">
        <v>5047</v>
      </c>
      <c r="F254" s="27" t="s">
        <v>4205</v>
      </c>
      <c r="G254" s="28">
        <v>23.333333333333332</v>
      </c>
      <c r="H254" s="29">
        <v>0.2</v>
      </c>
      <c r="I254" s="48"/>
      <c r="J254" s="49"/>
      <c r="K254" s="32">
        <f t="shared" si="145"/>
        <v>0</v>
      </c>
      <c r="L254" s="48"/>
      <c r="M254" s="49"/>
      <c r="N254" s="34">
        <f t="shared" si="146"/>
        <v>0</v>
      </c>
      <c r="O254" s="30">
        <f t="shared" si="144"/>
        <v>0</v>
      </c>
      <c r="P254" s="30">
        <f t="shared" si="128"/>
        <v>0</v>
      </c>
      <c r="Q254" s="23">
        <f t="shared" si="111"/>
        <v>1</v>
      </c>
      <c r="R254" s="23">
        <f t="shared" si="112"/>
        <v>1</v>
      </c>
      <c r="T254" s="33" t="s">
        <v>5045</v>
      </c>
      <c r="U254" s="29">
        <v>0.2</v>
      </c>
      <c r="V254" s="85"/>
      <c r="W254" s="49"/>
      <c r="X254" s="32">
        <f t="shared" si="113"/>
        <v>0</v>
      </c>
      <c r="Y254" s="85"/>
      <c r="Z254" s="49"/>
      <c r="AA254" s="32">
        <f t="shared" si="114"/>
        <v>0</v>
      </c>
      <c r="AB254" s="30">
        <f t="shared" si="115"/>
        <v>0</v>
      </c>
      <c r="AC254" s="30">
        <f t="shared" si="129"/>
        <v>0</v>
      </c>
      <c r="AD254" s="23">
        <f t="shared" si="130"/>
        <v>1</v>
      </c>
      <c r="AE254" s="23">
        <f t="shared" si="131"/>
        <v>1</v>
      </c>
      <c r="AG254" s="33" t="s">
        <v>5045</v>
      </c>
      <c r="AH254" s="29">
        <v>0.2</v>
      </c>
      <c r="AI254" s="85"/>
      <c r="AJ254" s="49"/>
      <c r="AK254" s="32">
        <f t="shared" si="116"/>
        <v>0</v>
      </c>
      <c r="AL254" s="85"/>
      <c r="AM254" s="49"/>
      <c r="AN254" s="32">
        <f t="shared" si="117"/>
        <v>0</v>
      </c>
      <c r="AO254" s="30">
        <f t="shared" si="118"/>
        <v>0</v>
      </c>
      <c r="AP254" s="30">
        <f t="shared" si="132"/>
        <v>0</v>
      </c>
      <c r="AQ254" s="23">
        <f t="shared" si="133"/>
        <v>1</v>
      </c>
      <c r="AR254" s="23">
        <f t="shared" si="134"/>
        <v>1</v>
      </c>
      <c r="AT254" s="33" t="s">
        <v>5045</v>
      </c>
      <c r="AU254" s="29">
        <v>0.2</v>
      </c>
      <c r="AV254" s="85"/>
      <c r="AW254" s="49"/>
      <c r="AX254" s="32">
        <f t="shared" si="119"/>
        <v>0</v>
      </c>
      <c r="AY254" s="85"/>
      <c r="AZ254" s="49"/>
      <c r="BA254" s="32">
        <f t="shared" si="120"/>
        <v>0</v>
      </c>
      <c r="BB254" s="30">
        <f t="shared" si="121"/>
        <v>0</v>
      </c>
      <c r="BC254" s="30">
        <f t="shared" si="135"/>
        <v>0</v>
      </c>
      <c r="BD254" s="23">
        <f t="shared" si="136"/>
        <v>1</v>
      </c>
      <c r="BE254" s="23">
        <f t="shared" si="137"/>
        <v>1</v>
      </c>
      <c r="BG254" s="33" t="s">
        <v>5045</v>
      </c>
      <c r="BH254" s="29">
        <v>0.2</v>
      </c>
      <c r="BI254" s="85"/>
      <c r="BJ254" s="49"/>
      <c r="BK254" s="32">
        <f t="shared" si="122"/>
        <v>0</v>
      </c>
      <c r="BL254" s="85"/>
      <c r="BM254" s="49"/>
      <c r="BN254" s="32">
        <f t="shared" si="123"/>
        <v>0</v>
      </c>
      <c r="BO254" s="30">
        <f t="shared" si="124"/>
        <v>0</v>
      </c>
      <c r="BP254" s="30">
        <f t="shared" si="138"/>
        <v>0</v>
      </c>
      <c r="BQ254" s="23">
        <f t="shared" si="139"/>
        <v>1</v>
      </c>
      <c r="BR254" s="23">
        <f t="shared" si="140"/>
        <v>1</v>
      </c>
      <c r="BT254" s="33" t="s">
        <v>5045</v>
      </c>
      <c r="BU254" s="29">
        <v>0.2</v>
      </c>
      <c r="BV254" s="85"/>
      <c r="BW254" s="49"/>
      <c r="BX254" s="32">
        <f t="shared" si="125"/>
        <v>0</v>
      </c>
      <c r="BY254" s="85"/>
      <c r="BZ254" s="49"/>
      <c r="CA254" s="32">
        <f t="shared" si="126"/>
        <v>0</v>
      </c>
      <c r="CB254" s="30">
        <f t="shared" si="127"/>
        <v>0</v>
      </c>
      <c r="CC254" s="30">
        <f t="shared" si="141"/>
        <v>0</v>
      </c>
      <c r="CD254" s="23">
        <f t="shared" si="142"/>
        <v>1</v>
      </c>
      <c r="CE254" s="23">
        <f t="shared" si="143"/>
        <v>1</v>
      </c>
    </row>
    <row r="255" spans="2:83" ht="20.100000000000001" customHeight="1" x14ac:dyDescent="0.3">
      <c r="B255" s="33" t="s">
        <v>5048</v>
      </c>
      <c r="C255" s="27" t="s">
        <v>5049</v>
      </c>
      <c r="D255" s="27" t="s">
        <v>5050</v>
      </c>
      <c r="E255" s="27" t="s">
        <v>5051</v>
      </c>
      <c r="F255" s="27" t="s">
        <v>4205</v>
      </c>
      <c r="G255" s="28">
        <v>68.333333333333329</v>
      </c>
      <c r="H255" s="29">
        <v>0.2</v>
      </c>
      <c r="I255" s="48"/>
      <c r="J255" s="49"/>
      <c r="K255" s="32">
        <f t="shared" si="145"/>
        <v>0</v>
      </c>
      <c r="L255" s="48"/>
      <c r="M255" s="49"/>
      <c r="N255" s="34">
        <f t="shared" si="146"/>
        <v>0</v>
      </c>
      <c r="O255" s="30">
        <f t="shared" si="144"/>
        <v>0</v>
      </c>
      <c r="P255" s="30">
        <f t="shared" si="128"/>
        <v>0</v>
      </c>
      <c r="Q255" s="23">
        <f t="shared" ref="Q255:Q276" si="147">IF(OR(AND(I255=0,J255&gt;0),AND(I255&gt;0,J255=0)),0,1)</f>
        <v>1</v>
      </c>
      <c r="R255" s="23">
        <f t="shared" ref="R255:R276" si="148">IF(OR(AND(L255=0,M255&gt;0),AND(L255&gt;0,M255=0)),0,1)</f>
        <v>1</v>
      </c>
      <c r="T255" s="33" t="s">
        <v>5048</v>
      </c>
      <c r="U255" s="29">
        <v>0.2</v>
      </c>
      <c r="V255" s="85"/>
      <c r="W255" s="49"/>
      <c r="X255" s="32">
        <f t="shared" si="113"/>
        <v>0</v>
      </c>
      <c r="Y255" s="85"/>
      <c r="Z255" s="49"/>
      <c r="AA255" s="32">
        <f t="shared" si="114"/>
        <v>0</v>
      </c>
      <c r="AB255" s="30">
        <f t="shared" si="115"/>
        <v>0</v>
      </c>
      <c r="AC255" s="30">
        <f t="shared" si="129"/>
        <v>0</v>
      </c>
      <c r="AD255" s="23">
        <f t="shared" si="130"/>
        <v>1</v>
      </c>
      <c r="AE255" s="23">
        <f t="shared" si="131"/>
        <v>1</v>
      </c>
      <c r="AG255" s="33" t="s">
        <v>5048</v>
      </c>
      <c r="AH255" s="29">
        <v>0.2</v>
      </c>
      <c r="AI255" s="85"/>
      <c r="AJ255" s="49"/>
      <c r="AK255" s="32">
        <f t="shared" si="116"/>
        <v>0</v>
      </c>
      <c r="AL255" s="85"/>
      <c r="AM255" s="49"/>
      <c r="AN255" s="32">
        <f t="shared" si="117"/>
        <v>0</v>
      </c>
      <c r="AO255" s="30">
        <f t="shared" si="118"/>
        <v>0</v>
      </c>
      <c r="AP255" s="30">
        <f t="shared" si="132"/>
        <v>0</v>
      </c>
      <c r="AQ255" s="23">
        <f t="shared" si="133"/>
        <v>1</v>
      </c>
      <c r="AR255" s="23">
        <f t="shared" si="134"/>
        <v>1</v>
      </c>
      <c r="AT255" s="33" t="s">
        <v>5048</v>
      </c>
      <c r="AU255" s="29">
        <v>0.2</v>
      </c>
      <c r="AV255" s="85"/>
      <c r="AW255" s="49"/>
      <c r="AX255" s="32">
        <f t="shared" si="119"/>
        <v>0</v>
      </c>
      <c r="AY255" s="85"/>
      <c r="AZ255" s="49"/>
      <c r="BA255" s="32">
        <f t="shared" si="120"/>
        <v>0</v>
      </c>
      <c r="BB255" s="30">
        <f t="shared" si="121"/>
        <v>0</v>
      </c>
      <c r="BC255" s="30">
        <f t="shared" si="135"/>
        <v>0</v>
      </c>
      <c r="BD255" s="23">
        <f t="shared" si="136"/>
        <v>1</v>
      </c>
      <c r="BE255" s="23">
        <f t="shared" si="137"/>
        <v>1</v>
      </c>
      <c r="BG255" s="33" t="s">
        <v>5048</v>
      </c>
      <c r="BH255" s="29">
        <v>0.2</v>
      </c>
      <c r="BI255" s="85"/>
      <c r="BJ255" s="49"/>
      <c r="BK255" s="32">
        <f t="shared" si="122"/>
        <v>0</v>
      </c>
      <c r="BL255" s="85"/>
      <c r="BM255" s="49"/>
      <c r="BN255" s="32">
        <f t="shared" si="123"/>
        <v>0</v>
      </c>
      <c r="BO255" s="30">
        <f t="shared" si="124"/>
        <v>0</v>
      </c>
      <c r="BP255" s="30">
        <f t="shared" si="138"/>
        <v>0</v>
      </c>
      <c r="BQ255" s="23">
        <f t="shared" si="139"/>
        <v>1</v>
      </c>
      <c r="BR255" s="23">
        <f t="shared" si="140"/>
        <v>1</v>
      </c>
      <c r="BT255" s="33" t="s">
        <v>5048</v>
      </c>
      <c r="BU255" s="29">
        <v>0.2</v>
      </c>
      <c r="BV255" s="85"/>
      <c r="BW255" s="49"/>
      <c r="BX255" s="32">
        <f t="shared" si="125"/>
        <v>0</v>
      </c>
      <c r="BY255" s="85"/>
      <c r="BZ255" s="49"/>
      <c r="CA255" s="32">
        <f t="shared" si="126"/>
        <v>0</v>
      </c>
      <c r="CB255" s="30">
        <f t="shared" si="127"/>
        <v>0</v>
      </c>
      <c r="CC255" s="30">
        <f t="shared" si="141"/>
        <v>0</v>
      </c>
      <c r="CD255" s="23">
        <f t="shared" si="142"/>
        <v>1</v>
      </c>
      <c r="CE255" s="23">
        <f t="shared" si="143"/>
        <v>1</v>
      </c>
    </row>
    <row r="256" spans="2:83" ht="20.100000000000001" customHeight="1" x14ac:dyDescent="0.3">
      <c r="B256" s="33" t="s">
        <v>5052</v>
      </c>
      <c r="C256" s="27" t="s">
        <v>5053</v>
      </c>
      <c r="D256" s="27" t="s">
        <v>5054</v>
      </c>
      <c r="E256" s="27" t="s">
        <v>5055</v>
      </c>
      <c r="F256" s="27" t="s">
        <v>4205</v>
      </c>
      <c r="G256" s="28">
        <v>54.666666666666664</v>
      </c>
      <c r="H256" s="29">
        <v>0.2</v>
      </c>
      <c r="I256" s="48"/>
      <c r="J256" s="49"/>
      <c r="K256" s="32">
        <f t="shared" si="145"/>
        <v>0</v>
      </c>
      <c r="L256" s="48"/>
      <c r="M256" s="49"/>
      <c r="N256" s="34">
        <f t="shared" si="146"/>
        <v>0</v>
      </c>
      <c r="O256" s="30">
        <f t="shared" si="144"/>
        <v>0</v>
      </c>
      <c r="P256" s="30">
        <f t="shared" si="128"/>
        <v>0</v>
      </c>
      <c r="Q256" s="23">
        <f t="shared" si="147"/>
        <v>1</v>
      </c>
      <c r="R256" s="23">
        <f t="shared" si="148"/>
        <v>1</v>
      </c>
      <c r="T256" s="33" t="s">
        <v>5052</v>
      </c>
      <c r="U256" s="29">
        <v>0.2</v>
      </c>
      <c r="V256" s="85"/>
      <c r="W256" s="49"/>
      <c r="X256" s="32">
        <f t="shared" si="113"/>
        <v>0</v>
      </c>
      <c r="Y256" s="85"/>
      <c r="Z256" s="49"/>
      <c r="AA256" s="32">
        <f t="shared" si="114"/>
        <v>0</v>
      </c>
      <c r="AB256" s="30">
        <f t="shared" si="115"/>
        <v>0</v>
      </c>
      <c r="AC256" s="30">
        <f t="shared" si="129"/>
        <v>0</v>
      </c>
      <c r="AD256" s="23">
        <f t="shared" si="130"/>
        <v>1</v>
      </c>
      <c r="AE256" s="23">
        <f t="shared" si="131"/>
        <v>1</v>
      </c>
      <c r="AG256" s="33" t="s">
        <v>5052</v>
      </c>
      <c r="AH256" s="29">
        <v>0.2</v>
      </c>
      <c r="AI256" s="85"/>
      <c r="AJ256" s="49"/>
      <c r="AK256" s="32">
        <f t="shared" si="116"/>
        <v>0</v>
      </c>
      <c r="AL256" s="85"/>
      <c r="AM256" s="49"/>
      <c r="AN256" s="32">
        <f t="shared" si="117"/>
        <v>0</v>
      </c>
      <c r="AO256" s="30">
        <f t="shared" si="118"/>
        <v>0</v>
      </c>
      <c r="AP256" s="30">
        <f t="shared" si="132"/>
        <v>0</v>
      </c>
      <c r="AQ256" s="23">
        <f t="shared" si="133"/>
        <v>1</v>
      </c>
      <c r="AR256" s="23">
        <f t="shared" si="134"/>
        <v>1</v>
      </c>
      <c r="AT256" s="33" t="s">
        <v>5052</v>
      </c>
      <c r="AU256" s="29">
        <v>0.2</v>
      </c>
      <c r="AV256" s="85"/>
      <c r="AW256" s="49"/>
      <c r="AX256" s="32">
        <f t="shared" si="119"/>
        <v>0</v>
      </c>
      <c r="AY256" s="85"/>
      <c r="AZ256" s="49"/>
      <c r="BA256" s="32">
        <f t="shared" si="120"/>
        <v>0</v>
      </c>
      <c r="BB256" s="30">
        <f t="shared" si="121"/>
        <v>0</v>
      </c>
      <c r="BC256" s="30">
        <f t="shared" si="135"/>
        <v>0</v>
      </c>
      <c r="BD256" s="23">
        <f t="shared" si="136"/>
        <v>1</v>
      </c>
      <c r="BE256" s="23">
        <f t="shared" si="137"/>
        <v>1</v>
      </c>
      <c r="BG256" s="33" t="s">
        <v>5052</v>
      </c>
      <c r="BH256" s="29">
        <v>0.2</v>
      </c>
      <c r="BI256" s="85"/>
      <c r="BJ256" s="49"/>
      <c r="BK256" s="32">
        <f t="shared" si="122"/>
        <v>0</v>
      </c>
      <c r="BL256" s="85"/>
      <c r="BM256" s="49"/>
      <c r="BN256" s="32">
        <f t="shared" si="123"/>
        <v>0</v>
      </c>
      <c r="BO256" s="30">
        <f t="shared" si="124"/>
        <v>0</v>
      </c>
      <c r="BP256" s="30">
        <f t="shared" si="138"/>
        <v>0</v>
      </c>
      <c r="BQ256" s="23">
        <f t="shared" si="139"/>
        <v>1</v>
      </c>
      <c r="BR256" s="23">
        <f t="shared" si="140"/>
        <v>1</v>
      </c>
      <c r="BT256" s="33" t="s">
        <v>5052</v>
      </c>
      <c r="BU256" s="29">
        <v>0.2</v>
      </c>
      <c r="BV256" s="85"/>
      <c r="BW256" s="49"/>
      <c r="BX256" s="32">
        <f t="shared" si="125"/>
        <v>0</v>
      </c>
      <c r="BY256" s="85"/>
      <c r="BZ256" s="49"/>
      <c r="CA256" s="32">
        <f t="shared" si="126"/>
        <v>0</v>
      </c>
      <c r="CB256" s="30">
        <f t="shared" si="127"/>
        <v>0</v>
      </c>
      <c r="CC256" s="30">
        <f t="shared" si="141"/>
        <v>0</v>
      </c>
      <c r="CD256" s="23">
        <f t="shared" si="142"/>
        <v>1</v>
      </c>
      <c r="CE256" s="23">
        <f t="shared" si="143"/>
        <v>1</v>
      </c>
    </row>
    <row r="257" spans="2:83" ht="20.100000000000001" customHeight="1" x14ac:dyDescent="0.3">
      <c r="B257" s="33" t="s">
        <v>5056</v>
      </c>
      <c r="C257" s="27" t="s">
        <v>5057</v>
      </c>
      <c r="D257" s="27" t="s">
        <v>5058</v>
      </c>
      <c r="E257" s="27" t="s">
        <v>5059</v>
      </c>
      <c r="F257" s="27" t="s">
        <v>4205</v>
      </c>
      <c r="G257" s="28">
        <v>28.333333333333332</v>
      </c>
      <c r="H257" s="29">
        <v>0.2</v>
      </c>
      <c r="I257" s="48"/>
      <c r="J257" s="49"/>
      <c r="K257" s="32">
        <f t="shared" si="145"/>
        <v>0</v>
      </c>
      <c r="L257" s="48"/>
      <c r="M257" s="49"/>
      <c r="N257" s="34">
        <f t="shared" si="146"/>
        <v>0</v>
      </c>
      <c r="O257" s="30">
        <f t="shared" si="144"/>
        <v>0</v>
      </c>
      <c r="P257" s="30">
        <f t="shared" si="128"/>
        <v>0</v>
      </c>
      <c r="Q257" s="23">
        <f t="shared" si="147"/>
        <v>1</v>
      </c>
      <c r="R257" s="23">
        <f t="shared" si="148"/>
        <v>1</v>
      </c>
      <c r="T257" s="33" t="s">
        <v>5056</v>
      </c>
      <c r="U257" s="29">
        <v>0.2</v>
      </c>
      <c r="V257" s="85"/>
      <c r="W257" s="49"/>
      <c r="X257" s="32">
        <f t="shared" si="113"/>
        <v>0</v>
      </c>
      <c r="Y257" s="85"/>
      <c r="Z257" s="49"/>
      <c r="AA257" s="32">
        <f t="shared" si="114"/>
        <v>0</v>
      </c>
      <c r="AB257" s="30">
        <f t="shared" si="115"/>
        <v>0</v>
      </c>
      <c r="AC257" s="30">
        <f t="shared" si="129"/>
        <v>0</v>
      </c>
      <c r="AD257" s="23">
        <f t="shared" si="130"/>
        <v>1</v>
      </c>
      <c r="AE257" s="23">
        <f t="shared" si="131"/>
        <v>1</v>
      </c>
      <c r="AG257" s="33" t="s">
        <v>5056</v>
      </c>
      <c r="AH257" s="29">
        <v>0.2</v>
      </c>
      <c r="AI257" s="85"/>
      <c r="AJ257" s="49"/>
      <c r="AK257" s="32">
        <f t="shared" si="116"/>
        <v>0</v>
      </c>
      <c r="AL257" s="85"/>
      <c r="AM257" s="49"/>
      <c r="AN257" s="32">
        <f t="shared" si="117"/>
        <v>0</v>
      </c>
      <c r="AO257" s="30">
        <f t="shared" si="118"/>
        <v>0</v>
      </c>
      <c r="AP257" s="30">
        <f t="shared" si="132"/>
        <v>0</v>
      </c>
      <c r="AQ257" s="23">
        <f t="shared" si="133"/>
        <v>1</v>
      </c>
      <c r="AR257" s="23">
        <f t="shared" si="134"/>
        <v>1</v>
      </c>
      <c r="AT257" s="33" t="s">
        <v>5056</v>
      </c>
      <c r="AU257" s="29">
        <v>0.2</v>
      </c>
      <c r="AV257" s="85"/>
      <c r="AW257" s="49"/>
      <c r="AX257" s="32">
        <f t="shared" si="119"/>
        <v>0</v>
      </c>
      <c r="AY257" s="85"/>
      <c r="AZ257" s="49"/>
      <c r="BA257" s="32">
        <f t="shared" si="120"/>
        <v>0</v>
      </c>
      <c r="BB257" s="30">
        <f t="shared" si="121"/>
        <v>0</v>
      </c>
      <c r="BC257" s="30">
        <f t="shared" si="135"/>
        <v>0</v>
      </c>
      <c r="BD257" s="23">
        <f t="shared" si="136"/>
        <v>1</v>
      </c>
      <c r="BE257" s="23">
        <f t="shared" si="137"/>
        <v>1</v>
      </c>
      <c r="BG257" s="33" t="s">
        <v>5056</v>
      </c>
      <c r="BH257" s="29">
        <v>0.2</v>
      </c>
      <c r="BI257" s="85"/>
      <c r="BJ257" s="49"/>
      <c r="BK257" s="32">
        <f t="shared" si="122"/>
        <v>0</v>
      </c>
      <c r="BL257" s="85"/>
      <c r="BM257" s="49"/>
      <c r="BN257" s="32">
        <f t="shared" si="123"/>
        <v>0</v>
      </c>
      <c r="BO257" s="30">
        <f t="shared" si="124"/>
        <v>0</v>
      </c>
      <c r="BP257" s="30">
        <f t="shared" si="138"/>
        <v>0</v>
      </c>
      <c r="BQ257" s="23">
        <f t="shared" si="139"/>
        <v>1</v>
      </c>
      <c r="BR257" s="23">
        <f t="shared" si="140"/>
        <v>1</v>
      </c>
      <c r="BT257" s="33" t="s">
        <v>5056</v>
      </c>
      <c r="BU257" s="29">
        <v>0.2</v>
      </c>
      <c r="BV257" s="85"/>
      <c r="BW257" s="49"/>
      <c r="BX257" s="32">
        <f t="shared" si="125"/>
        <v>0</v>
      </c>
      <c r="BY257" s="85"/>
      <c r="BZ257" s="49"/>
      <c r="CA257" s="32">
        <f t="shared" si="126"/>
        <v>0</v>
      </c>
      <c r="CB257" s="30">
        <f t="shared" si="127"/>
        <v>0</v>
      </c>
      <c r="CC257" s="30">
        <f t="shared" si="141"/>
        <v>0</v>
      </c>
      <c r="CD257" s="23">
        <f t="shared" si="142"/>
        <v>1</v>
      </c>
      <c r="CE257" s="23">
        <f t="shared" si="143"/>
        <v>1</v>
      </c>
    </row>
    <row r="258" spans="2:83" ht="20.100000000000001" customHeight="1" x14ac:dyDescent="0.3">
      <c r="B258" s="33" t="s">
        <v>5060</v>
      </c>
      <c r="C258" s="27" t="s">
        <v>5061</v>
      </c>
      <c r="D258" s="27" t="s">
        <v>5062</v>
      </c>
      <c r="E258" s="27" t="s">
        <v>5063</v>
      </c>
      <c r="F258" s="27" t="s">
        <v>4205</v>
      </c>
      <c r="G258" s="28">
        <v>37.666666666666664</v>
      </c>
      <c r="H258" s="29">
        <v>0.2</v>
      </c>
      <c r="I258" s="48"/>
      <c r="J258" s="49"/>
      <c r="K258" s="32">
        <f t="shared" si="145"/>
        <v>0</v>
      </c>
      <c r="L258" s="48"/>
      <c r="M258" s="49"/>
      <c r="N258" s="34">
        <f t="shared" si="146"/>
        <v>0</v>
      </c>
      <c r="O258" s="30">
        <f t="shared" si="144"/>
        <v>0</v>
      </c>
      <c r="P258" s="30">
        <f t="shared" si="128"/>
        <v>0</v>
      </c>
      <c r="Q258" s="23">
        <f t="shared" si="147"/>
        <v>1</v>
      </c>
      <c r="R258" s="23">
        <f t="shared" si="148"/>
        <v>1</v>
      </c>
      <c r="T258" s="33" t="s">
        <v>5060</v>
      </c>
      <c r="U258" s="29">
        <v>0.2</v>
      </c>
      <c r="V258" s="85"/>
      <c r="W258" s="49"/>
      <c r="X258" s="32">
        <f t="shared" si="113"/>
        <v>0</v>
      </c>
      <c r="Y258" s="85"/>
      <c r="Z258" s="49"/>
      <c r="AA258" s="32">
        <f t="shared" si="114"/>
        <v>0</v>
      </c>
      <c r="AB258" s="30">
        <f t="shared" si="115"/>
        <v>0</v>
      </c>
      <c r="AC258" s="30">
        <f t="shared" si="129"/>
        <v>0</v>
      </c>
      <c r="AD258" s="23">
        <f t="shared" si="130"/>
        <v>1</v>
      </c>
      <c r="AE258" s="23">
        <f t="shared" si="131"/>
        <v>1</v>
      </c>
      <c r="AG258" s="33" t="s">
        <v>5060</v>
      </c>
      <c r="AH258" s="29">
        <v>0.2</v>
      </c>
      <c r="AI258" s="85"/>
      <c r="AJ258" s="49"/>
      <c r="AK258" s="32">
        <f t="shared" si="116"/>
        <v>0</v>
      </c>
      <c r="AL258" s="85"/>
      <c r="AM258" s="49"/>
      <c r="AN258" s="32">
        <f t="shared" si="117"/>
        <v>0</v>
      </c>
      <c r="AO258" s="30">
        <f t="shared" si="118"/>
        <v>0</v>
      </c>
      <c r="AP258" s="30">
        <f t="shared" si="132"/>
        <v>0</v>
      </c>
      <c r="AQ258" s="23">
        <f t="shared" si="133"/>
        <v>1</v>
      </c>
      <c r="AR258" s="23">
        <f t="shared" si="134"/>
        <v>1</v>
      </c>
      <c r="AT258" s="33" t="s">
        <v>5060</v>
      </c>
      <c r="AU258" s="29">
        <v>0.2</v>
      </c>
      <c r="AV258" s="85"/>
      <c r="AW258" s="49"/>
      <c r="AX258" s="32">
        <f t="shared" si="119"/>
        <v>0</v>
      </c>
      <c r="AY258" s="85"/>
      <c r="AZ258" s="49"/>
      <c r="BA258" s="32">
        <f t="shared" si="120"/>
        <v>0</v>
      </c>
      <c r="BB258" s="30">
        <f t="shared" si="121"/>
        <v>0</v>
      </c>
      <c r="BC258" s="30">
        <f t="shared" si="135"/>
        <v>0</v>
      </c>
      <c r="BD258" s="23">
        <f t="shared" si="136"/>
        <v>1</v>
      </c>
      <c r="BE258" s="23">
        <f t="shared" si="137"/>
        <v>1</v>
      </c>
      <c r="BG258" s="33" t="s">
        <v>5060</v>
      </c>
      <c r="BH258" s="29">
        <v>0.2</v>
      </c>
      <c r="BI258" s="85"/>
      <c r="BJ258" s="49"/>
      <c r="BK258" s="32">
        <f t="shared" si="122"/>
        <v>0</v>
      </c>
      <c r="BL258" s="85"/>
      <c r="BM258" s="49"/>
      <c r="BN258" s="32">
        <f t="shared" si="123"/>
        <v>0</v>
      </c>
      <c r="BO258" s="30">
        <f t="shared" si="124"/>
        <v>0</v>
      </c>
      <c r="BP258" s="30">
        <f t="shared" si="138"/>
        <v>0</v>
      </c>
      <c r="BQ258" s="23">
        <f t="shared" si="139"/>
        <v>1</v>
      </c>
      <c r="BR258" s="23">
        <f t="shared" si="140"/>
        <v>1</v>
      </c>
      <c r="BT258" s="33" t="s">
        <v>5060</v>
      </c>
      <c r="BU258" s="29">
        <v>0.2</v>
      </c>
      <c r="BV258" s="85"/>
      <c r="BW258" s="49"/>
      <c r="BX258" s="32">
        <f t="shared" si="125"/>
        <v>0</v>
      </c>
      <c r="BY258" s="85"/>
      <c r="BZ258" s="49"/>
      <c r="CA258" s="32">
        <f t="shared" si="126"/>
        <v>0</v>
      </c>
      <c r="CB258" s="30">
        <f t="shared" si="127"/>
        <v>0</v>
      </c>
      <c r="CC258" s="30">
        <f t="shared" si="141"/>
        <v>0</v>
      </c>
      <c r="CD258" s="23">
        <f t="shared" si="142"/>
        <v>1</v>
      </c>
      <c r="CE258" s="23">
        <f t="shared" si="143"/>
        <v>1</v>
      </c>
    </row>
    <row r="259" spans="2:83" ht="20.100000000000001" customHeight="1" x14ac:dyDescent="0.3">
      <c r="B259" s="33">
        <v>691009155</v>
      </c>
      <c r="C259" s="27" t="s">
        <v>5064</v>
      </c>
      <c r="D259" s="27" t="s">
        <v>5065</v>
      </c>
      <c r="E259" s="27" t="s">
        <v>5063</v>
      </c>
      <c r="F259" s="27" t="s">
        <v>4205</v>
      </c>
      <c r="G259" s="28">
        <v>28</v>
      </c>
      <c r="H259" s="29">
        <v>0.2</v>
      </c>
      <c r="I259" s="48"/>
      <c r="J259" s="49"/>
      <c r="K259" s="32">
        <f t="shared" si="145"/>
        <v>0</v>
      </c>
      <c r="L259" s="48"/>
      <c r="M259" s="49"/>
      <c r="N259" s="34">
        <f t="shared" si="146"/>
        <v>0</v>
      </c>
      <c r="O259" s="30">
        <f t="shared" si="144"/>
        <v>0</v>
      </c>
      <c r="P259" s="30">
        <f t="shared" si="128"/>
        <v>0</v>
      </c>
      <c r="Q259" s="23">
        <f t="shared" si="147"/>
        <v>1</v>
      </c>
      <c r="R259" s="23">
        <f t="shared" si="148"/>
        <v>1</v>
      </c>
      <c r="T259" s="33">
        <v>691009155</v>
      </c>
      <c r="U259" s="29">
        <v>0.2</v>
      </c>
      <c r="V259" s="85"/>
      <c r="W259" s="49"/>
      <c r="X259" s="32">
        <f t="shared" si="113"/>
        <v>0</v>
      </c>
      <c r="Y259" s="85"/>
      <c r="Z259" s="49"/>
      <c r="AA259" s="32">
        <f t="shared" si="114"/>
        <v>0</v>
      </c>
      <c r="AB259" s="30">
        <f t="shared" si="115"/>
        <v>0</v>
      </c>
      <c r="AC259" s="30">
        <f t="shared" si="129"/>
        <v>0</v>
      </c>
      <c r="AD259" s="23">
        <f t="shared" si="130"/>
        <v>1</v>
      </c>
      <c r="AE259" s="23">
        <f t="shared" si="131"/>
        <v>1</v>
      </c>
      <c r="AG259" s="33">
        <v>691009155</v>
      </c>
      <c r="AH259" s="29">
        <v>0.2</v>
      </c>
      <c r="AI259" s="85"/>
      <c r="AJ259" s="49"/>
      <c r="AK259" s="32">
        <f t="shared" si="116"/>
        <v>0</v>
      </c>
      <c r="AL259" s="85"/>
      <c r="AM259" s="49"/>
      <c r="AN259" s="32">
        <f t="shared" si="117"/>
        <v>0</v>
      </c>
      <c r="AO259" s="30">
        <f t="shared" si="118"/>
        <v>0</v>
      </c>
      <c r="AP259" s="30">
        <f t="shared" si="132"/>
        <v>0</v>
      </c>
      <c r="AQ259" s="23">
        <f t="shared" si="133"/>
        <v>1</v>
      </c>
      <c r="AR259" s="23">
        <f t="shared" si="134"/>
        <v>1</v>
      </c>
      <c r="AT259" s="33">
        <v>691009155</v>
      </c>
      <c r="AU259" s="29">
        <v>0.2</v>
      </c>
      <c r="AV259" s="85"/>
      <c r="AW259" s="49"/>
      <c r="AX259" s="32">
        <f t="shared" si="119"/>
        <v>0</v>
      </c>
      <c r="AY259" s="85"/>
      <c r="AZ259" s="49"/>
      <c r="BA259" s="32">
        <f t="shared" si="120"/>
        <v>0</v>
      </c>
      <c r="BB259" s="30">
        <f t="shared" si="121"/>
        <v>0</v>
      </c>
      <c r="BC259" s="30">
        <f t="shared" si="135"/>
        <v>0</v>
      </c>
      <c r="BD259" s="23">
        <f t="shared" si="136"/>
        <v>1</v>
      </c>
      <c r="BE259" s="23">
        <f t="shared" si="137"/>
        <v>1</v>
      </c>
      <c r="BG259" s="33">
        <v>691009155</v>
      </c>
      <c r="BH259" s="29">
        <v>0.2</v>
      </c>
      <c r="BI259" s="85"/>
      <c r="BJ259" s="49"/>
      <c r="BK259" s="32">
        <f t="shared" si="122"/>
        <v>0</v>
      </c>
      <c r="BL259" s="85"/>
      <c r="BM259" s="49"/>
      <c r="BN259" s="32">
        <f t="shared" si="123"/>
        <v>0</v>
      </c>
      <c r="BO259" s="30">
        <f t="shared" si="124"/>
        <v>0</v>
      </c>
      <c r="BP259" s="30">
        <f t="shared" si="138"/>
        <v>0</v>
      </c>
      <c r="BQ259" s="23">
        <f t="shared" si="139"/>
        <v>1</v>
      </c>
      <c r="BR259" s="23">
        <f t="shared" si="140"/>
        <v>1</v>
      </c>
      <c r="BT259" s="33">
        <v>691009155</v>
      </c>
      <c r="BU259" s="29">
        <v>0.2</v>
      </c>
      <c r="BV259" s="85"/>
      <c r="BW259" s="49"/>
      <c r="BX259" s="32">
        <f t="shared" si="125"/>
        <v>0</v>
      </c>
      <c r="BY259" s="85"/>
      <c r="BZ259" s="49"/>
      <c r="CA259" s="32">
        <f t="shared" si="126"/>
        <v>0</v>
      </c>
      <c r="CB259" s="30">
        <f t="shared" si="127"/>
        <v>0</v>
      </c>
      <c r="CC259" s="30">
        <f t="shared" si="141"/>
        <v>0</v>
      </c>
      <c r="CD259" s="23">
        <f t="shared" si="142"/>
        <v>1</v>
      </c>
      <c r="CE259" s="23">
        <f t="shared" si="143"/>
        <v>1</v>
      </c>
    </row>
    <row r="260" spans="2:83" ht="20.100000000000001" customHeight="1" x14ac:dyDescent="0.3">
      <c r="B260" s="33" t="s">
        <v>5066</v>
      </c>
      <c r="C260" s="27" t="s">
        <v>5067</v>
      </c>
      <c r="D260" s="27" t="s">
        <v>4219</v>
      </c>
      <c r="E260" s="27" t="s">
        <v>5068</v>
      </c>
      <c r="F260" s="27" t="s">
        <v>4205</v>
      </c>
      <c r="G260" s="28">
        <v>26.666666666666668</v>
      </c>
      <c r="H260" s="29">
        <v>0.2</v>
      </c>
      <c r="I260" s="48"/>
      <c r="J260" s="49"/>
      <c r="K260" s="32">
        <f t="shared" si="145"/>
        <v>0</v>
      </c>
      <c r="L260" s="48"/>
      <c r="M260" s="49"/>
      <c r="N260" s="34">
        <f t="shared" si="146"/>
        <v>0</v>
      </c>
      <c r="O260" s="30">
        <f t="shared" si="144"/>
        <v>0</v>
      </c>
      <c r="P260" s="30">
        <f t="shared" si="128"/>
        <v>0</v>
      </c>
      <c r="Q260" s="23">
        <f t="shared" si="147"/>
        <v>1</v>
      </c>
      <c r="R260" s="23">
        <f t="shared" si="148"/>
        <v>1</v>
      </c>
      <c r="T260" s="33" t="s">
        <v>5066</v>
      </c>
      <c r="U260" s="29">
        <v>0.2</v>
      </c>
      <c r="V260" s="85"/>
      <c r="W260" s="49"/>
      <c r="X260" s="32">
        <f t="shared" si="113"/>
        <v>0</v>
      </c>
      <c r="Y260" s="85"/>
      <c r="Z260" s="49"/>
      <c r="AA260" s="32">
        <f t="shared" si="114"/>
        <v>0</v>
      </c>
      <c r="AB260" s="30">
        <f t="shared" si="115"/>
        <v>0</v>
      </c>
      <c r="AC260" s="30">
        <f t="shared" si="129"/>
        <v>0</v>
      </c>
      <c r="AD260" s="23">
        <f t="shared" si="130"/>
        <v>1</v>
      </c>
      <c r="AE260" s="23">
        <f t="shared" si="131"/>
        <v>1</v>
      </c>
      <c r="AG260" s="33" t="s">
        <v>5066</v>
      </c>
      <c r="AH260" s="29">
        <v>0.2</v>
      </c>
      <c r="AI260" s="85"/>
      <c r="AJ260" s="49"/>
      <c r="AK260" s="32">
        <f t="shared" si="116"/>
        <v>0</v>
      </c>
      <c r="AL260" s="85"/>
      <c r="AM260" s="49"/>
      <c r="AN260" s="32">
        <f t="shared" si="117"/>
        <v>0</v>
      </c>
      <c r="AO260" s="30">
        <f t="shared" si="118"/>
        <v>0</v>
      </c>
      <c r="AP260" s="30">
        <f t="shared" si="132"/>
        <v>0</v>
      </c>
      <c r="AQ260" s="23">
        <f t="shared" si="133"/>
        <v>1</v>
      </c>
      <c r="AR260" s="23">
        <f t="shared" si="134"/>
        <v>1</v>
      </c>
      <c r="AT260" s="33" t="s">
        <v>5066</v>
      </c>
      <c r="AU260" s="29">
        <v>0.2</v>
      </c>
      <c r="AV260" s="85"/>
      <c r="AW260" s="49"/>
      <c r="AX260" s="32">
        <f t="shared" si="119"/>
        <v>0</v>
      </c>
      <c r="AY260" s="85"/>
      <c r="AZ260" s="49"/>
      <c r="BA260" s="32">
        <f t="shared" si="120"/>
        <v>0</v>
      </c>
      <c r="BB260" s="30">
        <f t="shared" si="121"/>
        <v>0</v>
      </c>
      <c r="BC260" s="30">
        <f t="shared" si="135"/>
        <v>0</v>
      </c>
      <c r="BD260" s="23">
        <f t="shared" si="136"/>
        <v>1</v>
      </c>
      <c r="BE260" s="23">
        <f t="shared" si="137"/>
        <v>1</v>
      </c>
      <c r="BG260" s="33" t="s">
        <v>5066</v>
      </c>
      <c r="BH260" s="29">
        <v>0.2</v>
      </c>
      <c r="BI260" s="85"/>
      <c r="BJ260" s="49"/>
      <c r="BK260" s="32">
        <f t="shared" si="122"/>
        <v>0</v>
      </c>
      <c r="BL260" s="85"/>
      <c r="BM260" s="49"/>
      <c r="BN260" s="32">
        <f t="shared" si="123"/>
        <v>0</v>
      </c>
      <c r="BO260" s="30">
        <f t="shared" si="124"/>
        <v>0</v>
      </c>
      <c r="BP260" s="30">
        <f t="shared" si="138"/>
        <v>0</v>
      </c>
      <c r="BQ260" s="23">
        <f t="shared" si="139"/>
        <v>1</v>
      </c>
      <c r="BR260" s="23">
        <f t="shared" si="140"/>
        <v>1</v>
      </c>
      <c r="BT260" s="33" t="s">
        <v>5066</v>
      </c>
      <c r="BU260" s="29">
        <v>0.2</v>
      </c>
      <c r="BV260" s="85"/>
      <c r="BW260" s="49"/>
      <c r="BX260" s="32">
        <f t="shared" si="125"/>
        <v>0</v>
      </c>
      <c r="BY260" s="85"/>
      <c r="BZ260" s="49"/>
      <c r="CA260" s="32">
        <f t="shared" si="126"/>
        <v>0</v>
      </c>
      <c r="CB260" s="30">
        <f t="shared" si="127"/>
        <v>0</v>
      </c>
      <c r="CC260" s="30">
        <f t="shared" si="141"/>
        <v>0</v>
      </c>
      <c r="CD260" s="23">
        <f t="shared" si="142"/>
        <v>1</v>
      </c>
      <c r="CE260" s="23">
        <f t="shared" si="143"/>
        <v>1</v>
      </c>
    </row>
    <row r="261" spans="2:83" ht="20.100000000000001" customHeight="1" x14ac:dyDescent="0.3">
      <c r="B261" s="33" t="s">
        <v>5069</v>
      </c>
      <c r="C261" s="27" t="s">
        <v>5070</v>
      </c>
      <c r="D261" s="27" t="s">
        <v>5071</v>
      </c>
      <c r="E261" s="27" t="s">
        <v>5072</v>
      </c>
      <c r="F261" s="27" t="s">
        <v>4205</v>
      </c>
      <c r="G261" s="28">
        <v>164</v>
      </c>
      <c r="H261" s="29">
        <v>0.4</v>
      </c>
      <c r="I261" s="48"/>
      <c r="J261" s="49"/>
      <c r="K261" s="32">
        <f t="shared" si="145"/>
        <v>0</v>
      </c>
      <c r="L261" s="48"/>
      <c r="M261" s="49"/>
      <c r="N261" s="34">
        <f t="shared" si="146"/>
        <v>0</v>
      </c>
      <c r="O261" s="30">
        <f t="shared" si="144"/>
        <v>0</v>
      </c>
      <c r="P261" s="30">
        <f t="shared" si="128"/>
        <v>0</v>
      </c>
      <c r="Q261" s="23">
        <f t="shared" si="147"/>
        <v>1</v>
      </c>
      <c r="R261" s="23">
        <f t="shared" si="148"/>
        <v>1</v>
      </c>
      <c r="T261" s="33" t="s">
        <v>5069</v>
      </c>
      <c r="U261" s="29">
        <v>0.4</v>
      </c>
      <c r="V261" s="85"/>
      <c r="W261" s="49"/>
      <c r="X261" s="32">
        <f t="shared" si="113"/>
        <v>0</v>
      </c>
      <c r="Y261" s="85"/>
      <c r="Z261" s="49"/>
      <c r="AA261" s="32">
        <f t="shared" si="114"/>
        <v>0</v>
      </c>
      <c r="AB261" s="30">
        <f t="shared" si="115"/>
        <v>0</v>
      </c>
      <c r="AC261" s="30">
        <f t="shared" si="129"/>
        <v>0</v>
      </c>
      <c r="AD261" s="23">
        <f t="shared" si="130"/>
        <v>1</v>
      </c>
      <c r="AE261" s="23">
        <f t="shared" si="131"/>
        <v>1</v>
      </c>
      <c r="AG261" s="33" t="s">
        <v>5069</v>
      </c>
      <c r="AH261" s="29">
        <v>0.4</v>
      </c>
      <c r="AI261" s="85"/>
      <c r="AJ261" s="49"/>
      <c r="AK261" s="32">
        <f t="shared" si="116"/>
        <v>0</v>
      </c>
      <c r="AL261" s="85"/>
      <c r="AM261" s="49"/>
      <c r="AN261" s="32">
        <f t="shared" si="117"/>
        <v>0</v>
      </c>
      <c r="AO261" s="30">
        <f t="shared" si="118"/>
        <v>0</v>
      </c>
      <c r="AP261" s="30">
        <f t="shared" si="132"/>
        <v>0</v>
      </c>
      <c r="AQ261" s="23">
        <f t="shared" si="133"/>
        <v>1</v>
      </c>
      <c r="AR261" s="23">
        <f t="shared" si="134"/>
        <v>1</v>
      </c>
      <c r="AT261" s="33" t="s">
        <v>5069</v>
      </c>
      <c r="AU261" s="29">
        <v>0.4</v>
      </c>
      <c r="AV261" s="85"/>
      <c r="AW261" s="49"/>
      <c r="AX261" s="32">
        <f t="shared" si="119"/>
        <v>0</v>
      </c>
      <c r="AY261" s="85"/>
      <c r="AZ261" s="49"/>
      <c r="BA261" s="32">
        <f t="shared" si="120"/>
        <v>0</v>
      </c>
      <c r="BB261" s="30">
        <f t="shared" si="121"/>
        <v>0</v>
      </c>
      <c r="BC261" s="30">
        <f t="shared" si="135"/>
        <v>0</v>
      </c>
      <c r="BD261" s="23">
        <f t="shared" si="136"/>
        <v>1</v>
      </c>
      <c r="BE261" s="23">
        <f t="shared" si="137"/>
        <v>1</v>
      </c>
      <c r="BG261" s="33" t="s">
        <v>5069</v>
      </c>
      <c r="BH261" s="29">
        <v>0.4</v>
      </c>
      <c r="BI261" s="85"/>
      <c r="BJ261" s="49"/>
      <c r="BK261" s="32">
        <f t="shared" si="122"/>
        <v>0</v>
      </c>
      <c r="BL261" s="85"/>
      <c r="BM261" s="49"/>
      <c r="BN261" s="32">
        <f t="shared" si="123"/>
        <v>0</v>
      </c>
      <c r="BO261" s="30">
        <f t="shared" si="124"/>
        <v>0</v>
      </c>
      <c r="BP261" s="30">
        <f t="shared" si="138"/>
        <v>0</v>
      </c>
      <c r="BQ261" s="23">
        <f t="shared" si="139"/>
        <v>1</v>
      </c>
      <c r="BR261" s="23">
        <f t="shared" si="140"/>
        <v>1</v>
      </c>
      <c r="BT261" s="33" t="s">
        <v>5069</v>
      </c>
      <c r="BU261" s="29">
        <v>0.4</v>
      </c>
      <c r="BV261" s="85"/>
      <c r="BW261" s="49"/>
      <c r="BX261" s="32">
        <f t="shared" si="125"/>
        <v>0</v>
      </c>
      <c r="BY261" s="85"/>
      <c r="BZ261" s="49"/>
      <c r="CA261" s="32">
        <f t="shared" si="126"/>
        <v>0</v>
      </c>
      <c r="CB261" s="30">
        <f t="shared" si="127"/>
        <v>0</v>
      </c>
      <c r="CC261" s="30">
        <f t="shared" si="141"/>
        <v>0</v>
      </c>
      <c r="CD261" s="23">
        <f t="shared" si="142"/>
        <v>1</v>
      </c>
      <c r="CE261" s="23">
        <f t="shared" si="143"/>
        <v>1</v>
      </c>
    </row>
    <row r="262" spans="2:83" ht="20.100000000000001" customHeight="1" x14ac:dyDescent="0.3">
      <c r="B262" s="33" t="s">
        <v>5073</v>
      </c>
      <c r="C262" s="27" t="s">
        <v>5074</v>
      </c>
      <c r="D262" s="27" t="s">
        <v>764</v>
      </c>
      <c r="E262" s="27" t="s">
        <v>5075</v>
      </c>
      <c r="F262" s="27" t="s">
        <v>4205</v>
      </c>
      <c r="G262" s="28">
        <v>90.333333333333329</v>
      </c>
      <c r="H262" s="29">
        <v>0.2</v>
      </c>
      <c r="I262" s="48"/>
      <c r="J262" s="49"/>
      <c r="K262" s="32">
        <f t="shared" si="145"/>
        <v>0</v>
      </c>
      <c r="L262" s="48"/>
      <c r="M262" s="49"/>
      <c r="N262" s="34">
        <f t="shared" si="146"/>
        <v>0</v>
      </c>
      <c r="O262" s="30">
        <f t="shared" si="144"/>
        <v>0</v>
      </c>
      <c r="P262" s="30">
        <f t="shared" si="128"/>
        <v>0</v>
      </c>
      <c r="Q262" s="23">
        <f t="shared" si="147"/>
        <v>1</v>
      </c>
      <c r="R262" s="23">
        <f t="shared" si="148"/>
        <v>1</v>
      </c>
      <c r="T262" s="33" t="s">
        <v>5073</v>
      </c>
      <c r="U262" s="29">
        <v>0.2</v>
      </c>
      <c r="V262" s="85"/>
      <c r="W262" s="49"/>
      <c r="X262" s="32">
        <f t="shared" si="113"/>
        <v>0</v>
      </c>
      <c r="Y262" s="85"/>
      <c r="Z262" s="49"/>
      <c r="AA262" s="32">
        <f t="shared" si="114"/>
        <v>0</v>
      </c>
      <c r="AB262" s="30">
        <f t="shared" si="115"/>
        <v>0</v>
      </c>
      <c r="AC262" s="30">
        <f t="shared" si="129"/>
        <v>0</v>
      </c>
      <c r="AD262" s="23">
        <f t="shared" si="130"/>
        <v>1</v>
      </c>
      <c r="AE262" s="23">
        <f t="shared" si="131"/>
        <v>1</v>
      </c>
      <c r="AG262" s="33" t="s">
        <v>5073</v>
      </c>
      <c r="AH262" s="29">
        <v>0.2</v>
      </c>
      <c r="AI262" s="85"/>
      <c r="AJ262" s="49"/>
      <c r="AK262" s="32">
        <f t="shared" si="116"/>
        <v>0</v>
      </c>
      <c r="AL262" s="85"/>
      <c r="AM262" s="49"/>
      <c r="AN262" s="32">
        <f t="shared" si="117"/>
        <v>0</v>
      </c>
      <c r="AO262" s="30">
        <f t="shared" si="118"/>
        <v>0</v>
      </c>
      <c r="AP262" s="30">
        <f t="shared" si="132"/>
        <v>0</v>
      </c>
      <c r="AQ262" s="23">
        <f t="shared" si="133"/>
        <v>1</v>
      </c>
      <c r="AR262" s="23">
        <f t="shared" si="134"/>
        <v>1</v>
      </c>
      <c r="AT262" s="33" t="s">
        <v>5073</v>
      </c>
      <c r="AU262" s="29">
        <v>0.2</v>
      </c>
      <c r="AV262" s="85"/>
      <c r="AW262" s="49"/>
      <c r="AX262" s="32">
        <f t="shared" si="119"/>
        <v>0</v>
      </c>
      <c r="AY262" s="85"/>
      <c r="AZ262" s="49"/>
      <c r="BA262" s="32">
        <f t="shared" si="120"/>
        <v>0</v>
      </c>
      <c r="BB262" s="30">
        <f t="shared" si="121"/>
        <v>0</v>
      </c>
      <c r="BC262" s="30">
        <f t="shared" si="135"/>
        <v>0</v>
      </c>
      <c r="BD262" s="23">
        <f t="shared" si="136"/>
        <v>1</v>
      </c>
      <c r="BE262" s="23">
        <f t="shared" si="137"/>
        <v>1</v>
      </c>
      <c r="BG262" s="33" t="s">
        <v>5073</v>
      </c>
      <c r="BH262" s="29">
        <v>0.2</v>
      </c>
      <c r="BI262" s="85"/>
      <c r="BJ262" s="49"/>
      <c r="BK262" s="32">
        <f t="shared" si="122"/>
        <v>0</v>
      </c>
      <c r="BL262" s="85"/>
      <c r="BM262" s="49"/>
      <c r="BN262" s="32">
        <f t="shared" si="123"/>
        <v>0</v>
      </c>
      <c r="BO262" s="30">
        <f t="shared" si="124"/>
        <v>0</v>
      </c>
      <c r="BP262" s="30">
        <f t="shared" si="138"/>
        <v>0</v>
      </c>
      <c r="BQ262" s="23">
        <f t="shared" si="139"/>
        <v>1</v>
      </c>
      <c r="BR262" s="23">
        <f t="shared" si="140"/>
        <v>1</v>
      </c>
      <c r="BT262" s="33" t="s">
        <v>5073</v>
      </c>
      <c r="BU262" s="29">
        <v>0.2</v>
      </c>
      <c r="BV262" s="85"/>
      <c r="BW262" s="49"/>
      <c r="BX262" s="32">
        <f t="shared" si="125"/>
        <v>0</v>
      </c>
      <c r="BY262" s="85"/>
      <c r="BZ262" s="49"/>
      <c r="CA262" s="32">
        <f t="shared" si="126"/>
        <v>0</v>
      </c>
      <c r="CB262" s="30">
        <f t="shared" si="127"/>
        <v>0</v>
      </c>
      <c r="CC262" s="30">
        <f t="shared" si="141"/>
        <v>0</v>
      </c>
      <c r="CD262" s="23">
        <f t="shared" si="142"/>
        <v>1</v>
      </c>
      <c r="CE262" s="23">
        <f t="shared" si="143"/>
        <v>1</v>
      </c>
    </row>
    <row r="263" spans="2:83" ht="20.100000000000001" customHeight="1" x14ac:dyDescent="0.3">
      <c r="B263" s="33" t="s">
        <v>5076</v>
      </c>
      <c r="C263" s="27" t="s">
        <v>5077</v>
      </c>
      <c r="D263" s="27" t="s">
        <v>1322</v>
      </c>
      <c r="E263" s="27" t="s">
        <v>5078</v>
      </c>
      <c r="F263" s="27" t="s">
        <v>4205</v>
      </c>
      <c r="G263" s="28">
        <v>50</v>
      </c>
      <c r="H263" s="29">
        <v>0.2</v>
      </c>
      <c r="I263" s="48"/>
      <c r="J263" s="49"/>
      <c r="K263" s="32">
        <f t="shared" si="145"/>
        <v>0</v>
      </c>
      <c r="L263" s="48"/>
      <c r="M263" s="49"/>
      <c r="N263" s="34">
        <f t="shared" si="146"/>
        <v>0</v>
      </c>
      <c r="O263" s="30">
        <f t="shared" si="144"/>
        <v>0</v>
      </c>
      <c r="P263" s="30">
        <f t="shared" si="128"/>
        <v>0</v>
      </c>
      <c r="Q263" s="23">
        <f t="shared" si="147"/>
        <v>1</v>
      </c>
      <c r="R263" s="23">
        <f t="shared" si="148"/>
        <v>1</v>
      </c>
      <c r="T263" s="33" t="s">
        <v>5076</v>
      </c>
      <c r="U263" s="29">
        <v>0.2</v>
      </c>
      <c r="V263" s="85"/>
      <c r="W263" s="49"/>
      <c r="X263" s="32">
        <f t="shared" si="113"/>
        <v>0</v>
      </c>
      <c r="Y263" s="85"/>
      <c r="Z263" s="49"/>
      <c r="AA263" s="32">
        <f t="shared" si="114"/>
        <v>0</v>
      </c>
      <c r="AB263" s="30">
        <f t="shared" si="115"/>
        <v>0</v>
      </c>
      <c r="AC263" s="30">
        <f t="shared" si="129"/>
        <v>0</v>
      </c>
      <c r="AD263" s="23">
        <f t="shared" si="130"/>
        <v>1</v>
      </c>
      <c r="AE263" s="23">
        <f t="shared" si="131"/>
        <v>1</v>
      </c>
      <c r="AG263" s="33" t="s">
        <v>5076</v>
      </c>
      <c r="AH263" s="29">
        <v>0.2</v>
      </c>
      <c r="AI263" s="85"/>
      <c r="AJ263" s="49"/>
      <c r="AK263" s="32">
        <f t="shared" si="116"/>
        <v>0</v>
      </c>
      <c r="AL263" s="85"/>
      <c r="AM263" s="49"/>
      <c r="AN263" s="32">
        <f t="shared" si="117"/>
        <v>0</v>
      </c>
      <c r="AO263" s="30">
        <f t="shared" si="118"/>
        <v>0</v>
      </c>
      <c r="AP263" s="30">
        <f t="shared" si="132"/>
        <v>0</v>
      </c>
      <c r="AQ263" s="23">
        <f t="shared" si="133"/>
        <v>1</v>
      </c>
      <c r="AR263" s="23">
        <f t="shared" si="134"/>
        <v>1</v>
      </c>
      <c r="AT263" s="33" t="s">
        <v>5076</v>
      </c>
      <c r="AU263" s="29">
        <v>0.2</v>
      </c>
      <c r="AV263" s="85"/>
      <c r="AW263" s="49"/>
      <c r="AX263" s="32">
        <f t="shared" si="119"/>
        <v>0</v>
      </c>
      <c r="AY263" s="85"/>
      <c r="AZ263" s="49"/>
      <c r="BA263" s="32">
        <f t="shared" si="120"/>
        <v>0</v>
      </c>
      <c r="BB263" s="30">
        <f t="shared" si="121"/>
        <v>0</v>
      </c>
      <c r="BC263" s="30">
        <f t="shared" si="135"/>
        <v>0</v>
      </c>
      <c r="BD263" s="23">
        <f t="shared" si="136"/>
        <v>1</v>
      </c>
      <c r="BE263" s="23">
        <f t="shared" si="137"/>
        <v>1</v>
      </c>
      <c r="BG263" s="33" t="s">
        <v>5076</v>
      </c>
      <c r="BH263" s="29">
        <v>0.2</v>
      </c>
      <c r="BI263" s="85"/>
      <c r="BJ263" s="49"/>
      <c r="BK263" s="32">
        <f t="shared" si="122"/>
        <v>0</v>
      </c>
      <c r="BL263" s="85"/>
      <c r="BM263" s="49"/>
      <c r="BN263" s="32">
        <f t="shared" si="123"/>
        <v>0</v>
      </c>
      <c r="BO263" s="30">
        <f t="shared" si="124"/>
        <v>0</v>
      </c>
      <c r="BP263" s="30">
        <f t="shared" si="138"/>
        <v>0</v>
      </c>
      <c r="BQ263" s="23">
        <f t="shared" si="139"/>
        <v>1</v>
      </c>
      <c r="BR263" s="23">
        <f t="shared" si="140"/>
        <v>1</v>
      </c>
      <c r="BT263" s="33" t="s">
        <v>5076</v>
      </c>
      <c r="BU263" s="29">
        <v>0.2</v>
      </c>
      <c r="BV263" s="85"/>
      <c r="BW263" s="49"/>
      <c r="BX263" s="32">
        <f t="shared" si="125"/>
        <v>0</v>
      </c>
      <c r="BY263" s="85"/>
      <c r="BZ263" s="49"/>
      <c r="CA263" s="32">
        <f t="shared" si="126"/>
        <v>0</v>
      </c>
      <c r="CB263" s="30">
        <f t="shared" si="127"/>
        <v>0</v>
      </c>
      <c r="CC263" s="30">
        <f t="shared" si="141"/>
        <v>0</v>
      </c>
      <c r="CD263" s="23">
        <f t="shared" si="142"/>
        <v>1</v>
      </c>
      <c r="CE263" s="23">
        <f t="shared" si="143"/>
        <v>1</v>
      </c>
    </row>
    <row r="264" spans="2:83" ht="20.100000000000001" customHeight="1" x14ac:dyDescent="0.3">
      <c r="B264" s="33" t="s">
        <v>5079</v>
      </c>
      <c r="C264" s="27" t="s">
        <v>5080</v>
      </c>
      <c r="D264" s="27" t="s">
        <v>961</v>
      </c>
      <c r="E264" s="27" t="s">
        <v>5081</v>
      </c>
      <c r="F264" s="27" t="s">
        <v>4205</v>
      </c>
      <c r="G264" s="28">
        <v>23</v>
      </c>
      <c r="H264" s="29">
        <v>0.2</v>
      </c>
      <c r="I264" s="48"/>
      <c r="J264" s="49"/>
      <c r="K264" s="32">
        <f t="shared" si="145"/>
        <v>0</v>
      </c>
      <c r="L264" s="48"/>
      <c r="M264" s="49"/>
      <c r="N264" s="34">
        <f t="shared" si="146"/>
        <v>0</v>
      </c>
      <c r="O264" s="30">
        <f t="shared" si="144"/>
        <v>0</v>
      </c>
      <c r="P264" s="30">
        <f t="shared" si="128"/>
        <v>0</v>
      </c>
      <c r="Q264" s="23">
        <f t="shared" si="147"/>
        <v>1</v>
      </c>
      <c r="R264" s="23">
        <f t="shared" si="148"/>
        <v>1</v>
      </c>
      <c r="T264" s="33" t="s">
        <v>5079</v>
      </c>
      <c r="U264" s="29">
        <v>0.2</v>
      </c>
      <c r="V264" s="85"/>
      <c r="W264" s="49"/>
      <c r="X264" s="32">
        <f t="shared" ref="X264:X276" si="149">INT(W264/12*1720*V264)</f>
        <v>0</v>
      </c>
      <c r="Y264" s="85"/>
      <c r="Z264" s="49"/>
      <c r="AA264" s="32">
        <f t="shared" ref="AA264:AA276" si="150">INT(Z264/12*1720*Y264)</f>
        <v>0</v>
      </c>
      <c r="AB264" s="30">
        <f t="shared" ref="AB264:AB276" si="151">IF(X264+AA264&gt;0,1,0)</f>
        <v>0</v>
      </c>
      <c r="AC264" s="30">
        <f t="shared" si="129"/>
        <v>0</v>
      </c>
      <c r="AD264" s="23">
        <f t="shared" si="130"/>
        <v>1</v>
      </c>
      <c r="AE264" s="23">
        <f t="shared" si="131"/>
        <v>1</v>
      </c>
      <c r="AG264" s="33" t="s">
        <v>5079</v>
      </c>
      <c r="AH264" s="29">
        <v>0.2</v>
      </c>
      <c r="AI264" s="85"/>
      <c r="AJ264" s="49"/>
      <c r="AK264" s="32">
        <f t="shared" ref="AK264:AK276" si="152">INT(AJ264/12*1720*AI264)</f>
        <v>0</v>
      </c>
      <c r="AL264" s="85"/>
      <c r="AM264" s="49"/>
      <c r="AN264" s="32">
        <f t="shared" ref="AN264:AN276" si="153">INT(AM264/12*1720*AL264)</f>
        <v>0</v>
      </c>
      <c r="AO264" s="30">
        <f t="shared" ref="AO264:AO276" si="154">IF(AK264+AN264&gt;0,1,0)</f>
        <v>0</v>
      </c>
      <c r="AP264" s="30">
        <f t="shared" si="132"/>
        <v>0</v>
      </c>
      <c r="AQ264" s="23">
        <f t="shared" si="133"/>
        <v>1</v>
      </c>
      <c r="AR264" s="23">
        <f t="shared" si="134"/>
        <v>1</v>
      </c>
      <c r="AT264" s="33" t="s">
        <v>5079</v>
      </c>
      <c r="AU264" s="29">
        <v>0.2</v>
      </c>
      <c r="AV264" s="85"/>
      <c r="AW264" s="49"/>
      <c r="AX264" s="32">
        <f t="shared" ref="AX264:AX276" si="155">INT(AW264/12*1720*AV264)</f>
        <v>0</v>
      </c>
      <c r="AY264" s="85"/>
      <c r="AZ264" s="49"/>
      <c r="BA264" s="32">
        <f t="shared" ref="BA264:BA276" si="156">INT(AZ264/12*1720*AY264)</f>
        <v>0</v>
      </c>
      <c r="BB264" s="30">
        <f t="shared" ref="BB264:BB276" si="157">IF(AX264+BA264&gt;0,1,0)</f>
        <v>0</v>
      </c>
      <c r="BC264" s="30">
        <f t="shared" si="135"/>
        <v>0</v>
      </c>
      <c r="BD264" s="23">
        <f t="shared" si="136"/>
        <v>1</v>
      </c>
      <c r="BE264" s="23">
        <f t="shared" si="137"/>
        <v>1</v>
      </c>
      <c r="BG264" s="33" t="s">
        <v>5079</v>
      </c>
      <c r="BH264" s="29">
        <v>0.2</v>
      </c>
      <c r="BI264" s="85"/>
      <c r="BJ264" s="49"/>
      <c r="BK264" s="32">
        <f t="shared" ref="BK264:BK276" si="158">INT(BJ264/12*1720*BI264)</f>
        <v>0</v>
      </c>
      <c r="BL264" s="85"/>
      <c r="BM264" s="49"/>
      <c r="BN264" s="32">
        <f t="shared" ref="BN264:BN276" si="159">INT(BM264/12*1720*BL264)</f>
        <v>0</v>
      </c>
      <c r="BO264" s="30">
        <f t="shared" ref="BO264:BO276" si="160">IF(BK264+BN264&gt;0,1,0)</f>
        <v>0</v>
      </c>
      <c r="BP264" s="30">
        <f t="shared" si="138"/>
        <v>0</v>
      </c>
      <c r="BQ264" s="23">
        <f t="shared" si="139"/>
        <v>1</v>
      </c>
      <c r="BR264" s="23">
        <f t="shared" si="140"/>
        <v>1</v>
      </c>
      <c r="BT264" s="33" t="s">
        <v>5079</v>
      </c>
      <c r="BU264" s="29">
        <v>0.2</v>
      </c>
      <c r="BV264" s="85"/>
      <c r="BW264" s="49"/>
      <c r="BX264" s="32">
        <f t="shared" ref="BX264:BX276" si="161">INT(BW264/12*1720*BV264)</f>
        <v>0</v>
      </c>
      <c r="BY264" s="85"/>
      <c r="BZ264" s="49"/>
      <c r="CA264" s="32">
        <f t="shared" ref="CA264:CA276" si="162">INT(BZ264/12*1720*BY264)</f>
        <v>0</v>
      </c>
      <c r="CB264" s="30">
        <f t="shared" ref="CB264:CB276" si="163">IF(BX264+CA264&gt;0,1,0)</f>
        <v>0</v>
      </c>
      <c r="CC264" s="30">
        <f t="shared" si="141"/>
        <v>0</v>
      </c>
      <c r="CD264" s="23">
        <f t="shared" si="142"/>
        <v>1</v>
      </c>
      <c r="CE264" s="23">
        <f t="shared" si="143"/>
        <v>1</v>
      </c>
    </row>
    <row r="265" spans="2:83" ht="20.100000000000001" customHeight="1" x14ac:dyDescent="0.3">
      <c r="B265" s="33" t="s">
        <v>5082</v>
      </c>
      <c r="C265" s="27" t="s">
        <v>5083</v>
      </c>
      <c r="D265" s="27" t="s">
        <v>961</v>
      </c>
      <c r="E265" s="27" t="s">
        <v>5084</v>
      </c>
      <c r="F265" s="27" t="s">
        <v>4205</v>
      </c>
      <c r="G265" s="28">
        <v>26</v>
      </c>
      <c r="H265" s="29">
        <v>0.2</v>
      </c>
      <c r="I265" s="48"/>
      <c r="J265" s="49"/>
      <c r="K265" s="32">
        <f t="shared" si="145"/>
        <v>0</v>
      </c>
      <c r="L265" s="48"/>
      <c r="M265" s="49"/>
      <c r="N265" s="34">
        <f t="shared" si="146"/>
        <v>0</v>
      </c>
      <c r="O265" s="30">
        <f t="shared" si="144"/>
        <v>0</v>
      </c>
      <c r="P265" s="30">
        <f t="shared" ref="P265:P276" si="164">IF(O265=1,IF(H265&gt;=I265+L265,1,0),0)</f>
        <v>0</v>
      </c>
      <c r="Q265" s="23">
        <f t="shared" si="147"/>
        <v>1</v>
      </c>
      <c r="R265" s="23">
        <f t="shared" si="148"/>
        <v>1</v>
      </c>
      <c r="T265" s="33" t="s">
        <v>5082</v>
      </c>
      <c r="U265" s="29">
        <v>0.2</v>
      </c>
      <c r="V265" s="85"/>
      <c r="W265" s="49"/>
      <c r="X265" s="32">
        <f t="shared" si="149"/>
        <v>0</v>
      </c>
      <c r="Y265" s="85"/>
      <c r="Z265" s="49"/>
      <c r="AA265" s="32">
        <f t="shared" si="150"/>
        <v>0</v>
      </c>
      <c r="AB265" s="30">
        <f t="shared" si="151"/>
        <v>0</v>
      </c>
      <c r="AC265" s="30">
        <f t="shared" ref="AC265:AC276" si="165">IF(AB265=1,IF(U265&gt;=V265+Y265,1,0),0)</f>
        <v>0</v>
      </c>
      <c r="AD265" s="23">
        <f t="shared" ref="AD265:AD276" si="166">IF(OR(AND(V265=0,W265&gt;0),AND(V265&gt;0,W265=0)),0,1)</f>
        <v>1</v>
      </c>
      <c r="AE265" s="23">
        <f t="shared" ref="AE265:AE276" si="167">IF(OR(AND(Y265=0,Z265&gt;0),AND(Y265&gt;0,Z265=0)),0,1)</f>
        <v>1</v>
      </c>
      <c r="AG265" s="33" t="s">
        <v>5082</v>
      </c>
      <c r="AH265" s="29">
        <v>0.2</v>
      </c>
      <c r="AI265" s="85"/>
      <c r="AJ265" s="49"/>
      <c r="AK265" s="32">
        <f t="shared" si="152"/>
        <v>0</v>
      </c>
      <c r="AL265" s="85"/>
      <c r="AM265" s="49"/>
      <c r="AN265" s="32">
        <f t="shared" si="153"/>
        <v>0</v>
      </c>
      <c r="AO265" s="30">
        <f t="shared" si="154"/>
        <v>0</v>
      </c>
      <c r="AP265" s="30">
        <f t="shared" ref="AP265:AP276" si="168">IF(AO265=1,IF(AH265&gt;=AI265+AL265,1,0),0)</f>
        <v>0</v>
      </c>
      <c r="AQ265" s="23">
        <f t="shared" ref="AQ265:AQ276" si="169">IF(OR(AND(AI265=0,AJ265&gt;0),AND(AI265&gt;0,AJ265=0)),0,1)</f>
        <v>1</v>
      </c>
      <c r="AR265" s="23">
        <f t="shared" ref="AR265:AR276" si="170">IF(OR(AND(AL265=0,AM265&gt;0),AND(AL265&gt;0,AM265=0)),0,1)</f>
        <v>1</v>
      </c>
      <c r="AT265" s="33" t="s">
        <v>5082</v>
      </c>
      <c r="AU265" s="29">
        <v>0.2</v>
      </c>
      <c r="AV265" s="85"/>
      <c r="AW265" s="49"/>
      <c r="AX265" s="32">
        <f t="shared" si="155"/>
        <v>0</v>
      </c>
      <c r="AY265" s="85"/>
      <c r="AZ265" s="49"/>
      <c r="BA265" s="32">
        <f t="shared" si="156"/>
        <v>0</v>
      </c>
      <c r="BB265" s="30">
        <f t="shared" si="157"/>
        <v>0</v>
      </c>
      <c r="BC265" s="30">
        <f t="shared" ref="BC265:BC276" si="171">IF(BB265=1,IF(AU265&gt;=AV265+AY265,1,0),0)</f>
        <v>0</v>
      </c>
      <c r="BD265" s="23">
        <f t="shared" ref="BD265:BD276" si="172">IF(OR(AND(AV265=0,AW265&gt;0),AND(AV265&gt;0,AW265=0)),0,1)</f>
        <v>1</v>
      </c>
      <c r="BE265" s="23">
        <f t="shared" ref="BE265:BE276" si="173">IF(OR(AND(AY265=0,AZ265&gt;0),AND(AY265&gt;0,AZ265=0)),0,1)</f>
        <v>1</v>
      </c>
      <c r="BG265" s="33" t="s">
        <v>5082</v>
      </c>
      <c r="BH265" s="29">
        <v>0.2</v>
      </c>
      <c r="BI265" s="85"/>
      <c r="BJ265" s="49"/>
      <c r="BK265" s="32">
        <f t="shared" si="158"/>
        <v>0</v>
      </c>
      <c r="BL265" s="85"/>
      <c r="BM265" s="49"/>
      <c r="BN265" s="32">
        <f t="shared" si="159"/>
        <v>0</v>
      </c>
      <c r="BO265" s="30">
        <f t="shared" si="160"/>
        <v>0</v>
      </c>
      <c r="BP265" s="30">
        <f t="shared" ref="BP265:BP276" si="174">IF(BO265=1,IF(BH265&gt;=BI265+BL265,1,0),0)</f>
        <v>0</v>
      </c>
      <c r="BQ265" s="23">
        <f t="shared" ref="BQ265:BQ276" si="175">IF(OR(AND(BI265=0,BJ265&gt;0),AND(BI265&gt;0,BJ265=0)),0,1)</f>
        <v>1</v>
      </c>
      <c r="BR265" s="23">
        <f t="shared" ref="BR265:BR276" si="176">IF(OR(AND(BL265=0,BM265&gt;0),AND(BL265&gt;0,BM265=0)),0,1)</f>
        <v>1</v>
      </c>
      <c r="BT265" s="33" t="s">
        <v>5082</v>
      </c>
      <c r="BU265" s="29">
        <v>0.2</v>
      </c>
      <c r="BV265" s="85"/>
      <c r="BW265" s="49"/>
      <c r="BX265" s="32">
        <f t="shared" si="161"/>
        <v>0</v>
      </c>
      <c r="BY265" s="85"/>
      <c r="BZ265" s="49"/>
      <c r="CA265" s="32">
        <f t="shared" si="162"/>
        <v>0</v>
      </c>
      <c r="CB265" s="30">
        <f t="shared" si="163"/>
        <v>0</v>
      </c>
      <c r="CC265" s="30">
        <f t="shared" ref="CC265:CC276" si="177">IF(CB265=1,IF(BU265&gt;=BV265+BY265,1,0),0)</f>
        <v>0</v>
      </c>
      <c r="CD265" s="23">
        <f t="shared" ref="CD265:CD276" si="178">IF(OR(AND(BV265=0,BW265&gt;0),AND(BV265&gt;0,BW265=0)),0,1)</f>
        <v>1</v>
      </c>
      <c r="CE265" s="23">
        <f t="shared" ref="CE265:CE276" si="179">IF(OR(AND(BY265=0,BZ265&gt;0),AND(BY265&gt;0,BZ265=0)),0,1)</f>
        <v>1</v>
      </c>
    </row>
    <row r="266" spans="2:83" ht="20.100000000000001" customHeight="1" x14ac:dyDescent="0.3">
      <c r="B266" s="33" t="s">
        <v>5085</v>
      </c>
      <c r="C266" s="27" t="s">
        <v>5086</v>
      </c>
      <c r="D266" s="27" t="s">
        <v>5087</v>
      </c>
      <c r="E266" s="27" t="s">
        <v>5088</v>
      </c>
      <c r="F266" s="27" t="s">
        <v>4205</v>
      </c>
      <c r="G266" s="28">
        <v>34.666666666666664</v>
      </c>
      <c r="H266" s="29">
        <v>0.2</v>
      </c>
      <c r="I266" s="48"/>
      <c r="J266" s="49"/>
      <c r="K266" s="32">
        <f t="shared" si="145"/>
        <v>0</v>
      </c>
      <c r="L266" s="48"/>
      <c r="M266" s="49"/>
      <c r="N266" s="34">
        <f t="shared" si="146"/>
        <v>0</v>
      </c>
      <c r="O266" s="30">
        <f t="shared" si="144"/>
        <v>0</v>
      </c>
      <c r="P266" s="30">
        <f t="shared" si="164"/>
        <v>0</v>
      </c>
      <c r="Q266" s="23">
        <f t="shared" si="147"/>
        <v>1</v>
      </c>
      <c r="R266" s="23">
        <f t="shared" si="148"/>
        <v>1</v>
      </c>
      <c r="T266" s="33" t="s">
        <v>5085</v>
      </c>
      <c r="U266" s="29">
        <v>0.2</v>
      </c>
      <c r="V266" s="85"/>
      <c r="W266" s="49"/>
      <c r="X266" s="32">
        <f t="shared" si="149"/>
        <v>0</v>
      </c>
      <c r="Y266" s="85"/>
      <c r="Z266" s="49"/>
      <c r="AA266" s="32">
        <f t="shared" si="150"/>
        <v>0</v>
      </c>
      <c r="AB266" s="30">
        <f t="shared" si="151"/>
        <v>0</v>
      </c>
      <c r="AC266" s="30">
        <f t="shared" si="165"/>
        <v>0</v>
      </c>
      <c r="AD266" s="23">
        <f t="shared" si="166"/>
        <v>1</v>
      </c>
      <c r="AE266" s="23">
        <f t="shared" si="167"/>
        <v>1</v>
      </c>
      <c r="AG266" s="33" t="s">
        <v>5085</v>
      </c>
      <c r="AH266" s="29">
        <v>0.2</v>
      </c>
      <c r="AI266" s="85"/>
      <c r="AJ266" s="49"/>
      <c r="AK266" s="32">
        <f t="shared" si="152"/>
        <v>0</v>
      </c>
      <c r="AL266" s="85"/>
      <c r="AM266" s="49"/>
      <c r="AN266" s="32">
        <f t="shared" si="153"/>
        <v>0</v>
      </c>
      <c r="AO266" s="30">
        <f t="shared" si="154"/>
        <v>0</v>
      </c>
      <c r="AP266" s="30">
        <f t="shared" si="168"/>
        <v>0</v>
      </c>
      <c r="AQ266" s="23">
        <f t="shared" si="169"/>
        <v>1</v>
      </c>
      <c r="AR266" s="23">
        <f t="shared" si="170"/>
        <v>1</v>
      </c>
      <c r="AT266" s="33" t="s">
        <v>5085</v>
      </c>
      <c r="AU266" s="29">
        <v>0.2</v>
      </c>
      <c r="AV266" s="85"/>
      <c r="AW266" s="49"/>
      <c r="AX266" s="32">
        <f t="shared" si="155"/>
        <v>0</v>
      </c>
      <c r="AY266" s="85"/>
      <c r="AZ266" s="49"/>
      <c r="BA266" s="32">
        <f t="shared" si="156"/>
        <v>0</v>
      </c>
      <c r="BB266" s="30">
        <f t="shared" si="157"/>
        <v>0</v>
      </c>
      <c r="BC266" s="30">
        <f t="shared" si="171"/>
        <v>0</v>
      </c>
      <c r="BD266" s="23">
        <f t="shared" si="172"/>
        <v>1</v>
      </c>
      <c r="BE266" s="23">
        <f t="shared" si="173"/>
        <v>1</v>
      </c>
      <c r="BG266" s="33" t="s">
        <v>5085</v>
      </c>
      <c r="BH266" s="29">
        <v>0.2</v>
      </c>
      <c r="BI266" s="85"/>
      <c r="BJ266" s="49"/>
      <c r="BK266" s="32">
        <f t="shared" si="158"/>
        <v>0</v>
      </c>
      <c r="BL266" s="85"/>
      <c r="BM266" s="49"/>
      <c r="BN266" s="32">
        <f t="shared" si="159"/>
        <v>0</v>
      </c>
      <c r="BO266" s="30">
        <f t="shared" si="160"/>
        <v>0</v>
      </c>
      <c r="BP266" s="30">
        <f t="shared" si="174"/>
        <v>0</v>
      </c>
      <c r="BQ266" s="23">
        <f t="shared" si="175"/>
        <v>1</v>
      </c>
      <c r="BR266" s="23">
        <f t="shared" si="176"/>
        <v>1</v>
      </c>
      <c r="BT266" s="33" t="s">
        <v>5085</v>
      </c>
      <c r="BU266" s="29">
        <v>0.2</v>
      </c>
      <c r="BV266" s="85"/>
      <c r="BW266" s="49"/>
      <c r="BX266" s="32">
        <f t="shared" si="161"/>
        <v>0</v>
      </c>
      <c r="BY266" s="85"/>
      <c r="BZ266" s="49"/>
      <c r="CA266" s="32">
        <f t="shared" si="162"/>
        <v>0</v>
      </c>
      <c r="CB266" s="30">
        <f t="shared" si="163"/>
        <v>0</v>
      </c>
      <c r="CC266" s="30">
        <f t="shared" si="177"/>
        <v>0</v>
      </c>
      <c r="CD266" s="23">
        <f t="shared" si="178"/>
        <v>1</v>
      </c>
      <c r="CE266" s="23">
        <f t="shared" si="179"/>
        <v>1</v>
      </c>
    </row>
    <row r="267" spans="2:83" ht="20.100000000000001" customHeight="1" x14ac:dyDescent="0.3">
      <c r="B267" s="33" t="s">
        <v>5089</v>
      </c>
      <c r="C267" s="27" t="s">
        <v>5090</v>
      </c>
      <c r="D267" s="27" t="s">
        <v>3046</v>
      </c>
      <c r="E267" s="27" t="s">
        <v>5091</v>
      </c>
      <c r="F267" s="27" t="s">
        <v>4205</v>
      </c>
      <c r="G267" s="28">
        <v>28.5</v>
      </c>
      <c r="H267" s="29">
        <v>0.2</v>
      </c>
      <c r="I267" s="48"/>
      <c r="J267" s="49"/>
      <c r="K267" s="32">
        <f t="shared" si="145"/>
        <v>0</v>
      </c>
      <c r="L267" s="48"/>
      <c r="M267" s="49"/>
      <c r="N267" s="34">
        <f t="shared" si="146"/>
        <v>0</v>
      </c>
      <c r="O267" s="30">
        <f t="shared" si="144"/>
        <v>0</v>
      </c>
      <c r="P267" s="30">
        <f t="shared" si="164"/>
        <v>0</v>
      </c>
      <c r="Q267" s="23">
        <f t="shared" si="147"/>
        <v>1</v>
      </c>
      <c r="R267" s="23">
        <f t="shared" si="148"/>
        <v>1</v>
      </c>
      <c r="T267" s="33" t="s">
        <v>5089</v>
      </c>
      <c r="U267" s="29">
        <v>0.2</v>
      </c>
      <c r="V267" s="85"/>
      <c r="W267" s="49"/>
      <c r="X267" s="32">
        <f t="shared" si="149"/>
        <v>0</v>
      </c>
      <c r="Y267" s="85"/>
      <c r="Z267" s="49"/>
      <c r="AA267" s="32">
        <f t="shared" si="150"/>
        <v>0</v>
      </c>
      <c r="AB267" s="30">
        <f t="shared" si="151"/>
        <v>0</v>
      </c>
      <c r="AC267" s="30">
        <f t="shared" si="165"/>
        <v>0</v>
      </c>
      <c r="AD267" s="23">
        <f t="shared" si="166"/>
        <v>1</v>
      </c>
      <c r="AE267" s="23">
        <f t="shared" si="167"/>
        <v>1</v>
      </c>
      <c r="AG267" s="33" t="s">
        <v>5089</v>
      </c>
      <c r="AH267" s="29">
        <v>0.2</v>
      </c>
      <c r="AI267" s="85"/>
      <c r="AJ267" s="49"/>
      <c r="AK267" s="32">
        <f t="shared" si="152"/>
        <v>0</v>
      </c>
      <c r="AL267" s="85"/>
      <c r="AM267" s="49"/>
      <c r="AN267" s="32">
        <f t="shared" si="153"/>
        <v>0</v>
      </c>
      <c r="AO267" s="30">
        <f t="shared" si="154"/>
        <v>0</v>
      </c>
      <c r="AP267" s="30">
        <f t="shared" si="168"/>
        <v>0</v>
      </c>
      <c r="AQ267" s="23">
        <f t="shared" si="169"/>
        <v>1</v>
      </c>
      <c r="AR267" s="23">
        <f t="shared" si="170"/>
        <v>1</v>
      </c>
      <c r="AT267" s="33" t="s">
        <v>5089</v>
      </c>
      <c r="AU267" s="29">
        <v>0.2</v>
      </c>
      <c r="AV267" s="85"/>
      <c r="AW267" s="49"/>
      <c r="AX267" s="32">
        <f t="shared" si="155"/>
        <v>0</v>
      </c>
      <c r="AY267" s="85"/>
      <c r="AZ267" s="49"/>
      <c r="BA267" s="32">
        <f t="shared" si="156"/>
        <v>0</v>
      </c>
      <c r="BB267" s="30">
        <f t="shared" si="157"/>
        <v>0</v>
      </c>
      <c r="BC267" s="30">
        <f t="shared" si="171"/>
        <v>0</v>
      </c>
      <c r="BD267" s="23">
        <f t="shared" si="172"/>
        <v>1</v>
      </c>
      <c r="BE267" s="23">
        <f t="shared" si="173"/>
        <v>1</v>
      </c>
      <c r="BG267" s="33" t="s">
        <v>5089</v>
      </c>
      <c r="BH267" s="29">
        <v>0.2</v>
      </c>
      <c r="BI267" s="85"/>
      <c r="BJ267" s="49"/>
      <c r="BK267" s="32">
        <f t="shared" si="158"/>
        <v>0</v>
      </c>
      <c r="BL267" s="85"/>
      <c r="BM267" s="49"/>
      <c r="BN267" s="32">
        <f t="shared" si="159"/>
        <v>0</v>
      </c>
      <c r="BO267" s="30">
        <f t="shared" si="160"/>
        <v>0</v>
      </c>
      <c r="BP267" s="30">
        <f t="shared" si="174"/>
        <v>0</v>
      </c>
      <c r="BQ267" s="23">
        <f t="shared" si="175"/>
        <v>1</v>
      </c>
      <c r="BR267" s="23">
        <f t="shared" si="176"/>
        <v>1</v>
      </c>
      <c r="BT267" s="33" t="s">
        <v>5089</v>
      </c>
      <c r="BU267" s="29">
        <v>0.2</v>
      </c>
      <c r="BV267" s="85"/>
      <c r="BW267" s="49"/>
      <c r="BX267" s="32">
        <f t="shared" si="161"/>
        <v>0</v>
      </c>
      <c r="BY267" s="85"/>
      <c r="BZ267" s="49"/>
      <c r="CA267" s="32">
        <f t="shared" si="162"/>
        <v>0</v>
      </c>
      <c r="CB267" s="30">
        <f t="shared" si="163"/>
        <v>0</v>
      </c>
      <c r="CC267" s="30">
        <f t="shared" si="177"/>
        <v>0</v>
      </c>
      <c r="CD267" s="23">
        <f t="shared" si="178"/>
        <v>1</v>
      </c>
      <c r="CE267" s="23">
        <f t="shared" si="179"/>
        <v>1</v>
      </c>
    </row>
    <row r="268" spans="2:83" ht="20.100000000000001" customHeight="1" x14ac:dyDescent="0.3">
      <c r="B268" s="33" t="s">
        <v>5092</v>
      </c>
      <c r="C268" s="27" t="s">
        <v>5093</v>
      </c>
      <c r="D268" s="27" t="s">
        <v>224</v>
      </c>
      <c r="E268" s="27" t="s">
        <v>5094</v>
      </c>
      <c r="F268" s="27" t="s">
        <v>4205</v>
      </c>
      <c r="G268" s="28">
        <v>92.333333333333329</v>
      </c>
      <c r="H268" s="29">
        <v>0.2</v>
      </c>
      <c r="I268" s="48"/>
      <c r="J268" s="49"/>
      <c r="K268" s="32">
        <f t="shared" si="145"/>
        <v>0</v>
      </c>
      <c r="L268" s="48"/>
      <c r="M268" s="49"/>
      <c r="N268" s="34">
        <f t="shared" si="146"/>
        <v>0</v>
      </c>
      <c r="O268" s="30">
        <f t="shared" si="144"/>
        <v>0</v>
      </c>
      <c r="P268" s="30">
        <f t="shared" si="164"/>
        <v>0</v>
      </c>
      <c r="Q268" s="23">
        <f t="shared" si="147"/>
        <v>1</v>
      </c>
      <c r="R268" s="23">
        <f t="shared" si="148"/>
        <v>1</v>
      </c>
      <c r="T268" s="33" t="s">
        <v>5092</v>
      </c>
      <c r="U268" s="29">
        <v>0.2</v>
      </c>
      <c r="V268" s="85"/>
      <c r="W268" s="49"/>
      <c r="X268" s="32">
        <f t="shared" si="149"/>
        <v>0</v>
      </c>
      <c r="Y268" s="85"/>
      <c r="Z268" s="49"/>
      <c r="AA268" s="32">
        <f t="shared" si="150"/>
        <v>0</v>
      </c>
      <c r="AB268" s="30">
        <f t="shared" si="151"/>
        <v>0</v>
      </c>
      <c r="AC268" s="30">
        <f t="shared" si="165"/>
        <v>0</v>
      </c>
      <c r="AD268" s="23">
        <f t="shared" si="166"/>
        <v>1</v>
      </c>
      <c r="AE268" s="23">
        <f t="shared" si="167"/>
        <v>1</v>
      </c>
      <c r="AG268" s="33" t="s">
        <v>5092</v>
      </c>
      <c r="AH268" s="29">
        <v>0.2</v>
      </c>
      <c r="AI268" s="85"/>
      <c r="AJ268" s="49"/>
      <c r="AK268" s="32">
        <f t="shared" si="152"/>
        <v>0</v>
      </c>
      <c r="AL268" s="85"/>
      <c r="AM268" s="49"/>
      <c r="AN268" s="32">
        <f t="shared" si="153"/>
        <v>0</v>
      </c>
      <c r="AO268" s="30">
        <f t="shared" si="154"/>
        <v>0</v>
      </c>
      <c r="AP268" s="30">
        <f t="shared" si="168"/>
        <v>0</v>
      </c>
      <c r="AQ268" s="23">
        <f t="shared" si="169"/>
        <v>1</v>
      </c>
      <c r="AR268" s="23">
        <f t="shared" si="170"/>
        <v>1</v>
      </c>
      <c r="AT268" s="33" t="s">
        <v>5092</v>
      </c>
      <c r="AU268" s="29">
        <v>0.2</v>
      </c>
      <c r="AV268" s="85"/>
      <c r="AW268" s="49"/>
      <c r="AX268" s="32">
        <f t="shared" si="155"/>
        <v>0</v>
      </c>
      <c r="AY268" s="85"/>
      <c r="AZ268" s="49"/>
      <c r="BA268" s="32">
        <f t="shared" si="156"/>
        <v>0</v>
      </c>
      <c r="BB268" s="30">
        <f t="shared" si="157"/>
        <v>0</v>
      </c>
      <c r="BC268" s="30">
        <f t="shared" si="171"/>
        <v>0</v>
      </c>
      <c r="BD268" s="23">
        <f t="shared" si="172"/>
        <v>1</v>
      </c>
      <c r="BE268" s="23">
        <f t="shared" si="173"/>
        <v>1</v>
      </c>
      <c r="BG268" s="33" t="s">
        <v>5092</v>
      </c>
      <c r="BH268" s="29">
        <v>0.2</v>
      </c>
      <c r="BI268" s="85"/>
      <c r="BJ268" s="49"/>
      <c r="BK268" s="32">
        <f t="shared" si="158"/>
        <v>0</v>
      </c>
      <c r="BL268" s="85"/>
      <c r="BM268" s="49"/>
      <c r="BN268" s="32">
        <f t="shared" si="159"/>
        <v>0</v>
      </c>
      <c r="BO268" s="30">
        <f t="shared" si="160"/>
        <v>0</v>
      </c>
      <c r="BP268" s="30">
        <f t="shared" si="174"/>
        <v>0</v>
      </c>
      <c r="BQ268" s="23">
        <f t="shared" si="175"/>
        <v>1</v>
      </c>
      <c r="BR268" s="23">
        <f t="shared" si="176"/>
        <v>1</v>
      </c>
      <c r="BT268" s="33" t="s">
        <v>5092</v>
      </c>
      <c r="BU268" s="29">
        <v>0.2</v>
      </c>
      <c r="BV268" s="85"/>
      <c r="BW268" s="49"/>
      <c r="BX268" s="32">
        <f t="shared" si="161"/>
        <v>0</v>
      </c>
      <c r="BY268" s="85"/>
      <c r="BZ268" s="49"/>
      <c r="CA268" s="32">
        <f t="shared" si="162"/>
        <v>0</v>
      </c>
      <c r="CB268" s="30">
        <f t="shared" si="163"/>
        <v>0</v>
      </c>
      <c r="CC268" s="30">
        <f t="shared" si="177"/>
        <v>0</v>
      </c>
      <c r="CD268" s="23">
        <f t="shared" si="178"/>
        <v>1</v>
      </c>
      <c r="CE268" s="23">
        <f t="shared" si="179"/>
        <v>1</v>
      </c>
    </row>
    <row r="269" spans="2:83" ht="20.100000000000001" customHeight="1" x14ac:dyDescent="0.3">
      <c r="B269" s="33" t="s">
        <v>5095</v>
      </c>
      <c r="C269" s="27" t="s">
        <v>5096</v>
      </c>
      <c r="D269" s="27" t="s">
        <v>5097</v>
      </c>
      <c r="E269" s="27" t="s">
        <v>5098</v>
      </c>
      <c r="F269" s="27" t="s">
        <v>4205</v>
      </c>
      <c r="G269" s="28">
        <v>89</v>
      </c>
      <c r="H269" s="29">
        <v>0.2</v>
      </c>
      <c r="I269" s="48"/>
      <c r="J269" s="49"/>
      <c r="K269" s="32">
        <f t="shared" si="145"/>
        <v>0</v>
      </c>
      <c r="L269" s="48"/>
      <c r="M269" s="49"/>
      <c r="N269" s="34">
        <f t="shared" si="146"/>
        <v>0</v>
      </c>
      <c r="O269" s="30">
        <f t="shared" si="144"/>
        <v>0</v>
      </c>
      <c r="P269" s="30">
        <f t="shared" si="164"/>
        <v>0</v>
      </c>
      <c r="Q269" s="23">
        <f t="shared" si="147"/>
        <v>1</v>
      </c>
      <c r="R269" s="23">
        <f t="shared" si="148"/>
        <v>1</v>
      </c>
      <c r="T269" s="33" t="s">
        <v>5095</v>
      </c>
      <c r="U269" s="29">
        <v>0.2</v>
      </c>
      <c r="V269" s="85"/>
      <c r="W269" s="49"/>
      <c r="X269" s="32">
        <f t="shared" si="149"/>
        <v>0</v>
      </c>
      <c r="Y269" s="85"/>
      <c r="Z269" s="49"/>
      <c r="AA269" s="32">
        <f t="shared" si="150"/>
        <v>0</v>
      </c>
      <c r="AB269" s="30">
        <f t="shared" si="151"/>
        <v>0</v>
      </c>
      <c r="AC269" s="30">
        <f t="shared" si="165"/>
        <v>0</v>
      </c>
      <c r="AD269" s="23">
        <f t="shared" si="166"/>
        <v>1</v>
      </c>
      <c r="AE269" s="23">
        <f t="shared" si="167"/>
        <v>1</v>
      </c>
      <c r="AG269" s="33" t="s">
        <v>5095</v>
      </c>
      <c r="AH269" s="29">
        <v>0.2</v>
      </c>
      <c r="AI269" s="85"/>
      <c r="AJ269" s="49"/>
      <c r="AK269" s="32">
        <f t="shared" si="152"/>
        <v>0</v>
      </c>
      <c r="AL269" s="85"/>
      <c r="AM269" s="49"/>
      <c r="AN269" s="32">
        <f t="shared" si="153"/>
        <v>0</v>
      </c>
      <c r="AO269" s="30">
        <f t="shared" si="154"/>
        <v>0</v>
      </c>
      <c r="AP269" s="30">
        <f t="shared" si="168"/>
        <v>0</v>
      </c>
      <c r="AQ269" s="23">
        <f t="shared" si="169"/>
        <v>1</v>
      </c>
      <c r="AR269" s="23">
        <f t="shared" si="170"/>
        <v>1</v>
      </c>
      <c r="AT269" s="33" t="s">
        <v>5095</v>
      </c>
      <c r="AU269" s="29">
        <v>0.2</v>
      </c>
      <c r="AV269" s="85"/>
      <c r="AW269" s="49"/>
      <c r="AX269" s="32">
        <f t="shared" si="155"/>
        <v>0</v>
      </c>
      <c r="AY269" s="85"/>
      <c r="AZ269" s="49"/>
      <c r="BA269" s="32">
        <f t="shared" si="156"/>
        <v>0</v>
      </c>
      <c r="BB269" s="30">
        <f t="shared" si="157"/>
        <v>0</v>
      </c>
      <c r="BC269" s="30">
        <f t="shared" si="171"/>
        <v>0</v>
      </c>
      <c r="BD269" s="23">
        <f t="shared" si="172"/>
        <v>1</v>
      </c>
      <c r="BE269" s="23">
        <f t="shared" si="173"/>
        <v>1</v>
      </c>
      <c r="BG269" s="33" t="s">
        <v>5095</v>
      </c>
      <c r="BH269" s="29">
        <v>0.2</v>
      </c>
      <c r="BI269" s="85"/>
      <c r="BJ269" s="49"/>
      <c r="BK269" s="32">
        <f t="shared" si="158"/>
        <v>0</v>
      </c>
      <c r="BL269" s="85"/>
      <c r="BM269" s="49"/>
      <c r="BN269" s="32">
        <f t="shared" si="159"/>
        <v>0</v>
      </c>
      <c r="BO269" s="30">
        <f t="shared" si="160"/>
        <v>0</v>
      </c>
      <c r="BP269" s="30">
        <f t="shared" si="174"/>
        <v>0</v>
      </c>
      <c r="BQ269" s="23">
        <f t="shared" si="175"/>
        <v>1</v>
      </c>
      <c r="BR269" s="23">
        <f t="shared" si="176"/>
        <v>1</v>
      </c>
      <c r="BT269" s="33" t="s">
        <v>5095</v>
      </c>
      <c r="BU269" s="29">
        <v>0.2</v>
      </c>
      <c r="BV269" s="85"/>
      <c r="BW269" s="49"/>
      <c r="BX269" s="32">
        <f t="shared" si="161"/>
        <v>0</v>
      </c>
      <c r="BY269" s="85"/>
      <c r="BZ269" s="49"/>
      <c r="CA269" s="32">
        <f t="shared" si="162"/>
        <v>0</v>
      </c>
      <c r="CB269" s="30">
        <f t="shared" si="163"/>
        <v>0</v>
      </c>
      <c r="CC269" s="30">
        <f t="shared" si="177"/>
        <v>0</v>
      </c>
      <c r="CD269" s="23">
        <f t="shared" si="178"/>
        <v>1</v>
      </c>
      <c r="CE269" s="23">
        <f t="shared" si="179"/>
        <v>1</v>
      </c>
    </row>
    <row r="270" spans="2:83" ht="20.100000000000001" customHeight="1" x14ac:dyDescent="0.3">
      <c r="B270" s="33" t="s">
        <v>5099</v>
      </c>
      <c r="C270" s="27" t="s">
        <v>5100</v>
      </c>
      <c r="D270" s="27" t="s">
        <v>5101</v>
      </c>
      <c r="E270" s="27" t="s">
        <v>3440</v>
      </c>
      <c r="F270" s="27" t="s">
        <v>4205</v>
      </c>
      <c r="G270" s="28">
        <v>163</v>
      </c>
      <c r="H270" s="29">
        <v>0.4</v>
      </c>
      <c r="I270" s="48"/>
      <c r="J270" s="49"/>
      <c r="K270" s="32">
        <f t="shared" si="145"/>
        <v>0</v>
      </c>
      <c r="L270" s="48"/>
      <c r="M270" s="49"/>
      <c r="N270" s="34">
        <f t="shared" si="146"/>
        <v>0</v>
      </c>
      <c r="O270" s="30">
        <f t="shared" si="144"/>
        <v>0</v>
      </c>
      <c r="P270" s="30">
        <f t="shared" si="164"/>
        <v>0</v>
      </c>
      <c r="Q270" s="23">
        <f t="shared" si="147"/>
        <v>1</v>
      </c>
      <c r="R270" s="23">
        <f t="shared" si="148"/>
        <v>1</v>
      </c>
      <c r="T270" s="33" t="s">
        <v>5099</v>
      </c>
      <c r="U270" s="29">
        <v>0.4</v>
      </c>
      <c r="V270" s="85"/>
      <c r="W270" s="49"/>
      <c r="X270" s="32">
        <f t="shared" si="149"/>
        <v>0</v>
      </c>
      <c r="Y270" s="85"/>
      <c r="Z270" s="49"/>
      <c r="AA270" s="32">
        <f t="shared" si="150"/>
        <v>0</v>
      </c>
      <c r="AB270" s="30">
        <f t="shared" si="151"/>
        <v>0</v>
      </c>
      <c r="AC270" s="30">
        <f t="shared" si="165"/>
        <v>0</v>
      </c>
      <c r="AD270" s="23">
        <f t="shared" si="166"/>
        <v>1</v>
      </c>
      <c r="AE270" s="23">
        <f t="shared" si="167"/>
        <v>1</v>
      </c>
      <c r="AG270" s="33" t="s">
        <v>5099</v>
      </c>
      <c r="AH270" s="29">
        <v>0.4</v>
      </c>
      <c r="AI270" s="85"/>
      <c r="AJ270" s="49"/>
      <c r="AK270" s="32">
        <f t="shared" si="152"/>
        <v>0</v>
      </c>
      <c r="AL270" s="85"/>
      <c r="AM270" s="49"/>
      <c r="AN270" s="32">
        <f t="shared" si="153"/>
        <v>0</v>
      </c>
      <c r="AO270" s="30">
        <f t="shared" si="154"/>
        <v>0</v>
      </c>
      <c r="AP270" s="30">
        <f t="shared" si="168"/>
        <v>0</v>
      </c>
      <c r="AQ270" s="23">
        <f t="shared" si="169"/>
        <v>1</v>
      </c>
      <c r="AR270" s="23">
        <f t="shared" si="170"/>
        <v>1</v>
      </c>
      <c r="AT270" s="33" t="s">
        <v>5099</v>
      </c>
      <c r="AU270" s="29">
        <v>0.4</v>
      </c>
      <c r="AV270" s="85"/>
      <c r="AW270" s="49"/>
      <c r="AX270" s="32">
        <f t="shared" si="155"/>
        <v>0</v>
      </c>
      <c r="AY270" s="85"/>
      <c r="AZ270" s="49"/>
      <c r="BA270" s="32">
        <f t="shared" si="156"/>
        <v>0</v>
      </c>
      <c r="BB270" s="30">
        <f t="shared" si="157"/>
        <v>0</v>
      </c>
      <c r="BC270" s="30">
        <f t="shared" si="171"/>
        <v>0</v>
      </c>
      <c r="BD270" s="23">
        <f t="shared" si="172"/>
        <v>1</v>
      </c>
      <c r="BE270" s="23">
        <f t="shared" si="173"/>
        <v>1</v>
      </c>
      <c r="BG270" s="33" t="s">
        <v>5099</v>
      </c>
      <c r="BH270" s="29">
        <v>0.4</v>
      </c>
      <c r="BI270" s="85"/>
      <c r="BJ270" s="49"/>
      <c r="BK270" s="32">
        <f t="shared" si="158"/>
        <v>0</v>
      </c>
      <c r="BL270" s="85"/>
      <c r="BM270" s="49"/>
      <c r="BN270" s="32">
        <f t="shared" si="159"/>
        <v>0</v>
      </c>
      <c r="BO270" s="30">
        <f t="shared" si="160"/>
        <v>0</v>
      </c>
      <c r="BP270" s="30">
        <f t="shared" si="174"/>
        <v>0</v>
      </c>
      <c r="BQ270" s="23">
        <f t="shared" si="175"/>
        <v>1</v>
      </c>
      <c r="BR270" s="23">
        <f t="shared" si="176"/>
        <v>1</v>
      </c>
      <c r="BT270" s="33" t="s">
        <v>5099</v>
      </c>
      <c r="BU270" s="29">
        <v>0.4</v>
      </c>
      <c r="BV270" s="85"/>
      <c r="BW270" s="49"/>
      <c r="BX270" s="32">
        <f t="shared" si="161"/>
        <v>0</v>
      </c>
      <c r="BY270" s="85"/>
      <c r="BZ270" s="49"/>
      <c r="CA270" s="32">
        <f t="shared" si="162"/>
        <v>0</v>
      </c>
      <c r="CB270" s="30">
        <f t="shared" si="163"/>
        <v>0</v>
      </c>
      <c r="CC270" s="30">
        <f t="shared" si="177"/>
        <v>0</v>
      </c>
      <c r="CD270" s="23">
        <f t="shared" si="178"/>
        <v>1</v>
      </c>
      <c r="CE270" s="23">
        <f t="shared" si="179"/>
        <v>1</v>
      </c>
    </row>
    <row r="271" spans="2:83" ht="20.100000000000001" customHeight="1" x14ac:dyDescent="0.3">
      <c r="B271" s="33" t="s">
        <v>5102</v>
      </c>
      <c r="C271" s="27" t="s">
        <v>5103</v>
      </c>
      <c r="D271" s="27" t="s">
        <v>325</v>
      </c>
      <c r="E271" s="27" t="s">
        <v>5104</v>
      </c>
      <c r="F271" s="27" t="s">
        <v>4205</v>
      </c>
      <c r="G271" s="28">
        <v>72</v>
      </c>
      <c r="H271" s="29">
        <v>0.2</v>
      </c>
      <c r="I271" s="48"/>
      <c r="J271" s="49"/>
      <c r="K271" s="32">
        <f t="shared" si="145"/>
        <v>0</v>
      </c>
      <c r="L271" s="48"/>
      <c r="M271" s="49"/>
      <c r="N271" s="34">
        <f t="shared" si="146"/>
        <v>0</v>
      </c>
      <c r="O271" s="30">
        <f t="shared" si="144"/>
        <v>0</v>
      </c>
      <c r="P271" s="30">
        <f t="shared" si="164"/>
        <v>0</v>
      </c>
      <c r="Q271" s="23">
        <f t="shared" si="147"/>
        <v>1</v>
      </c>
      <c r="R271" s="23">
        <f t="shared" si="148"/>
        <v>1</v>
      </c>
      <c r="T271" s="33" t="s">
        <v>5102</v>
      </c>
      <c r="U271" s="29">
        <v>0.2</v>
      </c>
      <c r="V271" s="85"/>
      <c r="W271" s="49"/>
      <c r="X271" s="32">
        <f t="shared" si="149"/>
        <v>0</v>
      </c>
      <c r="Y271" s="85"/>
      <c r="Z271" s="49"/>
      <c r="AA271" s="32">
        <f t="shared" si="150"/>
        <v>0</v>
      </c>
      <c r="AB271" s="30">
        <f t="shared" si="151"/>
        <v>0</v>
      </c>
      <c r="AC271" s="30">
        <f t="shared" si="165"/>
        <v>0</v>
      </c>
      <c r="AD271" s="23">
        <f t="shared" si="166"/>
        <v>1</v>
      </c>
      <c r="AE271" s="23">
        <f t="shared" si="167"/>
        <v>1</v>
      </c>
      <c r="AG271" s="33" t="s">
        <v>5102</v>
      </c>
      <c r="AH271" s="29">
        <v>0.2</v>
      </c>
      <c r="AI271" s="85"/>
      <c r="AJ271" s="49"/>
      <c r="AK271" s="32">
        <f t="shared" si="152"/>
        <v>0</v>
      </c>
      <c r="AL271" s="85"/>
      <c r="AM271" s="49"/>
      <c r="AN271" s="32">
        <f t="shared" si="153"/>
        <v>0</v>
      </c>
      <c r="AO271" s="30">
        <f t="shared" si="154"/>
        <v>0</v>
      </c>
      <c r="AP271" s="30">
        <f t="shared" si="168"/>
        <v>0</v>
      </c>
      <c r="AQ271" s="23">
        <f t="shared" si="169"/>
        <v>1</v>
      </c>
      <c r="AR271" s="23">
        <f t="shared" si="170"/>
        <v>1</v>
      </c>
      <c r="AT271" s="33" t="s">
        <v>5102</v>
      </c>
      <c r="AU271" s="29">
        <v>0.2</v>
      </c>
      <c r="AV271" s="85"/>
      <c r="AW271" s="49"/>
      <c r="AX271" s="32">
        <f t="shared" si="155"/>
        <v>0</v>
      </c>
      <c r="AY271" s="85"/>
      <c r="AZ271" s="49"/>
      <c r="BA271" s="32">
        <f t="shared" si="156"/>
        <v>0</v>
      </c>
      <c r="BB271" s="30">
        <f t="shared" si="157"/>
        <v>0</v>
      </c>
      <c r="BC271" s="30">
        <f t="shared" si="171"/>
        <v>0</v>
      </c>
      <c r="BD271" s="23">
        <f t="shared" si="172"/>
        <v>1</v>
      </c>
      <c r="BE271" s="23">
        <f t="shared" si="173"/>
        <v>1</v>
      </c>
      <c r="BG271" s="33" t="s">
        <v>5102</v>
      </c>
      <c r="BH271" s="29">
        <v>0.2</v>
      </c>
      <c r="BI271" s="85"/>
      <c r="BJ271" s="49"/>
      <c r="BK271" s="32">
        <f t="shared" si="158"/>
        <v>0</v>
      </c>
      <c r="BL271" s="85"/>
      <c r="BM271" s="49"/>
      <c r="BN271" s="32">
        <f t="shared" si="159"/>
        <v>0</v>
      </c>
      <c r="BO271" s="30">
        <f t="shared" si="160"/>
        <v>0</v>
      </c>
      <c r="BP271" s="30">
        <f t="shared" si="174"/>
        <v>0</v>
      </c>
      <c r="BQ271" s="23">
        <f t="shared" si="175"/>
        <v>1</v>
      </c>
      <c r="BR271" s="23">
        <f t="shared" si="176"/>
        <v>1</v>
      </c>
      <c r="BT271" s="33" t="s">
        <v>5102</v>
      </c>
      <c r="BU271" s="29">
        <v>0.2</v>
      </c>
      <c r="BV271" s="85"/>
      <c r="BW271" s="49"/>
      <c r="BX271" s="32">
        <f t="shared" si="161"/>
        <v>0</v>
      </c>
      <c r="BY271" s="85"/>
      <c r="BZ271" s="49"/>
      <c r="CA271" s="32">
        <f t="shared" si="162"/>
        <v>0</v>
      </c>
      <c r="CB271" s="30">
        <f t="shared" si="163"/>
        <v>0</v>
      </c>
      <c r="CC271" s="30">
        <f t="shared" si="177"/>
        <v>0</v>
      </c>
      <c r="CD271" s="23">
        <f t="shared" si="178"/>
        <v>1</v>
      </c>
      <c r="CE271" s="23">
        <f t="shared" si="179"/>
        <v>1</v>
      </c>
    </row>
    <row r="272" spans="2:83" ht="20.100000000000001" customHeight="1" x14ac:dyDescent="0.3">
      <c r="B272" s="33" t="s">
        <v>5105</v>
      </c>
      <c r="C272" s="27" t="s">
        <v>5106</v>
      </c>
      <c r="D272" s="27" t="s">
        <v>1024</v>
      </c>
      <c r="E272" s="27" t="s">
        <v>5107</v>
      </c>
      <c r="F272" s="27" t="s">
        <v>4205</v>
      </c>
      <c r="G272" s="28">
        <v>25.333333333333332</v>
      </c>
      <c r="H272" s="29">
        <v>0.2</v>
      </c>
      <c r="I272" s="48"/>
      <c r="J272" s="49"/>
      <c r="K272" s="32">
        <f t="shared" si="145"/>
        <v>0</v>
      </c>
      <c r="L272" s="48"/>
      <c r="M272" s="49"/>
      <c r="N272" s="34">
        <f t="shared" si="146"/>
        <v>0</v>
      </c>
      <c r="O272" s="30">
        <f t="shared" si="144"/>
        <v>0</v>
      </c>
      <c r="P272" s="30">
        <f t="shared" si="164"/>
        <v>0</v>
      </c>
      <c r="Q272" s="23">
        <f t="shared" si="147"/>
        <v>1</v>
      </c>
      <c r="R272" s="23">
        <f t="shared" si="148"/>
        <v>1</v>
      </c>
      <c r="T272" s="33" t="s">
        <v>5105</v>
      </c>
      <c r="U272" s="29">
        <v>0.2</v>
      </c>
      <c r="V272" s="85"/>
      <c r="W272" s="49"/>
      <c r="X272" s="32">
        <f t="shared" si="149"/>
        <v>0</v>
      </c>
      <c r="Y272" s="85"/>
      <c r="Z272" s="49"/>
      <c r="AA272" s="32">
        <f t="shared" si="150"/>
        <v>0</v>
      </c>
      <c r="AB272" s="30">
        <f t="shared" si="151"/>
        <v>0</v>
      </c>
      <c r="AC272" s="30">
        <f t="shared" si="165"/>
        <v>0</v>
      </c>
      <c r="AD272" s="23">
        <f t="shared" si="166"/>
        <v>1</v>
      </c>
      <c r="AE272" s="23">
        <f t="shared" si="167"/>
        <v>1</v>
      </c>
      <c r="AG272" s="33" t="s">
        <v>5105</v>
      </c>
      <c r="AH272" s="29">
        <v>0.2</v>
      </c>
      <c r="AI272" s="85"/>
      <c r="AJ272" s="49"/>
      <c r="AK272" s="32">
        <f t="shared" si="152"/>
        <v>0</v>
      </c>
      <c r="AL272" s="85"/>
      <c r="AM272" s="49"/>
      <c r="AN272" s="32">
        <f t="shared" si="153"/>
        <v>0</v>
      </c>
      <c r="AO272" s="30">
        <f t="shared" si="154"/>
        <v>0</v>
      </c>
      <c r="AP272" s="30">
        <f t="shared" si="168"/>
        <v>0</v>
      </c>
      <c r="AQ272" s="23">
        <f t="shared" si="169"/>
        <v>1</v>
      </c>
      <c r="AR272" s="23">
        <f t="shared" si="170"/>
        <v>1</v>
      </c>
      <c r="AT272" s="33" t="s">
        <v>5105</v>
      </c>
      <c r="AU272" s="29">
        <v>0.2</v>
      </c>
      <c r="AV272" s="85"/>
      <c r="AW272" s="49"/>
      <c r="AX272" s="32">
        <f t="shared" si="155"/>
        <v>0</v>
      </c>
      <c r="AY272" s="85"/>
      <c r="AZ272" s="49"/>
      <c r="BA272" s="32">
        <f t="shared" si="156"/>
        <v>0</v>
      </c>
      <c r="BB272" s="30">
        <f t="shared" si="157"/>
        <v>0</v>
      </c>
      <c r="BC272" s="30">
        <f t="shared" si="171"/>
        <v>0</v>
      </c>
      <c r="BD272" s="23">
        <f t="shared" si="172"/>
        <v>1</v>
      </c>
      <c r="BE272" s="23">
        <f t="shared" si="173"/>
        <v>1</v>
      </c>
      <c r="BG272" s="33" t="s">
        <v>5105</v>
      </c>
      <c r="BH272" s="29">
        <v>0.2</v>
      </c>
      <c r="BI272" s="85"/>
      <c r="BJ272" s="49"/>
      <c r="BK272" s="32">
        <f t="shared" si="158"/>
        <v>0</v>
      </c>
      <c r="BL272" s="85"/>
      <c r="BM272" s="49"/>
      <c r="BN272" s="32">
        <f t="shared" si="159"/>
        <v>0</v>
      </c>
      <c r="BO272" s="30">
        <f t="shared" si="160"/>
        <v>0</v>
      </c>
      <c r="BP272" s="30">
        <f t="shared" si="174"/>
        <v>0</v>
      </c>
      <c r="BQ272" s="23">
        <f t="shared" si="175"/>
        <v>1</v>
      </c>
      <c r="BR272" s="23">
        <f t="shared" si="176"/>
        <v>1</v>
      </c>
      <c r="BT272" s="33" t="s">
        <v>5105</v>
      </c>
      <c r="BU272" s="29">
        <v>0.2</v>
      </c>
      <c r="BV272" s="85"/>
      <c r="BW272" s="49"/>
      <c r="BX272" s="32">
        <f t="shared" si="161"/>
        <v>0</v>
      </c>
      <c r="BY272" s="85"/>
      <c r="BZ272" s="49"/>
      <c r="CA272" s="32">
        <f t="shared" si="162"/>
        <v>0</v>
      </c>
      <c r="CB272" s="30">
        <f t="shared" si="163"/>
        <v>0</v>
      </c>
      <c r="CC272" s="30">
        <f t="shared" si="177"/>
        <v>0</v>
      </c>
      <c r="CD272" s="23">
        <f t="shared" si="178"/>
        <v>1</v>
      </c>
      <c r="CE272" s="23">
        <f t="shared" si="179"/>
        <v>1</v>
      </c>
    </row>
    <row r="273" spans="2:83" ht="20.100000000000001" customHeight="1" x14ac:dyDescent="0.3">
      <c r="B273" s="33" t="s">
        <v>5108</v>
      </c>
      <c r="C273" s="27" t="s">
        <v>5109</v>
      </c>
      <c r="D273" s="27" t="s">
        <v>252</v>
      </c>
      <c r="E273" s="27" t="s">
        <v>5110</v>
      </c>
      <c r="F273" s="27" t="s">
        <v>4205</v>
      </c>
      <c r="G273" s="28">
        <v>24</v>
      </c>
      <c r="H273" s="29">
        <v>0.2</v>
      </c>
      <c r="I273" s="48"/>
      <c r="J273" s="49"/>
      <c r="K273" s="32">
        <f t="shared" si="145"/>
        <v>0</v>
      </c>
      <c r="L273" s="48"/>
      <c r="M273" s="49"/>
      <c r="N273" s="34">
        <f t="shared" si="146"/>
        <v>0</v>
      </c>
      <c r="O273" s="30">
        <f t="shared" si="144"/>
        <v>0</v>
      </c>
      <c r="P273" s="30">
        <f t="shared" si="164"/>
        <v>0</v>
      </c>
      <c r="Q273" s="23">
        <f t="shared" si="147"/>
        <v>1</v>
      </c>
      <c r="R273" s="23">
        <f t="shared" si="148"/>
        <v>1</v>
      </c>
      <c r="T273" s="33" t="s">
        <v>5108</v>
      </c>
      <c r="U273" s="29">
        <v>0.2</v>
      </c>
      <c r="V273" s="85"/>
      <c r="W273" s="49"/>
      <c r="X273" s="32">
        <f t="shared" si="149"/>
        <v>0</v>
      </c>
      <c r="Y273" s="85"/>
      <c r="Z273" s="49"/>
      <c r="AA273" s="32">
        <f t="shared" si="150"/>
        <v>0</v>
      </c>
      <c r="AB273" s="30">
        <f t="shared" si="151"/>
        <v>0</v>
      </c>
      <c r="AC273" s="30">
        <f t="shared" si="165"/>
        <v>0</v>
      </c>
      <c r="AD273" s="23">
        <f t="shared" si="166"/>
        <v>1</v>
      </c>
      <c r="AE273" s="23">
        <f t="shared" si="167"/>
        <v>1</v>
      </c>
      <c r="AG273" s="33" t="s">
        <v>5108</v>
      </c>
      <c r="AH273" s="29">
        <v>0.2</v>
      </c>
      <c r="AI273" s="85"/>
      <c r="AJ273" s="49"/>
      <c r="AK273" s="32">
        <f t="shared" si="152"/>
        <v>0</v>
      </c>
      <c r="AL273" s="85"/>
      <c r="AM273" s="49"/>
      <c r="AN273" s="32">
        <f t="shared" si="153"/>
        <v>0</v>
      </c>
      <c r="AO273" s="30">
        <f t="shared" si="154"/>
        <v>0</v>
      </c>
      <c r="AP273" s="30">
        <f t="shared" si="168"/>
        <v>0</v>
      </c>
      <c r="AQ273" s="23">
        <f t="shared" si="169"/>
        <v>1</v>
      </c>
      <c r="AR273" s="23">
        <f t="shared" si="170"/>
        <v>1</v>
      </c>
      <c r="AT273" s="33" t="s">
        <v>5108</v>
      </c>
      <c r="AU273" s="29">
        <v>0.2</v>
      </c>
      <c r="AV273" s="85"/>
      <c r="AW273" s="49"/>
      <c r="AX273" s="32">
        <f t="shared" si="155"/>
        <v>0</v>
      </c>
      <c r="AY273" s="85"/>
      <c r="AZ273" s="49"/>
      <c r="BA273" s="32">
        <f t="shared" si="156"/>
        <v>0</v>
      </c>
      <c r="BB273" s="30">
        <f t="shared" si="157"/>
        <v>0</v>
      </c>
      <c r="BC273" s="30">
        <f t="shared" si="171"/>
        <v>0</v>
      </c>
      <c r="BD273" s="23">
        <f t="shared" si="172"/>
        <v>1</v>
      </c>
      <c r="BE273" s="23">
        <f t="shared" si="173"/>
        <v>1</v>
      </c>
      <c r="BG273" s="33" t="s">
        <v>5108</v>
      </c>
      <c r="BH273" s="29">
        <v>0.2</v>
      </c>
      <c r="BI273" s="85"/>
      <c r="BJ273" s="49"/>
      <c r="BK273" s="32">
        <f t="shared" si="158"/>
        <v>0</v>
      </c>
      <c r="BL273" s="85"/>
      <c r="BM273" s="49"/>
      <c r="BN273" s="32">
        <f t="shared" si="159"/>
        <v>0</v>
      </c>
      <c r="BO273" s="30">
        <f t="shared" si="160"/>
        <v>0</v>
      </c>
      <c r="BP273" s="30">
        <f t="shared" si="174"/>
        <v>0</v>
      </c>
      <c r="BQ273" s="23">
        <f t="shared" si="175"/>
        <v>1</v>
      </c>
      <c r="BR273" s="23">
        <f t="shared" si="176"/>
        <v>1</v>
      </c>
      <c r="BT273" s="33" t="s">
        <v>5108</v>
      </c>
      <c r="BU273" s="29">
        <v>0.2</v>
      </c>
      <c r="BV273" s="85"/>
      <c r="BW273" s="49"/>
      <c r="BX273" s="32">
        <f t="shared" si="161"/>
        <v>0</v>
      </c>
      <c r="BY273" s="85"/>
      <c r="BZ273" s="49"/>
      <c r="CA273" s="32">
        <f t="shared" si="162"/>
        <v>0</v>
      </c>
      <c r="CB273" s="30">
        <f t="shared" si="163"/>
        <v>0</v>
      </c>
      <c r="CC273" s="30">
        <f t="shared" si="177"/>
        <v>0</v>
      </c>
      <c r="CD273" s="23">
        <f t="shared" si="178"/>
        <v>1</v>
      </c>
      <c r="CE273" s="23">
        <f t="shared" si="179"/>
        <v>1</v>
      </c>
    </row>
    <row r="274" spans="2:83" ht="20.100000000000001" customHeight="1" x14ac:dyDescent="0.3">
      <c r="B274" s="33" t="s">
        <v>5111</v>
      </c>
      <c r="C274" s="27" t="s">
        <v>5112</v>
      </c>
      <c r="D274" s="27" t="s">
        <v>5113</v>
      </c>
      <c r="E274" s="27" t="s">
        <v>5114</v>
      </c>
      <c r="F274" s="27" t="s">
        <v>4205</v>
      </c>
      <c r="G274" s="28">
        <v>62.666666666666664</v>
      </c>
      <c r="H274" s="29">
        <v>0.2</v>
      </c>
      <c r="I274" s="48"/>
      <c r="J274" s="49"/>
      <c r="K274" s="32">
        <f t="shared" si="145"/>
        <v>0</v>
      </c>
      <c r="L274" s="48"/>
      <c r="M274" s="49"/>
      <c r="N274" s="34">
        <f t="shared" si="146"/>
        <v>0</v>
      </c>
      <c r="O274" s="30">
        <f t="shared" si="144"/>
        <v>0</v>
      </c>
      <c r="P274" s="30">
        <f t="shared" si="164"/>
        <v>0</v>
      </c>
      <c r="Q274" s="23">
        <f t="shared" si="147"/>
        <v>1</v>
      </c>
      <c r="R274" s="23">
        <f t="shared" si="148"/>
        <v>1</v>
      </c>
      <c r="T274" s="33" t="s">
        <v>5111</v>
      </c>
      <c r="U274" s="29">
        <v>0.2</v>
      </c>
      <c r="V274" s="85"/>
      <c r="W274" s="49"/>
      <c r="X274" s="32">
        <f t="shared" si="149"/>
        <v>0</v>
      </c>
      <c r="Y274" s="85"/>
      <c r="Z274" s="49"/>
      <c r="AA274" s="32">
        <f t="shared" si="150"/>
        <v>0</v>
      </c>
      <c r="AB274" s="30">
        <f t="shared" si="151"/>
        <v>0</v>
      </c>
      <c r="AC274" s="30">
        <f t="shared" si="165"/>
        <v>0</v>
      </c>
      <c r="AD274" s="23">
        <f t="shared" si="166"/>
        <v>1</v>
      </c>
      <c r="AE274" s="23">
        <f t="shared" si="167"/>
        <v>1</v>
      </c>
      <c r="AG274" s="33" t="s">
        <v>5111</v>
      </c>
      <c r="AH274" s="29">
        <v>0.2</v>
      </c>
      <c r="AI274" s="85"/>
      <c r="AJ274" s="49"/>
      <c r="AK274" s="32">
        <f t="shared" si="152"/>
        <v>0</v>
      </c>
      <c r="AL274" s="85"/>
      <c r="AM274" s="49"/>
      <c r="AN274" s="32">
        <f t="shared" si="153"/>
        <v>0</v>
      </c>
      <c r="AO274" s="30">
        <f t="shared" si="154"/>
        <v>0</v>
      </c>
      <c r="AP274" s="30">
        <f t="shared" si="168"/>
        <v>0</v>
      </c>
      <c r="AQ274" s="23">
        <f t="shared" si="169"/>
        <v>1</v>
      </c>
      <c r="AR274" s="23">
        <f t="shared" si="170"/>
        <v>1</v>
      </c>
      <c r="AT274" s="33" t="s">
        <v>5111</v>
      </c>
      <c r="AU274" s="29">
        <v>0.2</v>
      </c>
      <c r="AV274" s="85"/>
      <c r="AW274" s="49"/>
      <c r="AX274" s="32">
        <f t="shared" si="155"/>
        <v>0</v>
      </c>
      <c r="AY274" s="85"/>
      <c r="AZ274" s="49"/>
      <c r="BA274" s="32">
        <f t="shared" si="156"/>
        <v>0</v>
      </c>
      <c r="BB274" s="30">
        <f t="shared" si="157"/>
        <v>0</v>
      </c>
      <c r="BC274" s="30">
        <f t="shared" si="171"/>
        <v>0</v>
      </c>
      <c r="BD274" s="23">
        <f t="shared" si="172"/>
        <v>1</v>
      </c>
      <c r="BE274" s="23">
        <f t="shared" si="173"/>
        <v>1</v>
      </c>
      <c r="BG274" s="33" t="s">
        <v>5111</v>
      </c>
      <c r="BH274" s="29">
        <v>0.2</v>
      </c>
      <c r="BI274" s="85"/>
      <c r="BJ274" s="49"/>
      <c r="BK274" s="32">
        <f t="shared" si="158"/>
        <v>0</v>
      </c>
      <c r="BL274" s="85"/>
      <c r="BM274" s="49"/>
      <c r="BN274" s="32">
        <f t="shared" si="159"/>
        <v>0</v>
      </c>
      <c r="BO274" s="30">
        <f t="shared" si="160"/>
        <v>0</v>
      </c>
      <c r="BP274" s="30">
        <f t="shared" si="174"/>
        <v>0</v>
      </c>
      <c r="BQ274" s="23">
        <f t="shared" si="175"/>
        <v>1</v>
      </c>
      <c r="BR274" s="23">
        <f t="shared" si="176"/>
        <v>1</v>
      </c>
      <c r="BT274" s="33" t="s">
        <v>5111</v>
      </c>
      <c r="BU274" s="29">
        <v>0.2</v>
      </c>
      <c r="BV274" s="85"/>
      <c r="BW274" s="49"/>
      <c r="BX274" s="32">
        <f t="shared" si="161"/>
        <v>0</v>
      </c>
      <c r="BY274" s="85"/>
      <c r="BZ274" s="49"/>
      <c r="CA274" s="32">
        <f t="shared" si="162"/>
        <v>0</v>
      </c>
      <c r="CB274" s="30">
        <f t="shared" si="163"/>
        <v>0</v>
      </c>
      <c r="CC274" s="30">
        <f t="shared" si="177"/>
        <v>0</v>
      </c>
      <c r="CD274" s="23">
        <f t="shared" si="178"/>
        <v>1</v>
      </c>
      <c r="CE274" s="23">
        <f t="shared" si="179"/>
        <v>1</v>
      </c>
    </row>
    <row r="275" spans="2:83" ht="20.100000000000001" customHeight="1" x14ac:dyDescent="0.3">
      <c r="B275" s="33" t="s">
        <v>5115</v>
      </c>
      <c r="C275" s="27" t="s">
        <v>5116</v>
      </c>
      <c r="D275" s="27" t="s">
        <v>5117</v>
      </c>
      <c r="E275" s="27" t="s">
        <v>5118</v>
      </c>
      <c r="F275" s="27" t="s">
        <v>4205</v>
      </c>
      <c r="G275" s="28">
        <v>178.33333333333334</v>
      </c>
      <c r="H275" s="29">
        <v>0.4</v>
      </c>
      <c r="I275" s="48"/>
      <c r="J275" s="49"/>
      <c r="K275" s="32">
        <f t="shared" si="145"/>
        <v>0</v>
      </c>
      <c r="L275" s="48"/>
      <c r="M275" s="49"/>
      <c r="N275" s="34">
        <f t="shared" si="146"/>
        <v>0</v>
      </c>
      <c r="O275" s="30">
        <f t="shared" si="144"/>
        <v>0</v>
      </c>
      <c r="P275" s="30">
        <f t="shared" si="164"/>
        <v>0</v>
      </c>
      <c r="Q275" s="23">
        <f t="shared" si="147"/>
        <v>1</v>
      </c>
      <c r="R275" s="23">
        <f t="shared" si="148"/>
        <v>1</v>
      </c>
      <c r="T275" s="33" t="s">
        <v>5115</v>
      </c>
      <c r="U275" s="29">
        <v>0.4</v>
      </c>
      <c r="V275" s="85"/>
      <c r="W275" s="49"/>
      <c r="X275" s="32">
        <f t="shared" si="149"/>
        <v>0</v>
      </c>
      <c r="Y275" s="85"/>
      <c r="Z275" s="49"/>
      <c r="AA275" s="32">
        <f t="shared" si="150"/>
        <v>0</v>
      </c>
      <c r="AB275" s="30">
        <f t="shared" si="151"/>
        <v>0</v>
      </c>
      <c r="AC275" s="30">
        <f t="shared" si="165"/>
        <v>0</v>
      </c>
      <c r="AD275" s="23">
        <f t="shared" si="166"/>
        <v>1</v>
      </c>
      <c r="AE275" s="23">
        <f t="shared" si="167"/>
        <v>1</v>
      </c>
      <c r="AG275" s="33" t="s">
        <v>5115</v>
      </c>
      <c r="AH275" s="29">
        <v>0.4</v>
      </c>
      <c r="AI275" s="85"/>
      <c r="AJ275" s="49"/>
      <c r="AK275" s="32">
        <f t="shared" si="152"/>
        <v>0</v>
      </c>
      <c r="AL275" s="85"/>
      <c r="AM275" s="49"/>
      <c r="AN275" s="32">
        <f t="shared" si="153"/>
        <v>0</v>
      </c>
      <c r="AO275" s="30">
        <f t="shared" si="154"/>
        <v>0</v>
      </c>
      <c r="AP275" s="30">
        <f t="shared" si="168"/>
        <v>0</v>
      </c>
      <c r="AQ275" s="23">
        <f t="shared" si="169"/>
        <v>1</v>
      </c>
      <c r="AR275" s="23">
        <f t="shared" si="170"/>
        <v>1</v>
      </c>
      <c r="AT275" s="33" t="s">
        <v>5115</v>
      </c>
      <c r="AU275" s="29">
        <v>0.4</v>
      </c>
      <c r="AV275" s="85"/>
      <c r="AW275" s="49"/>
      <c r="AX275" s="32">
        <f t="shared" si="155"/>
        <v>0</v>
      </c>
      <c r="AY275" s="85"/>
      <c r="AZ275" s="49"/>
      <c r="BA275" s="32">
        <f t="shared" si="156"/>
        <v>0</v>
      </c>
      <c r="BB275" s="30">
        <f t="shared" si="157"/>
        <v>0</v>
      </c>
      <c r="BC275" s="30">
        <f t="shared" si="171"/>
        <v>0</v>
      </c>
      <c r="BD275" s="23">
        <f t="shared" si="172"/>
        <v>1</v>
      </c>
      <c r="BE275" s="23">
        <f t="shared" si="173"/>
        <v>1</v>
      </c>
      <c r="BG275" s="33" t="s">
        <v>5115</v>
      </c>
      <c r="BH275" s="29">
        <v>0.4</v>
      </c>
      <c r="BI275" s="85"/>
      <c r="BJ275" s="49"/>
      <c r="BK275" s="32">
        <f t="shared" si="158"/>
        <v>0</v>
      </c>
      <c r="BL275" s="85"/>
      <c r="BM275" s="49"/>
      <c r="BN275" s="32">
        <f t="shared" si="159"/>
        <v>0</v>
      </c>
      <c r="BO275" s="30">
        <f t="shared" si="160"/>
        <v>0</v>
      </c>
      <c r="BP275" s="30">
        <f t="shared" si="174"/>
        <v>0</v>
      </c>
      <c r="BQ275" s="23">
        <f t="shared" si="175"/>
        <v>1</v>
      </c>
      <c r="BR275" s="23">
        <f t="shared" si="176"/>
        <v>1</v>
      </c>
      <c r="BT275" s="33" t="s">
        <v>5115</v>
      </c>
      <c r="BU275" s="29">
        <v>0.4</v>
      </c>
      <c r="BV275" s="85"/>
      <c r="BW275" s="49"/>
      <c r="BX275" s="32">
        <f t="shared" si="161"/>
        <v>0</v>
      </c>
      <c r="BY275" s="85"/>
      <c r="BZ275" s="49"/>
      <c r="CA275" s="32">
        <f t="shared" si="162"/>
        <v>0</v>
      </c>
      <c r="CB275" s="30">
        <f t="shared" si="163"/>
        <v>0</v>
      </c>
      <c r="CC275" s="30">
        <f t="shared" si="177"/>
        <v>0</v>
      </c>
      <c r="CD275" s="23">
        <f t="shared" si="178"/>
        <v>1</v>
      </c>
      <c r="CE275" s="23">
        <f t="shared" si="179"/>
        <v>1</v>
      </c>
    </row>
    <row r="276" spans="2:83" ht="20.100000000000001" customHeight="1" thickBot="1" x14ac:dyDescent="0.35">
      <c r="B276" s="33" t="s">
        <v>5119</v>
      </c>
      <c r="C276" s="27" t="s">
        <v>5120</v>
      </c>
      <c r="D276" s="27" t="s">
        <v>5121</v>
      </c>
      <c r="E276" s="27" t="s">
        <v>5122</v>
      </c>
      <c r="F276" s="27" t="s">
        <v>4205</v>
      </c>
      <c r="G276" s="28">
        <v>86</v>
      </c>
      <c r="H276" s="29">
        <v>0.2</v>
      </c>
      <c r="I276" s="48"/>
      <c r="J276" s="49"/>
      <c r="K276" s="32">
        <f t="shared" si="145"/>
        <v>0</v>
      </c>
      <c r="L276" s="48"/>
      <c r="M276" s="49"/>
      <c r="N276" s="34">
        <f t="shared" si="146"/>
        <v>0</v>
      </c>
      <c r="O276" s="30">
        <f t="shared" si="144"/>
        <v>0</v>
      </c>
      <c r="P276" s="30">
        <f t="shared" si="164"/>
        <v>0</v>
      </c>
      <c r="Q276" s="23">
        <f t="shared" si="147"/>
        <v>1</v>
      </c>
      <c r="R276" s="23">
        <f t="shared" si="148"/>
        <v>1</v>
      </c>
      <c r="T276" s="33" t="s">
        <v>5119</v>
      </c>
      <c r="U276" s="29">
        <v>0.2</v>
      </c>
      <c r="V276" s="85"/>
      <c r="W276" s="49"/>
      <c r="X276" s="32">
        <f t="shared" si="149"/>
        <v>0</v>
      </c>
      <c r="Y276" s="85"/>
      <c r="Z276" s="49"/>
      <c r="AA276" s="32">
        <f t="shared" si="150"/>
        <v>0</v>
      </c>
      <c r="AB276" s="30">
        <f t="shared" si="151"/>
        <v>0</v>
      </c>
      <c r="AC276" s="30">
        <f t="shared" si="165"/>
        <v>0</v>
      </c>
      <c r="AD276" s="23">
        <f t="shared" si="166"/>
        <v>1</v>
      </c>
      <c r="AE276" s="23">
        <f t="shared" si="167"/>
        <v>1</v>
      </c>
      <c r="AG276" s="33" t="s">
        <v>5119</v>
      </c>
      <c r="AH276" s="29">
        <v>0.2</v>
      </c>
      <c r="AI276" s="85"/>
      <c r="AJ276" s="49"/>
      <c r="AK276" s="32">
        <f t="shared" si="152"/>
        <v>0</v>
      </c>
      <c r="AL276" s="85"/>
      <c r="AM276" s="49"/>
      <c r="AN276" s="32">
        <f t="shared" si="153"/>
        <v>0</v>
      </c>
      <c r="AO276" s="30">
        <f t="shared" si="154"/>
        <v>0</v>
      </c>
      <c r="AP276" s="30">
        <f t="shared" si="168"/>
        <v>0</v>
      </c>
      <c r="AQ276" s="23">
        <f t="shared" si="169"/>
        <v>1</v>
      </c>
      <c r="AR276" s="23">
        <f t="shared" si="170"/>
        <v>1</v>
      </c>
      <c r="AT276" s="33" t="s">
        <v>5119</v>
      </c>
      <c r="AU276" s="29">
        <v>0.2</v>
      </c>
      <c r="AV276" s="85"/>
      <c r="AW276" s="49"/>
      <c r="AX276" s="32">
        <f t="shared" si="155"/>
        <v>0</v>
      </c>
      <c r="AY276" s="85"/>
      <c r="AZ276" s="49"/>
      <c r="BA276" s="32">
        <f t="shared" si="156"/>
        <v>0</v>
      </c>
      <c r="BB276" s="30">
        <f t="shared" si="157"/>
        <v>0</v>
      </c>
      <c r="BC276" s="30">
        <f t="shared" si="171"/>
        <v>0</v>
      </c>
      <c r="BD276" s="23">
        <f t="shared" si="172"/>
        <v>1</v>
      </c>
      <c r="BE276" s="23">
        <f t="shared" si="173"/>
        <v>1</v>
      </c>
      <c r="BG276" s="33" t="s">
        <v>5119</v>
      </c>
      <c r="BH276" s="29">
        <v>0.2</v>
      </c>
      <c r="BI276" s="85"/>
      <c r="BJ276" s="49"/>
      <c r="BK276" s="32">
        <f t="shared" si="158"/>
        <v>0</v>
      </c>
      <c r="BL276" s="85"/>
      <c r="BM276" s="49"/>
      <c r="BN276" s="32">
        <f t="shared" si="159"/>
        <v>0</v>
      </c>
      <c r="BO276" s="30">
        <f t="shared" si="160"/>
        <v>0</v>
      </c>
      <c r="BP276" s="30">
        <f t="shared" si="174"/>
        <v>0</v>
      </c>
      <c r="BQ276" s="23">
        <f t="shared" si="175"/>
        <v>1</v>
      </c>
      <c r="BR276" s="23">
        <f t="shared" si="176"/>
        <v>1</v>
      </c>
      <c r="BT276" s="33" t="s">
        <v>5119</v>
      </c>
      <c r="BU276" s="29">
        <v>0.2</v>
      </c>
      <c r="BV276" s="85"/>
      <c r="BW276" s="49"/>
      <c r="BX276" s="32">
        <f t="shared" si="161"/>
        <v>0</v>
      </c>
      <c r="BY276" s="85"/>
      <c r="BZ276" s="49"/>
      <c r="CA276" s="32">
        <f t="shared" si="162"/>
        <v>0</v>
      </c>
      <c r="CB276" s="30">
        <f t="shared" si="163"/>
        <v>0</v>
      </c>
      <c r="CC276" s="30">
        <f t="shared" si="177"/>
        <v>0</v>
      </c>
      <c r="CD276" s="23">
        <f t="shared" si="178"/>
        <v>1</v>
      </c>
      <c r="CE276" s="23">
        <f t="shared" si="179"/>
        <v>1</v>
      </c>
    </row>
    <row r="277" spans="2:83" ht="33" customHeight="1" thickBot="1" x14ac:dyDescent="0.35">
      <c r="B277" s="191" t="s">
        <v>6251</v>
      </c>
      <c r="C277" s="192"/>
      <c r="D277" s="192"/>
      <c r="E277" s="76" t="s">
        <v>6262</v>
      </c>
      <c r="F277" s="76">
        <f>O277</f>
        <v>0</v>
      </c>
      <c r="G277" s="77"/>
      <c r="H277" s="78"/>
      <c r="I277" s="174">
        <f>SUM(K8:K276)</f>
        <v>0</v>
      </c>
      <c r="J277" s="175"/>
      <c r="K277" s="176"/>
      <c r="L277" s="174">
        <f>SUM(N8:N276)</f>
        <v>0</v>
      </c>
      <c r="M277" s="175"/>
      <c r="N277" s="176"/>
      <c r="O277" s="23">
        <f>SUM(O8:O276)</f>
        <v>0</v>
      </c>
      <c r="T277" s="83">
        <f>AB277</f>
        <v>0</v>
      </c>
      <c r="U277" s="78"/>
      <c r="V277" s="174">
        <f>SUM(X8:X276)</f>
        <v>0</v>
      </c>
      <c r="W277" s="175"/>
      <c r="X277" s="176"/>
      <c r="Y277" s="174">
        <f>SUM(AA8:AA276)</f>
        <v>0</v>
      </c>
      <c r="Z277" s="175"/>
      <c r="AA277" s="176"/>
      <c r="AB277" s="23">
        <f>SUM(AB8:AB276)</f>
        <v>0</v>
      </c>
      <c r="AG277" s="83">
        <f>AO277</f>
        <v>0</v>
      </c>
      <c r="AH277" s="78"/>
      <c r="AI277" s="174">
        <f>SUM(AK8:AK276)</f>
        <v>0</v>
      </c>
      <c r="AJ277" s="175"/>
      <c r="AK277" s="176"/>
      <c r="AL277" s="174">
        <f>SUM(AN8:AN276)</f>
        <v>0</v>
      </c>
      <c r="AM277" s="175"/>
      <c r="AN277" s="176"/>
      <c r="AO277" s="23">
        <f>SUM(AO8:AO276)</f>
        <v>0</v>
      </c>
      <c r="AT277" s="83">
        <f>BB277</f>
        <v>0</v>
      </c>
      <c r="AU277" s="78"/>
      <c r="AV277" s="174">
        <f>SUM(AX8:AX276)</f>
        <v>0</v>
      </c>
      <c r="AW277" s="175"/>
      <c r="AX277" s="176"/>
      <c r="AY277" s="174">
        <f>SUM(BA8:BA276)</f>
        <v>0</v>
      </c>
      <c r="AZ277" s="175"/>
      <c r="BA277" s="176"/>
      <c r="BB277" s="23">
        <f>SUM(BB8:BB276)</f>
        <v>0</v>
      </c>
      <c r="BG277" s="83">
        <f>BO277</f>
        <v>0</v>
      </c>
      <c r="BH277" s="78"/>
      <c r="BI277" s="174">
        <f>SUM(BK8:BK276)</f>
        <v>0</v>
      </c>
      <c r="BJ277" s="175"/>
      <c r="BK277" s="176"/>
      <c r="BL277" s="174">
        <f>SUM(BN8:BN276)</f>
        <v>0</v>
      </c>
      <c r="BM277" s="175"/>
      <c r="BN277" s="176"/>
      <c r="BO277" s="23">
        <f>SUM(BO8:BO276)</f>
        <v>0</v>
      </c>
      <c r="BT277" s="83">
        <f>CB277</f>
        <v>0</v>
      </c>
      <c r="BU277" s="78"/>
      <c r="BV277" s="174">
        <f>SUM(BX8:BX276)</f>
        <v>0</v>
      </c>
      <c r="BW277" s="175"/>
      <c r="BX277" s="176"/>
      <c r="BY277" s="174">
        <f>SUM(CA8:CA276)</f>
        <v>0</v>
      </c>
      <c r="BZ277" s="175"/>
      <c r="CA277" s="176"/>
      <c r="CB277" s="23">
        <f>SUM(CB8:CB276)</f>
        <v>0</v>
      </c>
    </row>
    <row r="423" spans="2:72" x14ac:dyDescent="0.3">
      <c r="B423" s="22"/>
      <c r="T423" s="22"/>
      <c r="AG423" s="22"/>
      <c r="AT423" s="22"/>
      <c r="BG423" s="22"/>
      <c r="BT423" s="22"/>
    </row>
    <row r="424" spans="2:72" x14ac:dyDescent="0.3">
      <c r="B424" s="22"/>
      <c r="T424" s="22"/>
      <c r="AG424" s="22"/>
      <c r="AT424" s="22"/>
      <c r="BG424" s="22"/>
      <c r="BT424" s="22"/>
    </row>
    <row r="425" spans="2:72" x14ac:dyDescent="0.3">
      <c r="B425" s="22"/>
      <c r="T425" s="22"/>
      <c r="AG425" s="22"/>
      <c r="AT425" s="22"/>
      <c r="BG425" s="22"/>
      <c r="BT425" s="22"/>
    </row>
    <row r="426" spans="2:72" x14ac:dyDescent="0.3">
      <c r="B426" s="22"/>
      <c r="T426" s="22"/>
      <c r="AG426" s="22"/>
      <c r="AT426" s="22"/>
      <c r="BG426" s="22"/>
      <c r="BT426" s="22"/>
    </row>
    <row r="427" spans="2:72" x14ac:dyDescent="0.3">
      <c r="B427" s="22"/>
      <c r="T427" s="22"/>
      <c r="AG427" s="22"/>
      <c r="AT427" s="22"/>
      <c r="BG427" s="22"/>
      <c r="BT427" s="22"/>
    </row>
    <row r="428" spans="2:72" x14ac:dyDescent="0.3">
      <c r="B428" s="22"/>
      <c r="T428" s="22"/>
      <c r="AG428" s="22"/>
      <c r="AT428" s="22"/>
      <c r="BG428" s="22"/>
      <c r="BT428" s="22"/>
    </row>
    <row r="429" spans="2:72" x14ac:dyDescent="0.3">
      <c r="B429" s="22"/>
      <c r="T429" s="22"/>
      <c r="AG429" s="22"/>
      <c r="AT429" s="22"/>
      <c r="BG429" s="22"/>
      <c r="BT429" s="22"/>
    </row>
    <row r="430" spans="2:72" x14ac:dyDescent="0.3">
      <c r="B430" s="22"/>
      <c r="T430" s="22"/>
      <c r="AG430" s="22"/>
      <c r="AT430" s="22"/>
      <c r="BG430" s="22"/>
      <c r="BT430" s="22"/>
    </row>
    <row r="431" spans="2:72" x14ac:dyDescent="0.3">
      <c r="B431" s="22"/>
      <c r="T431" s="22"/>
      <c r="AG431" s="22"/>
      <c r="AT431" s="22"/>
      <c r="BG431" s="22"/>
      <c r="BT431" s="22"/>
    </row>
    <row r="432" spans="2:72" x14ac:dyDescent="0.3">
      <c r="B432" s="22"/>
      <c r="T432" s="22"/>
      <c r="AG432" s="22"/>
      <c r="AT432" s="22"/>
      <c r="BG432" s="22"/>
      <c r="BT432" s="22"/>
    </row>
    <row r="433" spans="2:72" x14ac:dyDescent="0.3">
      <c r="B433" s="22"/>
      <c r="T433" s="22"/>
      <c r="AG433" s="22"/>
      <c r="AT433" s="22"/>
      <c r="BG433" s="22"/>
      <c r="BT433" s="22"/>
    </row>
    <row r="434" spans="2:72" x14ac:dyDescent="0.3">
      <c r="B434" s="22"/>
      <c r="T434" s="22"/>
      <c r="AG434" s="22"/>
      <c r="AT434" s="22"/>
      <c r="BG434" s="22"/>
      <c r="BT434" s="22"/>
    </row>
    <row r="435" spans="2:72" x14ac:dyDescent="0.3">
      <c r="B435" s="22"/>
      <c r="T435" s="22"/>
      <c r="AG435" s="22"/>
      <c r="AT435" s="22"/>
      <c r="BG435" s="22"/>
      <c r="BT435" s="22"/>
    </row>
    <row r="436" spans="2:72" x14ac:dyDescent="0.3">
      <c r="B436" s="22"/>
      <c r="T436" s="22"/>
      <c r="AG436" s="22"/>
      <c r="AT436" s="22"/>
      <c r="BG436" s="22"/>
      <c r="BT436" s="22"/>
    </row>
    <row r="437" spans="2:72" x14ac:dyDescent="0.3">
      <c r="B437" s="22"/>
      <c r="T437" s="22"/>
      <c r="AG437" s="22"/>
      <c r="AT437" s="22"/>
      <c r="BG437" s="22"/>
      <c r="BT437" s="22"/>
    </row>
    <row r="438" spans="2:72" x14ac:dyDescent="0.3">
      <c r="B438" s="22"/>
      <c r="T438" s="22"/>
      <c r="AG438" s="22"/>
      <c r="AT438" s="22"/>
      <c r="BG438" s="22"/>
      <c r="BT438" s="22"/>
    </row>
    <row r="439" spans="2:72" x14ac:dyDescent="0.3">
      <c r="B439" s="22"/>
      <c r="T439" s="22"/>
      <c r="AG439" s="22"/>
      <c r="AT439" s="22"/>
      <c r="BG439" s="22"/>
      <c r="BT439" s="22"/>
    </row>
    <row r="440" spans="2:72" x14ac:dyDescent="0.3">
      <c r="B440" s="22"/>
      <c r="T440" s="22"/>
      <c r="AG440" s="22"/>
      <c r="AT440" s="22"/>
      <c r="BG440" s="22"/>
      <c r="BT440" s="22"/>
    </row>
    <row r="441" spans="2:72" x14ac:dyDescent="0.3">
      <c r="B441" s="22"/>
      <c r="T441" s="22"/>
      <c r="AG441" s="22"/>
      <c r="AT441" s="22"/>
      <c r="BG441" s="22"/>
      <c r="BT441" s="22"/>
    </row>
    <row r="442" spans="2:72" x14ac:dyDescent="0.3">
      <c r="B442" s="22"/>
      <c r="T442" s="22"/>
      <c r="AG442" s="22"/>
      <c r="AT442" s="22"/>
      <c r="BG442" s="22"/>
      <c r="BT442" s="22"/>
    </row>
    <row r="443" spans="2:72" x14ac:dyDescent="0.3">
      <c r="B443" s="22"/>
      <c r="T443" s="22"/>
      <c r="AG443" s="22"/>
      <c r="AT443" s="22"/>
      <c r="BG443" s="22"/>
      <c r="BT443" s="22"/>
    </row>
    <row r="444" spans="2:72" x14ac:dyDescent="0.3">
      <c r="B444" s="22"/>
      <c r="T444" s="22"/>
      <c r="AG444" s="22"/>
      <c r="AT444" s="22"/>
      <c r="BG444" s="22"/>
      <c r="BT444" s="22"/>
    </row>
    <row r="445" spans="2:72" x14ac:dyDescent="0.3">
      <c r="B445" s="22"/>
      <c r="T445" s="22"/>
      <c r="AG445" s="22"/>
      <c r="AT445" s="22"/>
      <c r="BG445" s="22"/>
      <c r="BT445" s="22"/>
    </row>
    <row r="446" spans="2:72" x14ac:dyDescent="0.3">
      <c r="B446" s="22"/>
      <c r="T446" s="22"/>
      <c r="AG446" s="22"/>
      <c r="AT446" s="22"/>
      <c r="BG446" s="22"/>
      <c r="BT446" s="22"/>
    </row>
    <row r="447" spans="2:72" x14ac:dyDescent="0.3">
      <c r="B447" s="22"/>
      <c r="T447" s="22"/>
      <c r="AG447" s="22"/>
      <c r="AT447" s="22"/>
      <c r="BG447" s="22"/>
      <c r="BT447" s="22"/>
    </row>
    <row r="448" spans="2:72" x14ac:dyDescent="0.3">
      <c r="B448" s="22"/>
      <c r="T448" s="22"/>
      <c r="AG448" s="22"/>
      <c r="AT448" s="22"/>
      <c r="BG448" s="22"/>
      <c r="BT448" s="22"/>
    </row>
    <row r="449" spans="2:72" x14ac:dyDescent="0.3">
      <c r="B449" s="22"/>
      <c r="T449" s="22"/>
      <c r="AG449" s="22"/>
      <c r="AT449" s="22"/>
      <c r="BG449" s="22"/>
      <c r="BT449" s="22"/>
    </row>
    <row r="450" spans="2:72" x14ac:dyDescent="0.3">
      <c r="B450" s="22"/>
      <c r="T450" s="22"/>
      <c r="AG450" s="22"/>
      <c r="AT450" s="22"/>
      <c r="BG450" s="22"/>
      <c r="BT450" s="22"/>
    </row>
    <row r="451" spans="2:72" x14ac:dyDescent="0.3">
      <c r="B451" s="22"/>
      <c r="T451" s="22"/>
      <c r="AG451" s="22"/>
      <c r="AT451" s="22"/>
      <c r="BG451" s="22"/>
      <c r="BT451" s="22"/>
    </row>
    <row r="452" spans="2:72" x14ac:dyDescent="0.3">
      <c r="B452" s="22"/>
      <c r="T452" s="22"/>
      <c r="AG452" s="22"/>
      <c r="AT452" s="22"/>
      <c r="BG452" s="22"/>
      <c r="BT452" s="22"/>
    </row>
    <row r="453" spans="2:72" x14ac:dyDescent="0.3">
      <c r="B453" s="22"/>
      <c r="T453" s="22"/>
      <c r="AG453" s="22"/>
      <c r="AT453" s="22"/>
      <c r="BG453" s="22"/>
      <c r="BT453" s="22"/>
    </row>
    <row r="454" spans="2:72" x14ac:dyDescent="0.3">
      <c r="B454" s="22"/>
      <c r="T454" s="22"/>
      <c r="AG454" s="22"/>
      <c r="AT454" s="22"/>
      <c r="BG454" s="22"/>
      <c r="BT454" s="22"/>
    </row>
    <row r="455" spans="2:72" x14ac:dyDescent="0.3">
      <c r="B455" s="22"/>
      <c r="T455" s="22"/>
      <c r="AG455" s="22"/>
      <c r="AT455" s="22"/>
      <c r="BG455" s="22"/>
      <c r="BT455" s="22"/>
    </row>
    <row r="456" spans="2:72" x14ac:dyDescent="0.3">
      <c r="B456" s="22"/>
      <c r="T456" s="22"/>
      <c r="AG456" s="22"/>
      <c r="AT456" s="22"/>
      <c r="BG456" s="22"/>
      <c r="BT456" s="22"/>
    </row>
    <row r="457" spans="2:72" x14ac:dyDescent="0.3">
      <c r="B457" s="22"/>
      <c r="T457" s="22"/>
      <c r="AG457" s="22"/>
      <c r="AT457" s="22"/>
      <c r="BG457" s="22"/>
      <c r="BT457" s="22"/>
    </row>
  </sheetData>
  <sheetProtection algorithmName="SHA-512" hashValue="hkj5LCmWJn4nvlSSNyK4Dbg3yvMm3+nOvt/qon+tGm+DgtOFfb7IfJnoneMgpx+yzTFTvFecb2Vb6Eo9XbPqeg==" saltValue="g8p1N89/STU0byloaCfFaw==" spinCount="100000" sheet="1" objects="1" scenarios="1" autoFilter="0"/>
  <mergeCells count="68">
    <mergeCell ref="CD5:CD6"/>
    <mergeCell ref="CE5:CE6"/>
    <mergeCell ref="BV7:BX7"/>
    <mergeCell ref="BY7:CA7"/>
    <mergeCell ref="BV277:BX277"/>
    <mergeCell ref="BY277:CA277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277:BK277"/>
    <mergeCell ref="BL277:BN277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277:D277"/>
    <mergeCell ref="I277:K277"/>
    <mergeCell ref="L277:N277"/>
    <mergeCell ref="B7:D7"/>
    <mergeCell ref="I7:K7"/>
    <mergeCell ref="L7:N7"/>
    <mergeCell ref="AL7:AN7"/>
    <mergeCell ref="V277:X277"/>
    <mergeCell ref="Y277:AA277"/>
    <mergeCell ref="AI5:AK5"/>
    <mergeCell ref="AL5:AN5"/>
    <mergeCell ref="AI277:AK277"/>
    <mergeCell ref="AL277:AN277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277:AX277"/>
    <mergeCell ref="AY277:BA277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276">
    <cfRule type="expression" dxfId="159" priority="105">
      <formula>O8=1</formula>
    </cfRule>
  </conditionalFormatting>
  <conditionalFormatting sqref="C8:C276">
    <cfRule type="expression" dxfId="158" priority="104">
      <formula>O8=1</formula>
    </cfRule>
  </conditionalFormatting>
  <conditionalFormatting sqref="E8:E276">
    <cfRule type="expression" dxfId="157" priority="103">
      <formula>O8=1</formula>
    </cfRule>
  </conditionalFormatting>
  <conditionalFormatting sqref="F8:F276">
    <cfRule type="expression" dxfId="156" priority="102">
      <formula>O8=1</formula>
    </cfRule>
  </conditionalFormatting>
  <conditionalFormatting sqref="G8:G276">
    <cfRule type="expression" dxfId="155" priority="101">
      <formula>O8=1</formula>
    </cfRule>
  </conditionalFormatting>
  <conditionalFormatting sqref="H8:H275">
    <cfRule type="expression" dxfId="154" priority="81">
      <formula>O8=1</formula>
    </cfRule>
  </conditionalFormatting>
  <conditionalFormatting sqref="H8:H275">
    <cfRule type="expression" dxfId="153" priority="80">
      <formula>$I8+$L8&gt;$H8</formula>
    </cfRule>
  </conditionalFormatting>
  <conditionalFormatting sqref="H276">
    <cfRule type="expression" dxfId="152" priority="79">
      <formula>O276=1</formula>
    </cfRule>
  </conditionalFormatting>
  <conditionalFormatting sqref="H276">
    <cfRule type="expression" dxfId="151" priority="78">
      <formula>$I276+$L276&gt;$H276</formula>
    </cfRule>
  </conditionalFormatting>
  <conditionalFormatting sqref="K8:K276">
    <cfRule type="expression" dxfId="150" priority="77">
      <formula>$Q8=0</formula>
    </cfRule>
  </conditionalFormatting>
  <conditionalFormatting sqref="N8:N276">
    <cfRule type="expression" dxfId="149" priority="76">
      <formula>$R8=0</formula>
    </cfRule>
  </conditionalFormatting>
  <conditionalFormatting sqref="T8:T276">
    <cfRule type="expression" dxfId="148" priority="75">
      <formula>AB8=1</formula>
    </cfRule>
  </conditionalFormatting>
  <conditionalFormatting sqref="AG8:AG276">
    <cfRule type="expression" dxfId="147" priority="64">
      <formula>AO8=1</formula>
    </cfRule>
  </conditionalFormatting>
  <conditionalFormatting sqref="AT8:AT276">
    <cfRule type="expression" dxfId="146" priority="53">
      <formula>BB8=1</formula>
    </cfRule>
  </conditionalFormatting>
  <conditionalFormatting sqref="U8:U276">
    <cfRule type="expression" dxfId="145" priority="31">
      <formula>AB8=1</formula>
    </cfRule>
  </conditionalFormatting>
  <conditionalFormatting sqref="U8:U276">
    <cfRule type="expression" dxfId="144" priority="30">
      <formula>$V8+$Y8&gt;$U8</formula>
    </cfRule>
  </conditionalFormatting>
  <conditionalFormatting sqref="AH8:AH276">
    <cfRule type="expression" dxfId="143" priority="29">
      <formula>AO8=1</formula>
    </cfRule>
  </conditionalFormatting>
  <conditionalFormatting sqref="AH8:AH276">
    <cfRule type="expression" dxfId="142" priority="28">
      <formula>$AI8+$AL8&gt;$AH8</formula>
    </cfRule>
  </conditionalFormatting>
  <conditionalFormatting sqref="AU8:AU276">
    <cfRule type="expression" dxfId="141" priority="27">
      <formula>BB8=1</formula>
    </cfRule>
  </conditionalFormatting>
  <conditionalFormatting sqref="AU8:AU276">
    <cfRule type="expression" dxfId="140" priority="26">
      <formula>$AY8+$AV8&gt;$AU8</formula>
    </cfRule>
  </conditionalFormatting>
  <conditionalFormatting sqref="AH3:AI3">
    <cfRule type="expression" dxfId="139" priority="25">
      <formula>$AH$3&gt;$L$2</formula>
    </cfRule>
  </conditionalFormatting>
  <conditionalFormatting sqref="AM3:AN3">
    <cfRule type="expression" dxfId="138" priority="24">
      <formula>$AH$3&gt;$L$2</formula>
    </cfRule>
  </conditionalFormatting>
  <conditionalFormatting sqref="U3:V3">
    <cfRule type="expression" dxfId="137" priority="23">
      <formula>$U$3&gt;$L$2</formula>
    </cfRule>
  </conditionalFormatting>
  <conditionalFormatting sqref="Z3:AA3">
    <cfRule type="expression" dxfId="136" priority="22">
      <formula>$U$3&gt;$L$2</formula>
    </cfRule>
  </conditionalFormatting>
  <conditionalFormatting sqref="AU3:AV3">
    <cfRule type="expression" dxfId="135" priority="21">
      <formula>$AU$3&gt;$L$2</formula>
    </cfRule>
  </conditionalFormatting>
  <conditionalFormatting sqref="AZ3:BA3">
    <cfRule type="expression" dxfId="134" priority="20">
      <formula>$AU$3&gt;$L$2</formula>
    </cfRule>
  </conditionalFormatting>
  <conditionalFormatting sqref="AX3">
    <cfRule type="cellIs" dxfId="133" priority="19" operator="lessThan">
      <formula>0</formula>
    </cfRule>
  </conditionalFormatting>
  <conditionalFormatting sqref="AK3">
    <cfRule type="cellIs" dxfId="132" priority="18" operator="lessThan">
      <formula>0</formula>
    </cfRule>
  </conditionalFormatting>
  <conditionalFormatting sqref="X3">
    <cfRule type="cellIs" dxfId="131" priority="17" operator="lessThan">
      <formula>0</formula>
    </cfRule>
  </conditionalFormatting>
  <conditionalFormatting sqref="BG8:BG276">
    <cfRule type="expression" dxfId="130" priority="16">
      <formula>BO8=1</formula>
    </cfRule>
  </conditionalFormatting>
  <conditionalFormatting sqref="BH8:BH276">
    <cfRule type="expression" dxfId="129" priority="13">
      <formula>BO8=1</formula>
    </cfRule>
  </conditionalFormatting>
  <conditionalFormatting sqref="BH8:BH276">
    <cfRule type="expression" dxfId="128" priority="12">
      <formula>$AY8+$AV8&gt;$AU8</formula>
    </cfRule>
  </conditionalFormatting>
  <conditionalFormatting sqref="BH3:BI3">
    <cfRule type="expression" dxfId="127" priority="11">
      <formula>$AU$3&gt;$L$2</formula>
    </cfRule>
  </conditionalFormatting>
  <conditionalFormatting sqref="BM3:BN3">
    <cfRule type="expression" dxfId="126" priority="10">
      <formula>$AU$3&gt;$L$2</formula>
    </cfRule>
  </conditionalFormatting>
  <conditionalFormatting sqref="BK3">
    <cfRule type="cellIs" dxfId="125" priority="9" operator="lessThan">
      <formula>0</formula>
    </cfRule>
  </conditionalFormatting>
  <conditionalFormatting sqref="BT8:BT276">
    <cfRule type="expression" dxfId="124" priority="8">
      <formula>CB8=1</formula>
    </cfRule>
  </conditionalFormatting>
  <conditionalFormatting sqref="BU8:BU276">
    <cfRule type="expression" dxfId="123" priority="5">
      <formula>CB8=1</formula>
    </cfRule>
  </conditionalFormatting>
  <conditionalFormatting sqref="BU8:BU276">
    <cfRule type="expression" dxfId="122" priority="4">
      <formula>$AY8+$AV8&gt;$AU8</formula>
    </cfRule>
  </conditionalFormatting>
  <conditionalFormatting sqref="BU3:BV3">
    <cfRule type="expression" dxfId="121" priority="3">
      <formula>$AU$3&gt;$L$2</formula>
    </cfRule>
  </conditionalFormatting>
  <conditionalFormatting sqref="BZ3:CA3">
    <cfRule type="expression" dxfId="120" priority="2">
      <formula>$AU$3&gt;$L$2</formula>
    </cfRule>
  </conditionalFormatting>
  <conditionalFormatting sqref="BX3">
    <cfRule type="cellIs" dxfId="119" priority="1" operator="lessThan">
      <formula>0</formula>
    </cfRule>
  </conditionalFormatting>
  <dataValidations count="2">
    <dataValidation type="whole" allowBlank="1" showInputMessage="1" showErrorMessage="1" sqref="N8:N276 K8:K276 AA8:AA276 X8:X276 AN8:AN276 AK8:AK276 BA8:BA276 AX8:AX276 BN8:BN276 BK8:BK276 CA8:CA276 BX8:BX276" xr:uid="{F432CC99-F372-4231-BA46-F760C3CA43E6}">
      <formula1>0</formula1>
      <formula2>1000</formula2>
    </dataValidation>
    <dataValidation type="decimal" allowBlank="1" showInputMessage="1" showErrorMessage="1" sqref="V8:V276 Y8:Y276 AI8:AI276 AL8:AL276 AV8:AV276 AY8:AY276 BI8:BI276 BL8:BL276 BV8:BV276 BY8:BY276" xr:uid="{EFFD32B6-C2E8-4854-A521-DE82F3C473CE}">
      <formula1>0</formula1>
      <formula2>0.4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719652-73FA-410A-B071-E57C6E508BEA}">
          <x14:formula1>
            <xm:f>data!$B$1:$B$33</xm:f>
          </x14:formula1>
          <xm:sqref>M8:M276 J8:J276 Z8:Z276 W8:W276 AM8:AM276 AJ8:AJ276 AZ8:AZ276 AW8:AW276 BM8:BM276 BJ8:BJ276 BZ8:BZ276 BW8:BW276</xm:sqref>
        </x14:dataValidation>
        <x14:dataValidation type="list" allowBlank="1" showInputMessage="1" showErrorMessage="1" xr:uid="{6BB6ACB7-AD1B-4197-81BD-417242E80F70}">
          <x14:formula1>
            <xm:f>data!$A$1:$A$5</xm:f>
          </x14:formula1>
          <xm:sqref>L8:L276 I8:I276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A1D6-A6DB-4F31-BFF2-6C618E7CA57D}">
  <dimension ref="A1:CE278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Ústecký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F97</f>
        <v>0</v>
      </c>
      <c r="G7" s="77"/>
      <c r="H7" s="78"/>
      <c r="I7" s="174">
        <f>I97</f>
        <v>0</v>
      </c>
      <c r="J7" s="175"/>
      <c r="K7" s="175"/>
      <c r="L7" s="174">
        <f>L97</f>
        <v>0</v>
      </c>
      <c r="M7" s="175"/>
      <c r="N7" s="176"/>
      <c r="P7" s="30"/>
      <c r="T7" s="104">
        <f>T97</f>
        <v>0</v>
      </c>
      <c r="U7" s="78"/>
      <c r="V7" s="174">
        <f>V97</f>
        <v>0</v>
      </c>
      <c r="W7" s="175"/>
      <c r="X7" s="175"/>
      <c r="Y7" s="174">
        <f>Y97</f>
        <v>0</v>
      </c>
      <c r="Z7" s="175"/>
      <c r="AA7" s="176"/>
      <c r="AC7" s="30"/>
      <c r="AG7" s="104">
        <f>AG97</f>
        <v>0</v>
      </c>
      <c r="AH7" s="78"/>
      <c r="AI7" s="174">
        <f>AI97</f>
        <v>0</v>
      </c>
      <c r="AJ7" s="175"/>
      <c r="AK7" s="175"/>
      <c r="AL7" s="174">
        <f>AL97</f>
        <v>0</v>
      </c>
      <c r="AM7" s="175"/>
      <c r="AN7" s="176"/>
      <c r="AP7" s="30"/>
      <c r="AT7" s="104">
        <f>AT97</f>
        <v>0</v>
      </c>
      <c r="AU7" s="78"/>
      <c r="AV7" s="174">
        <f>AV97</f>
        <v>0</v>
      </c>
      <c r="AW7" s="175"/>
      <c r="AX7" s="175"/>
      <c r="AY7" s="174">
        <f>AY97</f>
        <v>0</v>
      </c>
      <c r="AZ7" s="175"/>
      <c r="BA7" s="176"/>
      <c r="BC7" s="30"/>
      <c r="BG7" s="104">
        <f>BG97</f>
        <v>0</v>
      </c>
      <c r="BH7" s="78"/>
      <c r="BI7" s="174">
        <f>BI97</f>
        <v>0</v>
      </c>
      <c r="BJ7" s="175"/>
      <c r="BK7" s="175"/>
      <c r="BL7" s="174">
        <f>BL97</f>
        <v>0</v>
      </c>
      <c r="BM7" s="175"/>
      <c r="BN7" s="176"/>
      <c r="BP7" s="30"/>
      <c r="BT7" s="104">
        <f>BT97</f>
        <v>0</v>
      </c>
      <c r="BU7" s="78"/>
      <c r="BV7" s="174">
        <f>BV97</f>
        <v>0</v>
      </c>
      <c r="BW7" s="175"/>
      <c r="BX7" s="175"/>
      <c r="BY7" s="174">
        <f>BY97</f>
        <v>0</v>
      </c>
      <c r="BZ7" s="175"/>
      <c r="CA7" s="176"/>
      <c r="CC7" s="30"/>
    </row>
    <row r="8" spans="1:83" ht="20.100000000000001" customHeight="1" x14ac:dyDescent="0.3">
      <c r="B8" s="33" t="s">
        <v>5123</v>
      </c>
      <c r="C8" s="27" t="s">
        <v>5124</v>
      </c>
      <c r="D8" s="27" t="s">
        <v>304</v>
      </c>
      <c r="E8" s="27" t="s">
        <v>5125</v>
      </c>
      <c r="F8" s="27" t="s">
        <v>5126</v>
      </c>
      <c r="G8" s="28">
        <v>139.66666666666666</v>
      </c>
      <c r="H8" s="29">
        <v>0.4</v>
      </c>
      <c r="I8" s="48"/>
      <c r="J8" s="49"/>
      <c r="K8" s="32">
        <f t="shared" ref="K8:K22" si="0">INT(J8/12*1720*I8)</f>
        <v>0</v>
      </c>
      <c r="L8" s="48"/>
      <c r="M8" s="49"/>
      <c r="N8" s="34">
        <f t="shared" ref="N8:N22" si="1">INT(M8/12*1720*L8)</f>
        <v>0</v>
      </c>
      <c r="O8" s="30">
        <f t="shared" ref="O8:O21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5123</v>
      </c>
      <c r="U8" s="29">
        <v>0.4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5123</v>
      </c>
      <c r="AH8" s="29">
        <v>0.4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5123</v>
      </c>
      <c r="AU8" s="29">
        <v>0.4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5123</v>
      </c>
      <c r="BH8" s="29">
        <v>0.4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5123</v>
      </c>
      <c r="BU8" s="29">
        <v>0.4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5127</v>
      </c>
      <c r="C9" s="27" t="s">
        <v>5128</v>
      </c>
      <c r="D9" s="27" t="s">
        <v>1198</v>
      </c>
      <c r="E9" s="27" t="s">
        <v>5129</v>
      </c>
      <c r="F9" s="27" t="s">
        <v>5126</v>
      </c>
      <c r="G9" s="28">
        <v>73.666666666666671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5127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5127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5127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5127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5127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5130</v>
      </c>
      <c r="C10" s="27" t="s">
        <v>5131</v>
      </c>
      <c r="D10" s="27" t="s">
        <v>2891</v>
      </c>
      <c r="E10" s="27" t="s">
        <v>5132</v>
      </c>
      <c r="F10" s="27" t="s">
        <v>5126</v>
      </c>
      <c r="G10" s="28">
        <v>46.333333333333336</v>
      </c>
      <c r="H10" s="29">
        <v>0.2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5130</v>
      </c>
      <c r="U10" s="29">
        <v>0.2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5130</v>
      </c>
      <c r="AH10" s="29">
        <v>0.2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5130</v>
      </c>
      <c r="AU10" s="29">
        <v>0.2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5130</v>
      </c>
      <c r="BH10" s="29">
        <v>0.2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5130</v>
      </c>
      <c r="BU10" s="29">
        <v>0.2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5133</v>
      </c>
      <c r="C11" s="27" t="s">
        <v>5134</v>
      </c>
      <c r="D11" s="27" t="s">
        <v>5135</v>
      </c>
      <c r="E11" s="27" t="s">
        <v>5136</v>
      </c>
      <c r="F11" s="27" t="s">
        <v>5126</v>
      </c>
      <c r="G11" s="28">
        <v>109.33333333333333</v>
      </c>
      <c r="H11" s="29">
        <v>0.4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5133</v>
      </c>
      <c r="U11" s="29">
        <v>0.4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5133</v>
      </c>
      <c r="AH11" s="29">
        <v>0.4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5133</v>
      </c>
      <c r="AU11" s="29">
        <v>0.4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5133</v>
      </c>
      <c r="BH11" s="29">
        <v>0.4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5133</v>
      </c>
      <c r="BU11" s="29">
        <v>0.4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5137</v>
      </c>
      <c r="C12" s="27" t="s">
        <v>5138</v>
      </c>
      <c r="D12" s="27" t="s">
        <v>1318</v>
      </c>
      <c r="E12" s="27" t="s">
        <v>5139</v>
      </c>
      <c r="F12" s="27" t="s">
        <v>5126</v>
      </c>
      <c r="G12" s="28">
        <v>153.66666666666666</v>
      </c>
      <c r="H12" s="29">
        <v>0.4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5137</v>
      </c>
      <c r="U12" s="29">
        <v>0.4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5137</v>
      </c>
      <c r="AH12" s="29">
        <v>0.4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5137</v>
      </c>
      <c r="AU12" s="29">
        <v>0.4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5137</v>
      </c>
      <c r="BH12" s="29">
        <v>0.4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5137</v>
      </c>
      <c r="BU12" s="29">
        <v>0.4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5140</v>
      </c>
      <c r="C13" s="27" t="s">
        <v>5141</v>
      </c>
      <c r="D13" s="27" t="s">
        <v>5142</v>
      </c>
      <c r="E13" s="27" t="s">
        <v>5143</v>
      </c>
      <c r="F13" s="27" t="s">
        <v>5126</v>
      </c>
      <c r="G13" s="28">
        <v>179</v>
      </c>
      <c r="H13" s="29">
        <v>0.4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5140</v>
      </c>
      <c r="U13" s="29">
        <v>0.4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5140</v>
      </c>
      <c r="AH13" s="29">
        <v>0.4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5140</v>
      </c>
      <c r="AU13" s="29">
        <v>0.4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5140</v>
      </c>
      <c r="BH13" s="29">
        <v>0.4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5140</v>
      </c>
      <c r="BU13" s="29">
        <v>0.4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5144</v>
      </c>
      <c r="C14" s="27" t="s">
        <v>5145</v>
      </c>
      <c r="D14" s="27" t="s">
        <v>5146</v>
      </c>
      <c r="E14" s="27" t="s">
        <v>5147</v>
      </c>
      <c r="F14" s="27" t="s">
        <v>5126</v>
      </c>
      <c r="G14" s="28">
        <v>27.333333333333332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5144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5144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5144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5144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5144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5148</v>
      </c>
      <c r="C15" s="27" t="s">
        <v>5149</v>
      </c>
      <c r="D15" s="27" t="s">
        <v>5150</v>
      </c>
      <c r="E15" s="27" t="s">
        <v>5151</v>
      </c>
      <c r="F15" s="27" t="s">
        <v>5126</v>
      </c>
      <c r="G15" s="28">
        <v>68.666666666666671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5148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5148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5148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5148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5148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5152</v>
      </c>
      <c r="C16" s="27" t="s">
        <v>5153</v>
      </c>
      <c r="D16" s="27" t="s">
        <v>5154</v>
      </c>
      <c r="E16" s="27" t="s">
        <v>5155</v>
      </c>
      <c r="F16" s="27" t="s">
        <v>5126</v>
      </c>
      <c r="G16" s="28">
        <v>59.333333333333336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5152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5152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5152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5152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5152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5156</v>
      </c>
      <c r="C17" s="27" t="s">
        <v>5157</v>
      </c>
      <c r="D17" s="27" t="s">
        <v>5158</v>
      </c>
      <c r="E17" s="27" t="s">
        <v>5155</v>
      </c>
      <c r="F17" s="27" t="s">
        <v>5126</v>
      </c>
      <c r="G17" s="28">
        <v>32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5156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5156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5156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5156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5156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5159</v>
      </c>
      <c r="C18" s="27" t="s">
        <v>5160</v>
      </c>
      <c r="D18" s="27" t="s">
        <v>5161</v>
      </c>
      <c r="E18" s="27" t="s">
        <v>5155</v>
      </c>
      <c r="F18" s="27" t="s">
        <v>5126</v>
      </c>
      <c r="G18" s="28">
        <v>21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5159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5159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5159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5159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5159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5162</v>
      </c>
      <c r="C19" s="27" t="s">
        <v>5163</v>
      </c>
      <c r="D19" s="27" t="s">
        <v>5164</v>
      </c>
      <c r="E19" s="27" t="s">
        <v>5155</v>
      </c>
      <c r="F19" s="27" t="s">
        <v>5126</v>
      </c>
      <c r="G19" s="28">
        <v>49.666666666666664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5162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5162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5162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5162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5162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5165</v>
      </c>
      <c r="C20" s="27" t="s">
        <v>5166</v>
      </c>
      <c r="D20" s="27" t="s">
        <v>5167</v>
      </c>
      <c r="E20" s="27" t="s">
        <v>5155</v>
      </c>
      <c r="F20" s="27" t="s">
        <v>5126</v>
      </c>
      <c r="G20" s="28">
        <v>56.333333333333336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5165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5165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5165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5165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5165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5168</v>
      </c>
      <c r="C21" s="27" t="s">
        <v>5169</v>
      </c>
      <c r="D21" s="27" t="s">
        <v>1846</v>
      </c>
      <c r="E21" s="27" t="s">
        <v>5170</v>
      </c>
      <c r="F21" s="27" t="s">
        <v>5126</v>
      </c>
      <c r="G21" s="28">
        <v>25.333333333333332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5168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5168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5168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5168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5168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5171</v>
      </c>
      <c r="C22" s="27" t="s">
        <v>5172</v>
      </c>
      <c r="D22" s="27" t="s">
        <v>1294</v>
      </c>
      <c r="E22" s="27" t="s">
        <v>5173</v>
      </c>
      <c r="F22" s="27" t="s">
        <v>5126</v>
      </c>
      <c r="G22" s="28">
        <v>27.333333333333332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ref="O22:O82" si="36">IF(K22+N22&gt;0,1,0)</f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5171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5171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5171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5171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5171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5174</v>
      </c>
      <c r="C23" s="27" t="s">
        <v>5175</v>
      </c>
      <c r="D23" s="27" t="s">
        <v>5176</v>
      </c>
      <c r="E23" s="27" t="s">
        <v>5177</v>
      </c>
      <c r="F23" s="27" t="s">
        <v>5126</v>
      </c>
      <c r="G23" s="28">
        <v>156</v>
      </c>
      <c r="H23" s="29">
        <v>0.4</v>
      </c>
      <c r="I23" s="48"/>
      <c r="J23" s="49"/>
      <c r="K23" s="32">
        <f t="shared" ref="K23:K83" si="37">INT(J23/12*1720*I23)</f>
        <v>0</v>
      </c>
      <c r="L23" s="48"/>
      <c r="M23" s="49"/>
      <c r="N23" s="34">
        <f t="shared" ref="N23:N83" si="38">INT(M23/12*1720*L23)</f>
        <v>0</v>
      </c>
      <c r="O23" s="30">
        <f t="shared" si="36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5174</v>
      </c>
      <c r="U23" s="29">
        <v>0.4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5174</v>
      </c>
      <c r="AH23" s="29">
        <v>0.4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5174</v>
      </c>
      <c r="AU23" s="29">
        <v>0.4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5174</v>
      </c>
      <c r="BH23" s="29">
        <v>0.4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5174</v>
      </c>
      <c r="BU23" s="29">
        <v>0.4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5178</v>
      </c>
      <c r="C24" s="27" t="s">
        <v>5179</v>
      </c>
      <c r="D24" s="27" t="s">
        <v>5180</v>
      </c>
      <c r="E24" s="27" t="s">
        <v>5181</v>
      </c>
      <c r="F24" s="27" t="s">
        <v>5126</v>
      </c>
      <c r="G24" s="28">
        <v>98</v>
      </c>
      <c r="H24" s="29">
        <v>0.2</v>
      </c>
      <c r="I24" s="48"/>
      <c r="J24" s="49"/>
      <c r="K24" s="32">
        <f t="shared" si="37"/>
        <v>0</v>
      </c>
      <c r="L24" s="48"/>
      <c r="M24" s="49"/>
      <c r="N24" s="34">
        <f t="shared" si="38"/>
        <v>0</v>
      </c>
      <c r="O24" s="30">
        <f t="shared" si="36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5178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5178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5178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5178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5178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5182</v>
      </c>
      <c r="C25" s="27" t="s">
        <v>5183</v>
      </c>
      <c r="D25" s="27" t="s">
        <v>1248</v>
      </c>
      <c r="E25" s="27" t="s">
        <v>5184</v>
      </c>
      <c r="F25" s="27" t="s">
        <v>5126</v>
      </c>
      <c r="G25" s="28">
        <v>49.333333333333336</v>
      </c>
      <c r="H25" s="29">
        <v>0.2</v>
      </c>
      <c r="I25" s="48"/>
      <c r="J25" s="49"/>
      <c r="K25" s="32">
        <f t="shared" si="37"/>
        <v>0</v>
      </c>
      <c r="L25" s="48"/>
      <c r="M25" s="49"/>
      <c r="N25" s="34">
        <f t="shared" si="38"/>
        <v>0</v>
      </c>
      <c r="O25" s="30">
        <f t="shared" si="36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5182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5182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5182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5182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5182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5185</v>
      </c>
      <c r="C26" s="27" t="s">
        <v>5186</v>
      </c>
      <c r="D26" s="27" t="s">
        <v>1265</v>
      </c>
      <c r="E26" s="27" t="s">
        <v>5187</v>
      </c>
      <c r="F26" s="27" t="s">
        <v>5126</v>
      </c>
      <c r="G26" s="28">
        <v>131</v>
      </c>
      <c r="H26" s="29">
        <v>0.4</v>
      </c>
      <c r="I26" s="48"/>
      <c r="J26" s="49"/>
      <c r="K26" s="32">
        <f t="shared" si="37"/>
        <v>0</v>
      </c>
      <c r="L26" s="48"/>
      <c r="M26" s="49"/>
      <c r="N26" s="34">
        <f t="shared" si="38"/>
        <v>0</v>
      </c>
      <c r="O26" s="30">
        <f t="shared" si="36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5185</v>
      </c>
      <c r="U26" s="29">
        <v>0.4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5185</v>
      </c>
      <c r="AH26" s="29">
        <v>0.4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5185</v>
      </c>
      <c r="AU26" s="29">
        <v>0.4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5185</v>
      </c>
      <c r="BH26" s="29">
        <v>0.4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5185</v>
      </c>
      <c r="BU26" s="29">
        <v>0.4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>
        <v>600083021</v>
      </c>
      <c r="C27" s="27" t="s">
        <v>5188</v>
      </c>
      <c r="D27" s="27" t="s">
        <v>1846</v>
      </c>
      <c r="E27" s="27" t="s">
        <v>5189</v>
      </c>
      <c r="F27" s="27" t="s">
        <v>5126</v>
      </c>
      <c r="G27" s="28">
        <v>20.666666666666668</v>
      </c>
      <c r="H27" s="29">
        <v>0.2</v>
      </c>
      <c r="I27" s="48"/>
      <c r="J27" s="49"/>
      <c r="K27" s="32">
        <f t="shared" si="37"/>
        <v>0</v>
      </c>
      <c r="L27" s="48"/>
      <c r="M27" s="49"/>
      <c r="N27" s="34">
        <f t="shared" si="38"/>
        <v>0</v>
      </c>
      <c r="O27" s="30">
        <f t="shared" si="36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>
        <v>600083021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>
        <v>600083021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>
        <v>600083021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>
        <v>600083021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>
        <v>600083021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5190</v>
      </c>
      <c r="C28" s="27" t="s">
        <v>5191</v>
      </c>
      <c r="D28" s="27" t="s">
        <v>5192</v>
      </c>
      <c r="E28" s="27" t="s">
        <v>5193</v>
      </c>
      <c r="F28" s="27" t="s">
        <v>5126</v>
      </c>
      <c r="G28" s="28">
        <v>34</v>
      </c>
      <c r="H28" s="29">
        <v>0.2</v>
      </c>
      <c r="I28" s="48"/>
      <c r="J28" s="49"/>
      <c r="K28" s="32">
        <f t="shared" si="37"/>
        <v>0</v>
      </c>
      <c r="L28" s="48"/>
      <c r="M28" s="49"/>
      <c r="N28" s="34">
        <f t="shared" si="38"/>
        <v>0</v>
      </c>
      <c r="O28" s="30">
        <f t="shared" si="36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5190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5190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5190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5190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5190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5194</v>
      </c>
      <c r="C29" s="27" t="s">
        <v>5195</v>
      </c>
      <c r="D29" s="27" t="s">
        <v>1425</v>
      </c>
      <c r="E29" s="27" t="s">
        <v>5196</v>
      </c>
      <c r="F29" s="27" t="s">
        <v>5126</v>
      </c>
      <c r="G29" s="28">
        <v>30</v>
      </c>
      <c r="H29" s="29">
        <v>0.2</v>
      </c>
      <c r="I29" s="48"/>
      <c r="J29" s="49"/>
      <c r="K29" s="32">
        <f t="shared" si="37"/>
        <v>0</v>
      </c>
      <c r="L29" s="48"/>
      <c r="M29" s="49"/>
      <c r="N29" s="34">
        <f t="shared" si="38"/>
        <v>0</v>
      </c>
      <c r="O29" s="30">
        <f t="shared" si="36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5194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5194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5194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5194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5194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5197</v>
      </c>
      <c r="C30" s="27" t="s">
        <v>5198</v>
      </c>
      <c r="D30" s="27" t="s">
        <v>5199</v>
      </c>
      <c r="E30" s="27" t="s">
        <v>5200</v>
      </c>
      <c r="F30" s="27" t="s">
        <v>5126</v>
      </c>
      <c r="G30" s="28">
        <v>175.66666666666666</v>
      </c>
      <c r="H30" s="29">
        <v>0.4</v>
      </c>
      <c r="I30" s="48"/>
      <c r="J30" s="49"/>
      <c r="K30" s="32">
        <f t="shared" si="37"/>
        <v>0</v>
      </c>
      <c r="L30" s="48"/>
      <c r="M30" s="49"/>
      <c r="N30" s="34">
        <f t="shared" si="38"/>
        <v>0</v>
      </c>
      <c r="O30" s="30">
        <f t="shared" si="36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5197</v>
      </c>
      <c r="U30" s="29">
        <v>0.4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5197</v>
      </c>
      <c r="AH30" s="29">
        <v>0.4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5197</v>
      </c>
      <c r="AU30" s="29">
        <v>0.4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5197</v>
      </c>
      <c r="BH30" s="29">
        <v>0.4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5197</v>
      </c>
      <c r="BU30" s="29">
        <v>0.4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5201</v>
      </c>
      <c r="C31" s="27" t="s">
        <v>5202</v>
      </c>
      <c r="D31" s="27" t="s">
        <v>5203</v>
      </c>
      <c r="E31" s="27" t="s">
        <v>5204</v>
      </c>
      <c r="F31" s="27" t="s">
        <v>5126</v>
      </c>
      <c r="G31" s="28">
        <v>134.66666666666666</v>
      </c>
      <c r="H31" s="29">
        <v>0.4</v>
      </c>
      <c r="I31" s="48"/>
      <c r="J31" s="49"/>
      <c r="K31" s="32">
        <f t="shared" si="37"/>
        <v>0</v>
      </c>
      <c r="L31" s="48"/>
      <c r="M31" s="49"/>
      <c r="N31" s="34">
        <f t="shared" si="38"/>
        <v>0</v>
      </c>
      <c r="O31" s="30">
        <f t="shared" si="36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5201</v>
      </c>
      <c r="U31" s="29">
        <v>0.4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5201</v>
      </c>
      <c r="AH31" s="29">
        <v>0.4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5201</v>
      </c>
      <c r="AU31" s="29">
        <v>0.4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5201</v>
      </c>
      <c r="BH31" s="29">
        <v>0.4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5201</v>
      </c>
      <c r="BU31" s="29">
        <v>0.4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5205</v>
      </c>
      <c r="C32" s="27" t="s">
        <v>5206</v>
      </c>
      <c r="D32" s="27" t="s">
        <v>5207</v>
      </c>
      <c r="E32" s="27" t="s">
        <v>5208</v>
      </c>
      <c r="F32" s="27" t="s">
        <v>5126</v>
      </c>
      <c r="G32" s="28">
        <v>85.333333333333329</v>
      </c>
      <c r="H32" s="29">
        <v>0.2</v>
      </c>
      <c r="I32" s="48"/>
      <c r="J32" s="49"/>
      <c r="K32" s="32">
        <f t="shared" si="37"/>
        <v>0</v>
      </c>
      <c r="L32" s="48"/>
      <c r="M32" s="49"/>
      <c r="N32" s="34">
        <f t="shared" si="38"/>
        <v>0</v>
      </c>
      <c r="O32" s="30">
        <f t="shared" si="36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5205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5205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5205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5205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5205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5209</v>
      </c>
      <c r="C33" s="27" t="s">
        <v>5210</v>
      </c>
      <c r="D33" s="27" t="s">
        <v>380</v>
      </c>
      <c r="E33" s="27" t="s">
        <v>5211</v>
      </c>
      <c r="F33" s="27" t="s">
        <v>5126</v>
      </c>
      <c r="G33" s="28">
        <v>42.333333333333336</v>
      </c>
      <c r="H33" s="29">
        <v>0.2</v>
      </c>
      <c r="I33" s="48"/>
      <c r="J33" s="49"/>
      <c r="K33" s="32">
        <f t="shared" si="37"/>
        <v>0</v>
      </c>
      <c r="L33" s="48"/>
      <c r="M33" s="49"/>
      <c r="N33" s="34">
        <f t="shared" si="38"/>
        <v>0</v>
      </c>
      <c r="O33" s="30">
        <f t="shared" si="36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5209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5209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5209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5209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5209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5212</v>
      </c>
      <c r="C34" s="27" t="s">
        <v>5213</v>
      </c>
      <c r="D34" s="27" t="s">
        <v>1911</v>
      </c>
      <c r="E34" s="27" t="s">
        <v>5214</v>
      </c>
      <c r="F34" s="27" t="s">
        <v>5126</v>
      </c>
      <c r="G34" s="28">
        <v>126.33333333333333</v>
      </c>
      <c r="H34" s="29">
        <v>0.4</v>
      </c>
      <c r="I34" s="48"/>
      <c r="J34" s="49"/>
      <c r="K34" s="32">
        <f t="shared" si="37"/>
        <v>0</v>
      </c>
      <c r="L34" s="48"/>
      <c r="M34" s="49"/>
      <c r="N34" s="34">
        <f t="shared" si="38"/>
        <v>0</v>
      </c>
      <c r="O34" s="30">
        <f t="shared" si="36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5212</v>
      </c>
      <c r="U34" s="29">
        <v>0.4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5212</v>
      </c>
      <c r="AH34" s="29">
        <v>0.4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5212</v>
      </c>
      <c r="AU34" s="29">
        <v>0.4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5212</v>
      </c>
      <c r="BH34" s="29">
        <v>0.4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5212</v>
      </c>
      <c r="BU34" s="29">
        <v>0.4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5215</v>
      </c>
      <c r="C35" s="27" t="s">
        <v>5216</v>
      </c>
      <c r="D35" s="27" t="s">
        <v>5217</v>
      </c>
      <c r="E35" s="27" t="s">
        <v>5218</v>
      </c>
      <c r="F35" s="27" t="s">
        <v>5126</v>
      </c>
      <c r="G35" s="28">
        <v>76</v>
      </c>
      <c r="H35" s="29">
        <v>0.2</v>
      </c>
      <c r="I35" s="48"/>
      <c r="J35" s="49"/>
      <c r="K35" s="32">
        <f t="shared" si="37"/>
        <v>0</v>
      </c>
      <c r="L35" s="48"/>
      <c r="M35" s="49"/>
      <c r="N35" s="34">
        <f t="shared" si="38"/>
        <v>0</v>
      </c>
      <c r="O35" s="30">
        <f t="shared" si="36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5215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5215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5215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5215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5215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5219</v>
      </c>
      <c r="C36" s="27" t="s">
        <v>5220</v>
      </c>
      <c r="D36" s="27" t="s">
        <v>2152</v>
      </c>
      <c r="E36" s="27" t="s">
        <v>5221</v>
      </c>
      <c r="F36" s="27" t="s">
        <v>5126</v>
      </c>
      <c r="G36" s="28">
        <v>26.666666666666668</v>
      </c>
      <c r="H36" s="29">
        <v>0.2</v>
      </c>
      <c r="I36" s="48"/>
      <c r="J36" s="49"/>
      <c r="K36" s="32">
        <f t="shared" si="37"/>
        <v>0</v>
      </c>
      <c r="L36" s="48"/>
      <c r="M36" s="49"/>
      <c r="N36" s="34">
        <f t="shared" si="38"/>
        <v>0</v>
      </c>
      <c r="O36" s="30">
        <f t="shared" si="36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5219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5219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5219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5219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5219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5222</v>
      </c>
      <c r="C37" s="27" t="s">
        <v>5223</v>
      </c>
      <c r="D37" s="27" t="s">
        <v>3269</v>
      </c>
      <c r="E37" s="27" t="s">
        <v>5221</v>
      </c>
      <c r="F37" s="27" t="s">
        <v>5126</v>
      </c>
      <c r="G37" s="28">
        <v>159.33333333333334</v>
      </c>
      <c r="H37" s="29">
        <v>0.4</v>
      </c>
      <c r="I37" s="48"/>
      <c r="J37" s="49"/>
      <c r="K37" s="32">
        <f t="shared" si="37"/>
        <v>0</v>
      </c>
      <c r="L37" s="48"/>
      <c r="M37" s="49"/>
      <c r="N37" s="34">
        <f t="shared" si="38"/>
        <v>0</v>
      </c>
      <c r="O37" s="30">
        <f t="shared" si="36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5222</v>
      </c>
      <c r="U37" s="29">
        <v>0.4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5222</v>
      </c>
      <c r="AH37" s="29">
        <v>0.4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5222</v>
      </c>
      <c r="AU37" s="29">
        <v>0.4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5222</v>
      </c>
      <c r="BH37" s="29">
        <v>0.4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5222</v>
      </c>
      <c r="BU37" s="29">
        <v>0.4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5224</v>
      </c>
      <c r="C38" s="27" t="s">
        <v>5225</v>
      </c>
      <c r="D38" s="27" t="s">
        <v>252</v>
      </c>
      <c r="E38" s="27" t="s">
        <v>5226</v>
      </c>
      <c r="F38" s="27" t="s">
        <v>5126</v>
      </c>
      <c r="G38" s="28">
        <v>49.333333333333336</v>
      </c>
      <c r="H38" s="29">
        <v>0.2</v>
      </c>
      <c r="I38" s="48"/>
      <c r="J38" s="49"/>
      <c r="K38" s="32">
        <f t="shared" si="37"/>
        <v>0</v>
      </c>
      <c r="L38" s="48"/>
      <c r="M38" s="49"/>
      <c r="N38" s="34">
        <f t="shared" si="38"/>
        <v>0</v>
      </c>
      <c r="O38" s="30">
        <f t="shared" si="36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5224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5224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5224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5224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5224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5227</v>
      </c>
      <c r="C39" s="27" t="s">
        <v>5228</v>
      </c>
      <c r="D39" s="27" t="s">
        <v>5229</v>
      </c>
      <c r="E39" s="27" t="s">
        <v>5230</v>
      </c>
      <c r="F39" s="27" t="s">
        <v>5126</v>
      </c>
      <c r="G39" s="28">
        <v>118.66666666666667</v>
      </c>
      <c r="H39" s="29">
        <v>0.4</v>
      </c>
      <c r="I39" s="48"/>
      <c r="J39" s="49"/>
      <c r="K39" s="32">
        <f t="shared" si="37"/>
        <v>0</v>
      </c>
      <c r="L39" s="48"/>
      <c r="M39" s="49"/>
      <c r="N39" s="34">
        <f t="shared" si="38"/>
        <v>0</v>
      </c>
      <c r="O39" s="30">
        <f t="shared" si="36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5227</v>
      </c>
      <c r="U39" s="29">
        <v>0.4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5227</v>
      </c>
      <c r="AH39" s="29">
        <v>0.4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5227</v>
      </c>
      <c r="AU39" s="29">
        <v>0.4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5227</v>
      </c>
      <c r="BH39" s="29">
        <v>0.4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5227</v>
      </c>
      <c r="BU39" s="29">
        <v>0.4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5231</v>
      </c>
      <c r="C40" s="27" t="s">
        <v>5232</v>
      </c>
      <c r="D40" s="27" t="s">
        <v>5233</v>
      </c>
      <c r="E40" s="27" t="s">
        <v>3162</v>
      </c>
      <c r="F40" s="27" t="s">
        <v>5126</v>
      </c>
      <c r="G40" s="28">
        <v>43.333333333333336</v>
      </c>
      <c r="H40" s="29">
        <v>0.2</v>
      </c>
      <c r="I40" s="48"/>
      <c r="J40" s="49"/>
      <c r="K40" s="32">
        <f t="shared" si="37"/>
        <v>0</v>
      </c>
      <c r="L40" s="48"/>
      <c r="M40" s="49"/>
      <c r="N40" s="34">
        <f t="shared" si="38"/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5231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5231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5231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5231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5231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5234</v>
      </c>
      <c r="C41" s="27" t="s">
        <v>5235</v>
      </c>
      <c r="D41" s="27" t="s">
        <v>5236</v>
      </c>
      <c r="E41" s="27" t="s">
        <v>5237</v>
      </c>
      <c r="F41" s="27" t="s">
        <v>5126</v>
      </c>
      <c r="G41" s="28">
        <v>163</v>
      </c>
      <c r="H41" s="29">
        <v>0.4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5234</v>
      </c>
      <c r="U41" s="29">
        <v>0.4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5234</v>
      </c>
      <c r="AH41" s="29">
        <v>0.4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5234</v>
      </c>
      <c r="AU41" s="29">
        <v>0.4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5234</v>
      </c>
      <c r="BH41" s="29">
        <v>0.4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5234</v>
      </c>
      <c r="BU41" s="29">
        <v>0.4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5238</v>
      </c>
      <c r="C42" s="27" t="s">
        <v>5239</v>
      </c>
      <c r="D42" s="27" t="s">
        <v>5240</v>
      </c>
      <c r="E42" s="27" t="s">
        <v>5241</v>
      </c>
      <c r="F42" s="27" t="s">
        <v>5126</v>
      </c>
      <c r="G42" s="28">
        <v>32.333333333333336</v>
      </c>
      <c r="H42" s="29">
        <v>0.2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5238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5238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5238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5238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5238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5242</v>
      </c>
      <c r="C43" s="27" t="s">
        <v>5243</v>
      </c>
      <c r="D43" s="27" t="s">
        <v>5244</v>
      </c>
      <c r="E43" s="27" t="s">
        <v>5245</v>
      </c>
      <c r="F43" s="27" t="s">
        <v>5126</v>
      </c>
      <c r="G43" s="28">
        <v>101</v>
      </c>
      <c r="H43" s="29">
        <v>0.4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5242</v>
      </c>
      <c r="U43" s="29">
        <v>0.4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5242</v>
      </c>
      <c r="AH43" s="29">
        <v>0.4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5242</v>
      </c>
      <c r="AU43" s="29">
        <v>0.4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5242</v>
      </c>
      <c r="BH43" s="29">
        <v>0.4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5242</v>
      </c>
      <c r="BU43" s="29">
        <v>0.4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5246</v>
      </c>
      <c r="C44" s="27" t="s">
        <v>5247</v>
      </c>
      <c r="D44" s="27" t="s">
        <v>5248</v>
      </c>
      <c r="E44" s="27" t="s">
        <v>5249</v>
      </c>
      <c r="F44" s="27" t="s">
        <v>5126</v>
      </c>
      <c r="G44" s="28">
        <v>31.333333333333332</v>
      </c>
      <c r="H44" s="29">
        <v>0.2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5246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5246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5246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5246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5246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5250</v>
      </c>
      <c r="C45" s="27" t="s">
        <v>5251</v>
      </c>
      <c r="D45" s="27" t="s">
        <v>2243</v>
      </c>
      <c r="E45" s="27" t="s">
        <v>5252</v>
      </c>
      <c r="F45" s="27" t="s">
        <v>5126</v>
      </c>
      <c r="G45" s="28">
        <v>76.666666666666671</v>
      </c>
      <c r="H45" s="29">
        <v>0.2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5250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5250</v>
      </c>
      <c r="AH45" s="29">
        <v>0.2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5250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5250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5250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5253</v>
      </c>
      <c r="C46" s="27" t="s">
        <v>5254</v>
      </c>
      <c r="D46" s="27" t="s">
        <v>2152</v>
      </c>
      <c r="E46" s="27" t="s">
        <v>5255</v>
      </c>
      <c r="F46" s="27" t="s">
        <v>5126</v>
      </c>
      <c r="G46" s="28">
        <v>35.333333333333336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5253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5253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5253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5253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5253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5256</v>
      </c>
      <c r="C47" s="27" t="s">
        <v>5257</v>
      </c>
      <c r="D47" s="27" t="s">
        <v>5258</v>
      </c>
      <c r="E47" s="27" t="s">
        <v>5259</v>
      </c>
      <c r="F47" s="27" t="s">
        <v>5126</v>
      </c>
      <c r="G47" s="28">
        <v>156</v>
      </c>
      <c r="H47" s="29">
        <v>0.4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5256</v>
      </c>
      <c r="U47" s="29">
        <v>0.4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5256</v>
      </c>
      <c r="AH47" s="29">
        <v>0.4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5256</v>
      </c>
      <c r="AU47" s="29">
        <v>0.4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5256</v>
      </c>
      <c r="BH47" s="29">
        <v>0.4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5256</v>
      </c>
      <c r="BU47" s="29">
        <v>0.4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5260</v>
      </c>
      <c r="C48" s="27" t="s">
        <v>5261</v>
      </c>
      <c r="D48" s="27" t="s">
        <v>5262</v>
      </c>
      <c r="E48" s="27" t="s">
        <v>5263</v>
      </c>
      <c r="F48" s="27" t="s">
        <v>5126</v>
      </c>
      <c r="G48" s="28">
        <v>22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5260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5260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5260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5260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5260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5264</v>
      </c>
      <c r="C49" s="27" t="s">
        <v>5265</v>
      </c>
      <c r="D49" s="27" t="s">
        <v>319</v>
      </c>
      <c r="E49" s="27" t="s">
        <v>5266</v>
      </c>
      <c r="F49" s="27" t="s">
        <v>5126</v>
      </c>
      <c r="G49" s="28">
        <v>160.66666666666666</v>
      </c>
      <c r="H49" s="29">
        <v>0.4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5264</v>
      </c>
      <c r="U49" s="29">
        <v>0.4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5264</v>
      </c>
      <c r="AH49" s="29">
        <v>0.4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5264</v>
      </c>
      <c r="AU49" s="29">
        <v>0.4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5264</v>
      </c>
      <c r="BH49" s="29">
        <v>0.4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5264</v>
      </c>
      <c r="BU49" s="29">
        <v>0.4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5267</v>
      </c>
      <c r="C50" s="27" t="s">
        <v>5268</v>
      </c>
      <c r="D50" s="27" t="s">
        <v>631</v>
      </c>
      <c r="E50" s="27" t="s">
        <v>5269</v>
      </c>
      <c r="F50" s="27" t="s">
        <v>5126</v>
      </c>
      <c r="G50" s="28">
        <v>23</v>
      </c>
      <c r="H50" s="29">
        <v>0.2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5267</v>
      </c>
      <c r="U50" s="29">
        <v>0.2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5267</v>
      </c>
      <c r="AH50" s="29">
        <v>0.2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5267</v>
      </c>
      <c r="AU50" s="29">
        <v>0.2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5267</v>
      </c>
      <c r="BH50" s="29">
        <v>0.2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5267</v>
      </c>
      <c r="BU50" s="29">
        <v>0.2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5270</v>
      </c>
      <c r="C51" s="27" t="s">
        <v>5271</v>
      </c>
      <c r="D51" s="27" t="s">
        <v>311</v>
      </c>
      <c r="E51" s="27" t="s">
        <v>5272</v>
      </c>
      <c r="F51" s="27" t="s">
        <v>5126</v>
      </c>
      <c r="G51" s="28">
        <v>26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5270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5270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5270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5270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5270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5273</v>
      </c>
      <c r="C52" s="27" t="s">
        <v>5274</v>
      </c>
      <c r="D52" s="27" t="s">
        <v>5275</v>
      </c>
      <c r="E52" s="27" t="s">
        <v>5276</v>
      </c>
      <c r="F52" s="27" t="s">
        <v>5126</v>
      </c>
      <c r="G52" s="28">
        <v>37.666666666666664</v>
      </c>
      <c r="H52" s="29">
        <v>0.2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5273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5273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5273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5273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5273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5277</v>
      </c>
      <c r="C53" s="27" t="s">
        <v>5278</v>
      </c>
      <c r="D53" s="27" t="s">
        <v>5279</v>
      </c>
      <c r="E53" s="27" t="s">
        <v>5276</v>
      </c>
      <c r="F53" s="27" t="s">
        <v>5126</v>
      </c>
      <c r="G53" s="28">
        <v>75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5277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5277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5277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5277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5277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5280</v>
      </c>
      <c r="C54" s="27" t="s">
        <v>5281</v>
      </c>
      <c r="D54" s="27" t="s">
        <v>5282</v>
      </c>
      <c r="E54" s="27" t="s">
        <v>5276</v>
      </c>
      <c r="F54" s="27" t="s">
        <v>5126</v>
      </c>
      <c r="G54" s="28">
        <v>143.33333333333334</v>
      </c>
      <c r="H54" s="29">
        <v>0.4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5280</v>
      </c>
      <c r="U54" s="29">
        <v>0.4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5280</v>
      </c>
      <c r="AH54" s="29">
        <v>0.4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5280</v>
      </c>
      <c r="AU54" s="29">
        <v>0.4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5280</v>
      </c>
      <c r="BH54" s="29">
        <v>0.4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5280</v>
      </c>
      <c r="BU54" s="29">
        <v>0.4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5283</v>
      </c>
      <c r="C55" s="27" t="s">
        <v>5284</v>
      </c>
      <c r="D55" s="27" t="s">
        <v>5285</v>
      </c>
      <c r="E55" s="27" t="s">
        <v>1566</v>
      </c>
      <c r="F55" s="27" t="s">
        <v>5126</v>
      </c>
      <c r="G55" s="28">
        <v>27.333333333333332</v>
      </c>
      <c r="H55" s="29">
        <v>0.2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5283</v>
      </c>
      <c r="U55" s="29">
        <v>0.2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5283</v>
      </c>
      <c r="AH55" s="29">
        <v>0.2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5283</v>
      </c>
      <c r="AU55" s="29">
        <v>0.2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5283</v>
      </c>
      <c r="BH55" s="29">
        <v>0.2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5283</v>
      </c>
      <c r="BU55" s="29">
        <v>0.2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5286</v>
      </c>
      <c r="C56" s="27" t="s">
        <v>5287</v>
      </c>
      <c r="D56" s="27" t="s">
        <v>1630</v>
      </c>
      <c r="E56" s="27" t="s">
        <v>5288</v>
      </c>
      <c r="F56" s="27" t="s">
        <v>5126</v>
      </c>
      <c r="G56" s="28">
        <v>127.66666666666667</v>
      </c>
      <c r="H56" s="29">
        <v>0.4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5286</v>
      </c>
      <c r="U56" s="29">
        <v>0.4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5286</v>
      </c>
      <c r="AH56" s="29">
        <v>0.4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5286</v>
      </c>
      <c r="AU56" s="29">
        <v>0.4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5286</v>
      </c>
      <c r="BH56" s="29">
        <v>0.4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5286</v>
      </c>
      <c r="BU56" s="29">
        <v>0.4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5289</v>
      </c>
      <c r="C57" s="27" t="s">
        <v>5290</v>
      </c>
      <c r="D57" s="27" t="s">
        <v>5291</v>
      </c>
      <c r="E57" s="27" t="s">
        <v>5292</v>
      </c>
      <c r="F57" s="27" t="s">
        <v>5126</v>
      </c>
      <c r="G57" s="28">
        <v>146.33333333333334</v>
      </c>
      <c r="H57" s="29">
        <v>0.4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5289</v>
      </c>
      <c r="U57" s="29">
        <v>0.4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5289</v>
      </c>
      <c r="AH57" s="29">
        <v>0.4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5289</v>
      </c>
      <c r="AU57" s="29">
        <v>0.4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5289</v>
      </c>
      <c r="BH57" s="29">
        <v>0.4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5289</v>
      </c>
      <c r="BU57" s="29">
        <v>0.4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5293</v>
      </c>
      <c r="C58" s="27" t="s">
        <v>5294</v>
      </c>
      <c r="D58" s="27" t="s">
        <v>5295</v>
      </c>
      <c r="E58" s="27" t="s">
        <v>5296</v>
      </c>
      <c r="F58" s="27" t="s">
        <v>5126</v>
      </c>
      <c r="G58" s="28">
        <v>25.666666666666668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5293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5293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5293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5293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5293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5297</v>
      </c>
      <c r="C59" s="27" t="s">
        <v>5298</v>
      </c>
      <c r="D59" s="27" t="s">
        <v>1626</v>
      </c>
      <c r="E59" s="27" t="s">
        <v>4784</v>
      </c>
      <c r="F59" s="27" t="s">
        <v>5126</v>
      </c>
      <c r="G59" s="28">
        <v>43.333333333333336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5297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5297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5297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5297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5297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5299</v>
      </c>
      <c r="C60" s="27" t="s">
        <v>5300</v>
      </c>
      <c r="D60" s="27" t="s">
        <v>868</v>
      </c>
      <c r="E60" s="27" t="s">
        <v>5301</v>
      </c>
      <c r="F60" s="27" t="s">
        <v>5126</v>
      </c>
      <c r="G60" s="28">
        <v>108.33333333333333</v>
      </c>
      <c r="H60" s="29">
        <v>0.4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5299</v>
      </c>
      <c r="U60" s="29">
        <v>0.4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5299</v>
      </c>
      <c r="AH60" s="29">
        <v>0.4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5299</v>
      </c>
      <c r="AU60" s="29">
        <v>0.4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5299</v>
      </c>
      <c r="BH60" s="29">
        <v>0.4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5299</v>
      </c>
      <c r="BU60" s="29">
        <v>0.4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5302</v>
      </c>
      <c r="C61" s="27" t="s">
        <v>5303</v>
      </c>
      <c r="D61" s="27" t="s">
        <v>1425</v>
      </c>
      <c r="E61" s="27" t="s">
        <v>5304</v>
      </c>
      <c r="F61" s="27" t="s">
        <v>5126</v>
      </c>
      <c r="G61" s="28">
        <v>23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5302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5302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5302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5302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5302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5305</v>
      </c>
      <c r="C62" s="27" t="s">
        <v>5306</v>
      </c>
      <c r="D62" s="27" t="s">
        <v>3269</v>
      </c>
      <c r="E62" s="27" t="s">
        <v>5307</v>
      </c>
      <c r="F62" s="27" t="s">
        <v>5126</v>
      </c>
      <c r="G62" s="28">
        <v>165</v>
      </c>
      <c r="H62" s="29">
        <v>0.4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5305</v>
      </c>
      <c r="U62" s="29">
        <v>0.4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5305</v>
      </c>
      <c r="AH62" s="29">
        <v>0.4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5305</v>
      </c>
      <c r="AU62" s="29">
        <v>0.4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5305</v>
      </c>
      <c r="BH62" s="29">
        <v>0.4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5305</v>
      </c>
      <c r="BU62" s="29">
        <v>0.4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5308</v>
      </c>
      <c r="C63" s="27" t="s">
        <v>5309</v>
      </c>
      <c r="D63" s="27" t="s">
        <v>451</v>
      </c>
      <c r="E63" s="27" t="s">
        <v>4821</v>
      </c>
      <c r="F63" s="27" t="s">
        <v>5126</v>
      </c>
      <c r="G63" s="28">
        <v>138.33333333333334</v>
      </c>
      <c r="H63" s="29">
        <v>0.4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96" si="39">IF(OR(AND(I63=0,J63&gt;0),AND(I63&gt;0,J63=0)),0,1)</f>
        <v>1</v>
      </c>
      <c r="R63" s="23">
        <f t="shared" ref="R63:R96" si="40">IF(OR(AND(L63=0,M63&gt;0),AND(L63&gt;0,M63=0)),0,1)</f>
        <v>1</v>
      </c>
      <c r="T63" s="33" t="s">
        <v>5308</v>
      </c>
      <c r="U63" s="29">
        <v>0.4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5308</v>
      </c>
      <c r="AH63" s="29">
        <v>0.4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5308</v>
      </c>
      <c r="AU63" s="29">
        <v>0.4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5308</v>
      </c>
      <c r="BH63" s="29">
        <v>0.4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5308</v>
      </c>
      <c r="BU63" s="29">
        <v>0.4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5310</v>
      </c>
      <c r="C64" s="27" t="s">
        <v>5311</v>
      </c>
      <c r="D64" s="27" t="s">
        <v>823</v>
      </c>
      <c r="E64" s="27" t="s">
        <v>5312</v>
      </c>
      <c r="F64" s="27" t="s">
        <v>5126</v>
      </c>
      <c r="G64" s="28">
        <v>40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5310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5310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5310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5310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5310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5313</v>
      </c>
      <c r="C65" s="27" t="s">
        <v>5314</v>
      </c>
      <c r="D65" s="27" t="s">
        <v>5315</v>
      </c>
      <c r="E65" s="27" t="s">
        <v>5316</v>
      </c>
      <c r="F65" s="27" t="s">
        <v>5126</v>
      </c>
      <c r="G65" s="28">
        <v>28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5313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5313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5313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5313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5313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5317</v>
      </c>
      <c r="C66" s="27" t="s">
        <v>5318</v>
      </c>
      <c r="D66" s="27" t="s">
        <v>5319</v>
      </c>
      <c r="E66" s="27" t="s">
        <v>5316</v>
      </c>
      <c r="F66" s="27" t="s">
        <v>5126</v>
      </c>
      <c r="G66" s="28">
        <v>118</v>
      </c>
      <c r="H66" s="29">
        <v>0.4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5317</v>
      </c>
      <c r="U66" s="29">
        <v>0.4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5317</v>
      </c>
      <c r="AH66" s="29">
        <v>0.4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5317</v>
      </c>
      <c r="AU66" s="29">
        <v>0.4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5317</v>
      </c>
      <c r="BH66" s="29">
        <v>0.4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5317</v>
      </c>
      <c r="BU66" s="29">
        <v>0.4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5320</v>
      </c>
      <c r="C67" s="27" t="s">
        <v>5321</v>
      </c>
      <c r="D67" s="27" t="s">
        <v>5322</v>
      </c>
      <c r="E67" s="27" t="s">
        <v>5323</v>
      </c>
      <c r="F67" s="27" t="s">
        <v>5126</v>
      </c>
      <c r="G67" s="28">
        <v>93.333333333333329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5320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5320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5320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5320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5320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5324</v>
      </c>
      <c r="C68" s="27" t="s">
        <v>5325</v>
      </c>
      <c r="D68" s="27" t="s">
        <v>5326</v>
      </c>
      <c r="E68" s="27" t="s">
        <v>5323</v>
      </c>
      <c r="F68" s="27" t="s">
        <v>5126</v>
      </c>
      <c r="G68" s="28">
        <v>87.333333333333329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5324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5324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5324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5324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5324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5327</v>
      </c>
      <c r="C69" s="27" t="s">
        <v>5328</v>
      </c>
      <c r="D69" s="27" t="s">
        <v>3269</v>
      </c>
      <c r="E69" s="27" t="s">
        <v>5329</v>
      </c>
      <c r="F69" s="27" t="s">
        <v>5126</v>
      </c>
      <c r="G69" s="28">
        <v>43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5327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5327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5327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5327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5327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5330</v>
      </c>
      <c r="C70" s="27" t="s">
        <v>5331</v>
      </c>
      <c r="D70" s="27" t="s">
        <v>224</v>
      </c>
      <c r="E70" s="27" t="s">
        <v>5332</v>
      </c>
      <c r="F70" s="27" t="s">
        <v>5126</v>
      </c>
      <c r="G70" s="28">
        <v>30.333333333333332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5330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5330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5330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5330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5330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5333</v>
      </c>
      <c r="C71" s="27" t="s">
        <v>5334</v>
      </c>
      <c r="D71" s="27" t="s">
        <v>5335</v>
      </c>
      <c r="E71" s="27" t="s">
        <v>5336</v>
      </c>
      <c r="F71" s="27" t="s">
        <v>5126</v>
      </c>
      <c r="G71" s="28">
        <v>55.333333333333336</v>
      </c>
      <c r="H71" s="29">
        <v>0.2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5333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5333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5333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5333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5333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5337</v>
      </c>
      <c r="C72" s="27" t="s">
        <v>5338</v>
      </c>
      <c r="D72" s="27" t="s">
        <v>5339</v>
      </c>
      <c r="E72" s="27" t="s">
        <v>5340</v>
      </c>
      <c r="F72" s="27" t="s">
        <v>5126</v>
      </c>
      <c r="G72" s="28">
        <v>27.333333333333332</v>
      </c>
      <c r="H72" s="29">
        <v>0.2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5337</v>
      </c>
      <c r="U72" s="29">
        <v>0.2</v>
      </c>
      <c r="V72" s="85"/>
      <c r="W72" s="49"/>
      <c r="X72" s="32">
        <f t="shared" ref="X72:X96" si="41">INT(W72/12*1720*V72)</f>
        <v>0</v>
      </c>
      <c r="Y72" s="85"/>
      <c r="Z72" s="49"/>
      <c r="AA72" s="32">
        <f t="shared" ref="AA72:AA96" si="42">INT(Z72/12*1720*Y72)</f>
        <v>0</v>
      </c>
      <c r="AB72" s="30">
        <f t="shared" ref="AB72:AB96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5337</v>
      </c>
      <c r="AH72" s="29">
        <v>0.2</v>
      </c>
      <c r="AI72" s="85"/>
      <c r="AJ72" s="49"/>
      <c r="AK72" s="32">
        <f t="shared" ref="AK72:AK96" si="44">INT(AJ72/12*1720*AI72)</f>
        <v>0</v>
      </c>
      <c r="AL72" s="85"/>
      <c r="AM72" s="49"/>
      <c r="AN72" s="32">
        <f t="shared" ref="AN72:AN96" si="45">INT(AM72/12*1720*AL72)</f>
        <v>0</v>
      </c>
      <c r="AO72" s="30">
        <f t="shared" ref="AO72:AO96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5337</v>
      </c>
      <c r="AU72" s="29">
        <v>0.2</v>
      </c>
      <c r="AV72" s="85"/>
      <c r="AW72" s="49"/>
      <c r="AX72" s="32">
        <f t="shared" ref="AX72:AX96" si="47">INT(AW72/12*1720*AV72)</f>
        <v>0</v>
      </c>
      <c r="AY72" s="85"/>
      <c r="AZ72" s="49"/>
      <c r="BA72" s="32">
        <f t="shared" ref="BA72:BA96" si="48">INT(AZ72/12*1720*AY72)</f>
        <v>0</v>
      </c>
      <c r="BB72" s="30">
        <f t="shared" ref="BB72:BB96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5337</v>
      </c>
      <c r="BH72" s="29">
        <v>0.2</v>
      </c>
      <c r="BI72" s="85"/>
      <c r="BJ72" s="49"/>
      <c r="BK72" s="32">
        <f t="shared" ref="BK72:BK96" si="50">INT(BJ72/12*1720*BI72)</f>
        <v>0</v>
      </c>
      <c r="BL72" s="85"/>
      <c r="BM72" s="49"/>
      <c r="BN72" s="32">
        <f t="shared" ref="BN72:BN96" si="51">INT(BM72/12*1720*BL72)</f>
        <v>0</v>
      </c>
      <c r="BO72" s="30">
        <f t="shared" ref="BO72:BO96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5337</v>
      </c>
      <c r="BU72" s="29">
        <v>0.2</v>
      </c>
      <c r="BV72" s="85"/>
      <c r="BW72" s="49"/>
      <c r="BX72" s="32">
        <f t="shared" ref="BX72:BX96" si="53">INT(BW72/12*1720*BV72)</f>
        <v>0</v>
      </c>
      <c r="BY72" s="85"/>
      <c r="BZ72" s="49"/>
      <c r="CA72" s="32">
        <f t="shared" ref="CA72:CA96" si="54">INT(BZ72/12*1720*BY72)</f>
        <v>0</v>
      </c>
      <c r="CB72" s="30">
        <f t="shared" ref="CB72:CB96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5341</v>
      </c>
      <c r="C73" s="27" t="s">
        <v>5342</v>
      </c>
      <c r="D73" s="27" t="s">
        <v>1399</v>
      </c>
      <c r="E73" s="27" t="s">
        <v>5343</v>
      </c>
      <c r="F73" s="27" t="s">
        <v>5126</v>
      </c>
      <c r="G73" s="28">
        <v>50</v>
      </c>
      <c r="H73" s="29">
        <v>0.2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9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5341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96" si="57">IF(AB73=1,IF(U73&gt;=V73+Y73,1,0),0)</f>
        <v>0</v>
      </c>
      <c r="AD73" s="23">
        <f t="shared" ref="AD73:AD96" si="58">IF(OR(AND(V73=0,W73&gt;0),AND(V73&gt;0,W73=0)),0,1)</f>
        <v>1</v>
      </c>
      <c r="AE73" s="23">
        <f t="shared" ref="AE73:AE96" si="59">IF(OR(AND(Y73=0,Z73&gt;0),AND(Y73&gt;0,Z73=0)),0,1)</f>
        <v>1</v>
      </c>
      <c r="AG73" s="33" t="s">
        <v>5341</v>
      </c>
      <c r="AH73" s="29">
        <v>0.2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96" si="60">IF(AO73=1,IF(AH73&gt;=AI73+AL73,1,0),0)</f>
        <v>0</v>
      </c>
      <c r="AQ73" s="23">
        <f t="shared" ref="AQ73:AQ96" si="61">IF(OR(AND(AI73=0,AJ73&gt;0),AND(AI73&gt;0,AJ73=0)),0,1)</f>
        <v>1</v>
      </c>
      <c r="AR73" s="23">
        <f t="shared" ref="AR73:AR96" si="62">IF(OR(AND(AL73=0,AM73&gt;0),AND(AL73&gt;0,AM73=0)),0,1)</f>
        <v>1</v>
      </c>
      <c r="AT73" s="33" t="s">
        <v>5341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96" si="63">IF(BB73=1,IF(AU73&gt;=AV73+AY73,1,0),0)</f>
        <v>0</v>
      </c>
      <c r="BD73" s="23">
        <f t="shared" ref="BD73:BD96" si="64">IF(OR(AND(AV73=0,AW73&gt;0),AND(AV73&gt;0,AW73=0)),0,1)</f>
        <v>1</v>
      </c>
      <c r="BE73" s="23">
        <f t="shared" ref="BE73:BE96" si="65">IF(OR(AND(AY73=0,AZ73&gt;0),AND(AY73&gt;0,AZ73=0)),0,1)</f>
        <v>1</v>
      </c>
      <c r="BG73" s="33" t="s">
        <v>5341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96" si="66">IF(BO73=1,IF(BH73&gt;=BI73+BL73,1,0),0)</f>
        <v>0</v>
      </c>
      <c r="BQ73" s="23">
        <f t="shared" ref="BQ73:BQ96" si="67">IF(OR(AND(BI73=0,BJ73&gt;0),AND(BI73&gt;0,BJ73=0)),0,1)</f>
        <v>1</v>
      </c>
      <c r="BR73" s="23">
        <f t="shared" ref="BR73:BR96" si="68">IF(OR(AND(BL73=0,BM73&gt;0),AND(BL73&gt;0,BM73=0)),0,1)</f>
        <v>1</v>
      </c>
      <c r="BT73" s="33" t="s">
        <v>5341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96" si="69">IF(CB73=1,IF(BU73&gt;=BV73+BY73,1,0),0)</f>
        <v>0</v>
      </c>
      <c r="CD73" s="23">
        <f t="shared" ref="CD73:CD96" si="70">IF(OR(AND(BV73=0,BW73&gt;0),AND(BV73&gt;0,BW73=0)),0,1)</f>
        <v>1</v>
      </c>
      <c r="CE73" s="23">
        <f t="shared" ref="CE73:CE96" si="71">IF(OR(AND(BY73=0,BZ73&gt;0),AND(BY73&gt;0,BZ73=0)),0,1)</f>
        <v>1</v>
      </c>
    </row>
    <row r="74" spans="2:83" ht="20.100000000000001" customHeight="1" x14ac:dyDescent="0.3">
      <c r="B74" s="33" t="s">
        <v>5344</v>
      </c>
      <c r="C74" s="27" t="s">
        <v>5345</v>
      </c>
      <c r="D74" s="27" t="s">
        <v>5346</v>
      </c>
      <c r="E74" s="27" t="s">
        <v>5347</v>
      </c>
      <c r="F74" s="27" t="s">
        <v>5126</v>
      </c>
      <c r="G74" s="28">
        <v>45.666666666666664</v>
      </c>
      <c r="H74" s="29">
        <v>0.2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5344</v>
      </c>
      <c r="U74" s="29">
        <v>0.2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5344</v>
      </c>
      <c r="AH74" s="29">
        <v>0.2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5344</v>
      </c>
      <c r="AU74" s="29">
        <v>0.2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5344</v>
      </c>
      <c r="BH74" s="29">
        <v>0.2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5344</v>
      </c>
      <c r="BU74" s="29">
        <v>0.2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5348</v>
      </c>
      <c r="C75" s="27" t="s">
        <v>5349</v>
      </c>
      <c r="D75" s="27" t="s">
        <v>5350</v>
      </c>
      <c r="E75" s="27" t="s">
        <v>5351</v>
      </c>
      <c r="F75" s="27" t="s">
        <v>5126</v>
      </c>
      <c r="G75" s="28">
        <v>61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5348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5348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5348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5348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5348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5352</v>
      </c>
      <c r="C76" s="27" t="s">
        <v>5353</v>
      </c>
      <c r="D76" s="27" t="s">
        <v>5354</v>
      </c>
      <c r="E76" s="27" t="s">
        <v>5351</v>
      </c>
      <c r="F76" s="27" t="s">
        <v>5126</v>
      </c>
      <c r="G76" s="28">
        <v>74.666666666666671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5352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5352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5352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5352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5352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5355</v>
      </c>
      <c r="C77" s="27" t="s">
        <v>5356</v>
      </c>
      <c r="D77" s="27" t="s">
        <v>5357</v>
      </c>
      <c r="E77" s="27" t="s">
        <v>5351</v>
      </c>
      <c r="F77" s="27" t="s">
        <v>5126</v>
      </c>
      <c r="G77" s="28">
        <v>177.66666666666666</v>
      </c>
      <c r="H77" s="29">
        <v>0.4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5355</v>
      </c>
      <c r="U77" s="29">
        <v>0.4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5355</v>
      </c>
      <c r="AH77" s="29">
        <v>0.4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5355</v>
      </c>
      <c r="AU77" s="29">
        <v>0.4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5355</v>
      </c>
      <c r="BH77" s="29">
        <v>0.4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5355</v>
      </c>
      <c r="BU77" s="29">
        <v>0.4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5358</v>
      </c>
      <c r="C78" s="27" t="s">
        <v>5359</v>
      </c>
      <c r="D78" s="27" t="s">
        <v>835</v>
      </c>
      <c r="E78" s="27" t="s">
        <v>5360</v>
      </c>
      <c r="F78" s="27" t="s">
        <v>5126</v>
      </c>
      <c r="G78" s="28">
        <v>137.33333333333334</v>
      </c>
      <c r="H78" s="29">
        <v>0.4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5358</v>
      </c>
      <c r="U78" s="29">
        <v>0.4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5358</v>
      </c>
      <c r="AH78" s="29">
        <v>0.4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5358</v>
      </c>
      <c r="AU78" s="29">
        <v>0.4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5358</v>
      </c>
      <c r="BH78" s="29">
        <v>0.4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5358</v>
      </c>
      <c r="BU78" s="29">
        <v>0.4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5361</v>
      </c>
      <c r="C79" s="27" t="s">
        <v>5362</v>
      </c>
      <c r="D79" s="27" t="s">
        <v>5363</v>
      </c>
      <c r="E79" s="27" t="s">
        <v>5364</v>
      </c>
      <c r="F79" s="27" t="s">
        <v>5126</v>
      </c>
      <c r="G79" s="28">
        <v>150</v>
      </c>
      <c r="H79" s="29">
        <v>0.4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5361</v>
      </c>
      <c r="U79" s="29">
        <v>0.4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5361</v>
      </c>
      <c r="AH79" s="29">
        <v>0.4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5361</v>
      </c>
      <c r="AU79" s="29">
        <v>0.4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5361</v>
      </c>
      <c r="BH79" s="29">
        <v>0.4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5361</v>
      </c>
      <c r="BU79" s="29">
        <v>0.4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5365</v>
      </c>
      <c r="C80" s="27" t="s">
        <v>5366</v>
      </c>
      <c r="D80" s="27" t="s">
        <v>298</v>
      </c>
      <c r="E80" s="27" t="s">
        <v>5367</v>
      </c>
      <c r="F80" s="27" t="s">
        <v>5126</v>
      </c>
      <c r="G80" s="28">
        <v>93</v>
      </c>
      <c r="H80" s="29">
        <v>0.2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5365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5365</v>
      </c>
      <c r="AH80" s="29">
        <v>0.2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5365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5365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5365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5368</v>
      </c>
      <c r="C81" s="27" t="s">
        <v>5369</v>
      </c>
      <c r="D81" s="27" t="s">
        <v>1016</v>
      </c>
      <c r="E81" s="27" t="s">
        <v>5370</v>
      </c>
      <c r="F81" s="27" t="s">
        <v>5126</v>
      </c>
      <c r="G81" s="28">
        <v>25.333333333333332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5368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5368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5368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5368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5368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5371</v>
      </c>
      <c r="C82" s="27" t="s">
        <v>5372</v>
      </c>
      <c r="D82" s="27" t="s">
        <v>5373</v>
      </c>
      <c r="E82" s="27" t="s">
        <v>5374</v>
      </c>
      <c r="F82" s="27" t="s">
        <v>5126</v>
      </c>
      <c r="G82" s="28">
        <v>33.666666666666664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5371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5371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5371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5371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5371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5375</v>
      </c>
      <c r="C83" s="27" t="s">
        <v>5376</v>
      </c>
      <c r="D83" s="27" t="s">
        <v>5377</v>
      </c>
      <c r="E83" s="27" t="s">
        <v>5374</v>
      </c>
      <c r="F83" s="27" t="s">
        <v>5126</v>
      </c>
      <c r="G83" s="28">
        <v>127</v>
      </c>
      <c r="H83" s="29">
        <v>0.4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ref="O83:O96" si="72">IF(K83+N83&gt;0,1,0)</f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5375</v>
      </c>
      <c r="U83" s="29">
        <v>0.4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5375</v>
      </c>
      <c r="AH83" s="29">
        <v>0.4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5375</v>
      </c>
      <c r="AU83" s="29">
        <v>0.4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5375</v>
      </c>
      <c r="BH83" s="29">
        <v>0.4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5375</v>
      </c>
      <c r="BU83" s="29">
        <v>0.4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5378</v>
      </c>
      <c r="C84" s="27" t="s">
        <v>5379</v>
      </c>
      <c r="D84" s="27" t="s">
        <v>5380</v>
      </c>
      <c r="E84" s="27" t="s">
        <v>5374</v>
      </c>
      <c r="F84" s="27" t="s">
        <v>5126</v>
      </c>
      <c r="G84" s="28">
        <v>110.33333333333333</v>
      </c>
      <c r="H84" s="29">
        <v>0.4</v>
      </c>
      <c r="I84" s="48"/>
      <c r="J84" s="49"/>
      <c r="K84" s="32">
        <f t="shared" ref="K84:K96" si="73">INT(J84/12*1720*I84)</f>
        <v>0</v>
      </c>
      <c r="L84" s="48"/>
      <c r="M84" s="49"/>
      <c r="N84" s="34">
        <f t="shared" ref="N84:N96" si="74">INT(M84/12*1720*L84)</f>
        <v>0</v>
      </c>
      <c r="O84" s="30">
        <f t="shared" si="72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5378</v>
      </c>
      <c r="U84" s="29">
        <v>0.4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5378</v>
      </c>
      <c r="AH84" s="29">
        <v>0.4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5378</v>
      </c>
      <c r="AU84" s="29">
        <v>0.4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5378</v>
      </c>
      <c r="BH84" s="29">
        <v>0.4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5378</v>
      </c>
      <c r="BU84" s="29">
        <v>0.4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5381</v>
      </c>
      <c r="C85" s="27" t="s">
        <v>5382</v>
      </c>
      <c r="D85" s="27" t="s">
        <v>5383</v>
      </c>
      <c r="E85" s="27" t="s">
        <v>5384</v>
      </c>
      <c r="F85" s="27" t="s">
        <v>5126</v>
      </c>
      <c r="G85" s="28">
        <v>125</v>
      </c>
      <c r="H85" s="29">
        <v>0.4</v>
      </c>
      <c r="I85" s="48"/>
      <c r="J85" s="49"/>
      <c r="K85" s="32">
        <f t="shared" si="73"/>
        <v>0</v>
      </c>
      <c r="L85" s="48"/>
      <c r="M85" s="49"/>
      <c r="N85" s="34">
        <f t="shared" si="74"/>
        <v>0</v>
      </c>
      <c r="O85" s="30">
        <f t="shared" si="72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5381</v>
      </c>
      <c r="U85" s="29">
        <v>0.4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5381</v>
      </c>
      <c r="AH85" s="29">
        <v>0.4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5381</v>
      </c>
      <c r="AU85" s="29">
        <v>0.4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5381</v>
      </c>
      <c r="BH85" s="29">
        <v>0.4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5381</v>
      </c>
      <c r="BU85" s="29">
        <v>0.4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5385</v>
      </c>
      <c r="C86" s="27" t="s">
        <v>5386</v>
      </c>
      <c r="D86" s="27" t="s">
        <v>5387</v>
      </c>
      <c r="E86" s="27" t="s">
        <v>5384</v>
      </c>
      <c r="F86" s="27" t="s">
        <v>5126</v>
      </c>
      <c r="G86" s="28">
        <v>95.333333333333329</v>
      </c>
      <c r="H86" s="29">
        <v>0.2</v>
      </c>
      <c r="I86" s="48"/>
      <c r="J86" s="49"/>
      <c r="K86" s="32">
        <f t="shared" si="73"/>
        <v>0</v>
      </c>
      <c r="L86" s="48"/>
      <c r="M86" s="49"/>
      <c r="N86" s="34">
        <f t="shared" si="74"/>
        <v>0</v>
      </c>
      <c r="O86" s="30">
        <f t="shared" si="72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5385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5385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5385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5385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5385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5388</v>
      </c>
      <c r="C87" s="27" t="s">
        <v>5389</v>
      </c>
      <c r="D87" s="27" t="s">
        <v>3269</v>
      </c>
      <c r="E87" s="27" t="s">
        <v>5390</v>
      </c>
      <c r="F87" s="27" t="s">
        <v>5126</v>
      </c>
      <c r="G87" s="28">
        <v>146.33333333333334</v>
      </c>
      <c r="H87" s="29">
        <v>0.4</v>
      </c>
      <c r="I87" s="48"/>
      <c r="J87" s="49"/>
      <c r="K87" s="32">
        <f t="shared" si="73"/>
        <v>0</v>
      </c>
      <c r="L87" s="48"/>
      <c r="M87" s="49"/>
      <c r="N87" s="34">
        <f t="shared" si="74"/>
        <v>0</v>
      </c>
      <c r="O87" s="30">
        <f t="shared" si="72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5388</v>
      </c>
      <c r="U87" s="29">
        <v>0.4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5388</v>
      </c>
      <c r="AH87" s="29">
        <v>0.4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5388</v>
      </c>
      <c r="AU87" s="29">
        <v>0.4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5388</v>
      </c>
      <c r="BH87" s="29">
        <v>0.4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5388</v>
      </c>
      <c r="BU87" s="29">
        <v>0.4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5391</v>
      </c>
      <c r="C88" s="27" t="s">
        <v>5392</v>
      </c>
      <c r="D88" s="27" t="s">
        <v>455</v>
      </c>
      <c r="E88" s="27" t="s">
        <v>5393</v>
      </c>
      <c r="F88" s="27" t="s">
        <v>5126</v>
      </c>
      <c r="G88" s="28">
        <v>26.666666666666668</v>
      </c>
      <c r="H88" s="29">
        <v>0.2</v>
      </c>
      <c r="I88" s="48"/>
      <c r="J88" s="49"/>
      <c r="K88" s="32">
        <f t="shared" si="73"/>
        <v>0</v>
      </c>
      <c r="L88" s="48"/>
      <c r="M88" s="49"/>
      <c r="N88" s="34">
        <f t="shared" si="74"/>
        <v>0</v>
      </c>
      <c r="O88" s="30">
        <f t="shared" si="72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5391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5391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5391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5391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5391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5394</v>
      </c>
      <c r="C89" s="27" t="s">
        <v>5395</v>
      </c>
      <c r="D89" s="27" t="s">
        <v>5396</v>
      </c>
      <c r="E89" s="27" t="s">
        <v>5397</v>
      </c>
      <c r="F89" s="27" t="s">
        <v>5126</v>
      </c>
      <c r="G89" s="28">
        <v>141.33333333333334</v>
      </c>
      <c r="H89" s="29">
        <v>0.4</v>
      </c>
      <c r="I89" s="48"/>
      <c r="J89" s="49"/>
      <c r="K89" s="32">
        <f t="shared" si="73"/>
        <v>0</v>
      </c>
      <c r="L89" s="48"/>
      <c r="M89" s="49"/>
      <c r="N89" s="34">
        <f t="shared" si="74"/>
        <v>0</v>
      </c>
      <c r="O89" s="30">
        <f t="shared" si="72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5394</v>
      </c>
      <c r="U89" s="29">
        <v>0.4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5394</v>
      </c>
      <c r="AH89" s="29">
        <v>0.4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5394</v>
      </c>
      <c r="AU89" s="29">
        <v>0.4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5394</v>
      </c>
      <c r="BH89" s="29">
        <v>0.4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5394</v>
      </c>
      <c r="BU89" s="29">
        <v>0.4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5398</v>
      </c>
      <c r="C90" s="27" t="s">
        <v>5399</v>
      </c>
      <c r="D90" s="27" t="s">
        <v>752</v>
      </c>
      <c r="E90" s="27" t="s">
        <v>3421</v>
      </c>
      <c r="F90" s="27" t="s">
        <v>5126</v>
      </c>
      <c r="G90" s="28">
        <v>41.666666666666664</v>
      </c>
      <c r="H90" s="29">
        <v>0.2</v>
      </c>
      <c r="I90" s="48"/>
      <c r="J90" s="49"/>
      <c r="K90" s="32">
        <f t="shared" si="73"/>
        <v>0</v>
      </c>
      <c r="L90" s="48"/>
      <c r="M90" s="49"/>
      <c r="N90" s="34">
        <f t="shared" si="74"/>
        <v>0</v>
      </c>
      <c r="O90" s="30">
        <f t="shared" si="72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5398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5398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5398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5398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5398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5400</v>
      </c>
      <c r="C91" s="27" t="s">
        <v>5401</v>
      </c>
      <c r="D91" s="27" t="s">
        <v>5402</v>
      </c>
      <c r="E91" s="27" t="s">
        <v>3421</v>
      </c>
      <c r="F91" s="27" t="s">
        <v>5126</v>
      </c>
      <c r="G91" s="28">
        <v>120</v>
      </c>
      <c r="H91" s="29">
        <v>0.4</v>
      </c>
      <c r="I91" s="48"/>
      <c r="J91" s="49"/>
      <c r="K91" s="32">
        <f t="shared" si="73"/>
        <v>0</v>
      </c>
      <c r="L91" s="48"/>
      <c r="M91" s="49"/>
      <c r="N91" s="34">
        <f t="shared" si="74"/>
        <v>0</v>
      </c>
      <c r="O91" s="30">
        <f t="shared" si="72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5400</v>
      </c>
      <c r="U91" s="29">
        <v>0.4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5400</v>
      </c>
      <c r="AH91" s="29">
        <v>0.4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5400</v>
      </c>
      <c r="AU91" s="29">
        <v>0.4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5400</v>
      </c>
      <c r="BH91" s="29">
        <v>0.4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5400</v>
      </c>
      <c r="BU91" s="29">
        <v>0.4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5403</v>
      </c>
      <c r="C92" s="27" t="s">
        <v>5404</v>
      </c>
      <c r="D92" s="27" t="s">
        <v>5405</v>
      </c>
      <c r="E92" s="27" t="s">
        <v>5406</v>
      </c>
      <c r="F92" s="27" t="s">
        <v>5126</v>
      </c>
      <c r="G92" s="28">
        <v>170.66666666666666</v>
      </c>
      <c r="H92" s="29">
        <v>0.4</v>
      </c>
      <c r="I92" s="48"/>
      <c r="J92" s="49"/>
      <c r="K92" s="32">
        <f t="shared" si="73"/>
        <v>0</v>
      </c>
      <c r="L92" s="48"/>
      <c r="M92" s="49"/>
      <c r="N92" s="34">
        <f t="shared" si="74"/>
        <v>0</v>
      </c>
      <c r="O92" s="30">
        <f t="shared" si="72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5403</v>
      </c>
      <c r="U92" s="29">
        <v>0.4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5403</v>
      </c>
      <c r="AH92" s="29">
        <v>0.4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5403</v>
      </c>
      <c r="AU92" s="29">
        <v>0.4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5403</v>
      </c>
      <c r="BH92" s="29">
        <v>0.4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5403</v>
      </c>
      <c r="BU92" s="29">
        <v>0.4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5407</v>
      </c>
      <c r="C93" s="27" t="s">
        <v>5408</v>
      </c>
      <c r="D93" s="27" t="s">
        <v>380</v>
      </c>
      <c r="E93" s="27" t="s">
        <v>5409</v>
      </c>
      <c r="F93" s="27" t="s">
        <v>5126</v>
      </c>
      <c r="G93" s="28">
        <v>46</v>
      </c>
      <c r="H93" s="29">
        <v>0.2</v>
      </c>
      <c r="I93" s="48"/>
      <c r="J93" s="49"/>
      <c r="K93" s="32">
        <f t="shared" si="73"/>
        <v>0</v>
      </c>
      <c r="L93" s="48"/>
      <c r="M93" s="49"/>
      <c r="N93" s="34">
        <f t="shared" si="74"/>
        <v>0</v>
      </c>
      <c r="O93" s="30">
        <f t="shared" si="72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5407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5407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5407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5407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5407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5410</v>
      </c>
      <c r="C94" s="27" t="s">
        <v>5411</v>
      </c>
      <c r="D94" s="27" t="s">
        <v>1794</v>
      </c>
      <c r="E94" s="27" t="s">
        <v>5412</v>
      </c>
      <c r="F94" s="27" t="s">
        <v>5126</v>
      </c>
      <c r="G94" s="28">
        <v>129.66666666666666</v>
      </c>
      <c r="H94" s="29">
        <v>0.4</v>
      </c>
      <c r="I94" s="48"/>
      <c r="J94" s="49"/>
      <c r="K94" s="32">
        <f t="shared" si="73"/>
        <v>0</v>
      </c>
      <c r="L94" s="48"/>
      <c r="M94" s="49"/>
      <c r="N94" s="34">
        <f t="shared" si="74"/>
        <v>0</v>
      </c>
      <c r="O94" s="30">
        <f t="shared" si="72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5410</v>
      </c>
      <c r="U94" s="29">
        <v>0.4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5410</v>
      </c>
      <c r="AH94" s="29">
        <v>0.4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5410</v>
      </c>
      <c r="AU94" s="29">
        <v>0.4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5410</v>
      </c>
      <c r="BH94" s="29">
        <v>0.4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5410</v>
      </c>
      <c r="BU94" s="29">
        <v>0.4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5413</v>
      </c>
      <c r="C95" s="27" t="s">
        <v>5414</v>
      </c>
      <c r="D95" s="27" t="s">
        <v>5415</v>
      </c>
      <c r="E95" s="27" t="s">
        <v>5416</v>
      </c>
      <c r="F95" s="27" t="s">
        <v>5126</v>
      </c>
      <c r="G95" s="28">
        <v>51.666666666666664</v>
      </c>
      <c r="H95" s="29">
        <v>0.2</v>
      </c>
      <c r="I95" s="48"/>
      <c r="J95" s="49"/>
      <c r="K95" s="32">
        <f t="shared" si="73"/>
        <v>0</v>
      </c>
      <c r="L95" s="48"/>
      <c r="M95" s="49"/>
      <c r="N95" s="34">
        <f t="shared" si="74"/>
        <v>0</v>
      </c>
      <c r="O95" s="30">
        <f t="shared" si="72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5413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5413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5413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5413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5413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thickBot="1" x14ac:dyDescent="0.35">
      <c r="B96" s="33" t="s">
        <v>5417</v>
      </c>
      <c r="C96" s="27" t="s">
        <v>5418</v>
      </c>
      <c r="D96" s="27" t="s">
        <v>5419</v>
      </c>
      <c r="E96" s="27" t="s">
        <v>5416</v>
      </c>
      <c r="F96" s="27" t="s">
        <v>5126</v>
      </c>
      <c r="G96" s="28">
        <v>89</v>
      </c>
      <c r="H96" s="29">
        <v>0.2</v>
      </c>
      <c r="I96" s="48"/>
      <c r="J96" s="49"/>
      <c r="K96" s="32">
        <f t="shared" si="73"/>
        <v>0</v>
      </c>
      <c r="L96" s="48"/>
      <c r="M96" s="49"/>
      <c r="N96" s="34">
        <f t="shared" si="74"/>
        <v>0</v>
      </c>
      <c r="O96" s="30">
        <f t="shared" si="72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5417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5417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5417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5417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5417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0" ht="33" customHeight="1" thickBot="1" x14ac:dyDescent="0.35">
      <c r="B97" s="191" t="s">
        <v>6251</v>
      </c>
      <c r="C97" s="192"/>
      <c r="D97" s="192"/>
      <c r="E97" s="76" t="s">
        <v>6262</v>
      </c>
      <c r="F97" s="76">
        <f>O97</f>
        <v>0</v>
      </c>
      <c r="G97" s="77"/>
      <c r="H97" s="78"/>
      <c r="I97" s="174">
        <f>SUM(K8:K96)</f>
        <v>0</v>
      </c>
      <c r="J97" s="175"/>
      <c r="K97" s="176"/>
      <c r="L97" s="174">
        <f>SUM(N8:N96)</f>
        <v>0</v>
      </c>
      <c r="M97" s="175"/>
      <c r="N97" s="176"/>
      <c r="O97" s="23">
        <f>SUM(O8:O96)</f>
        <v>0</v>
      </c>
      <c r="T97" s="83">
        <f>AB97</f>
        <v>0</v>
      </c>
      <c r="U97" s="77"/>
      <c r="V97" s="174">
        <f>SUM(X8:X96)</f>
        <v>0</v>
      </c>
      <c r="W97" s="175"/>
      <c r="X97" s="176"/>
      <c r="Y97" s="174">
        <f>SUM(AA8:AA96)</f>
        <v>0</v>
      </c>
      <c r="Z97" s="175"/>
      <c r="AA97" s="176"/>
      <c r="AB97" s="23">
        <f>SUM(AB8:AB96)</f>
        <v>0</v>
      </c>
      <c r="AG97" s="83">
        <f>AO97</f>
        <v>0</v>
      </c>
      <c r="AH97" s="77"/>
      <c r="AI97" s="174">
        <f>SUM(AK8:AK96)</f>
        <v>0</v>
      </c>
      <c r="AJ97" s="175"/>
      <c r="AK97" s="176"/>
      <c r="AL97" s="174">
        <f>SUM(AN8:AN96)</f>
        <v>0</v>
      </c>
      <c r="AM97" s="175"/>
      <c r="AN97" s="176"/>
      <c r="AO97" s="23">
        <f>SUM(AO8:AO96)</f>
        <v>0</v>
      </c>
      <c r="AT97" s="83">
        <f>BB97</f>
        <v>0</v>
      </c>
      <c r="AU97" s="77"/>
      <c r="AV97" s="174">
        <f>SUM(AX8:AX96)</f>
        <v>0</v>
      </c>
      <c r="AW97" s="175"/>
      <c r="AX97" s="176"/>
      <c r="AY97" s="174">
        <f>SUM(BA8:BA96)</f>
        <v>0</v>
      </c>
      <c r="AZ97" s="175"/>
      <c r="BA97" s="176"/>
      <c r="BB97" s="23">
        <f>SUM(BB8:BB96)</f>
        <v>0</v>
      </c>
      <c r="BG97" s="83">
        <f>BO97</f>
        <v>0</v>
      </c>
      <c r="BH97" s="77"/>
      <c r="BI97" s="174">
        <f>SUM(BK8:BK96)</f>
        <v>0</v>
      </c>
      <c r="BJ97" s="175"/>
      <c r="BK97" s="176"/>
      <c r="BL97" s="174">
        <f>SUM(BN8:BN96)</f>
        <v>0</v>
      </c>
      <c r="BM97" s="175"/>
      <c r="BN97" s="176"/>
      <c r="BO97" s="23">
        <f>SUM(BO8:BO96)</f>
        <v>0</v>
      </c>
      <c r="BT97" s="83">
        <f>CB97</f>
        <v>0</v>
      </c>
      <c r="BU97" s="77"/>
      <c r="BV97" s="174">
        <f>SUM(BX8:BX96)</f>
        <v>0</v>
      </c>
      <c r="BW97" s="175"/>
      <c r="BX97" s="176"/>
      <c r="BY97" s="174">
        <f>SUM(CA8:CA96)</f>
        <v>0</v>
      </c>
      <c r="BZ97" s="175"/>
      <c r="CA97" s="176"/>
      <c r="CB97" s="23">
        <f>SUM(CB8:CB96)</f>
        <v>0</v>
      </c>
    </row>
    <row r="118" spans="5:5" x14ac:dyDescent="0.3">
      <c r="E118" s="46"/>
    </row>
    <row r="244" spans="2:72" x14ac:dyDescent="0.3">
      <c r="B244" s="22"/>
      <c r="T244" s="22"/>
      <c r="AG244" s="22"/>
      <c r="AT244" s="22"/>
      <c r="BG244" s="22"/>
      <c r="BT244" s="22"/>
    </row>
    <row r="245" spans="2:72" x14ac:dyDescent="0.3">
      <c r="B245" s="22"/>
      <c r="T245" s="22"/>
      <c r="AG245" s="22"/>
      <c r="AT245" s="22"/>
      <c r="BG245" s="22"/>
      <c r="BT245" s="22"/>
    </row>
    <row r="246" spans="2:72" x14ac:dyDescent="0.3">
      <c r="B246" s="22"/>
      <c r="T246" s="22"/>
      <c r="AG246" s="22"/>
      <c r="AT246" s="22"/>
      <c r="BG246" s="22"/>
      <c r="BT246" s="22"/>
    </row>
    <row r="247" spans="2:72" x14ac:dyDescent="0.3">
      <c r="B247" s="22"/>
      <c r="T247" s="22"/>
      <c r="AG247" s="22"/>
      <c r="AT247" s="22"/>
      <c r="BG247" s="22"/>
      <c r="BT247" s="22"/>
    </row>
    <row r="248" spans="2:72" x14ac:dyDescent="0.3">
      <c r="B248" s="22"/>
      <c r="T248" s="22"/>
      <c r="AG248" s="22"/>
      <c r="AT248" s="22"/>
      <c r="BG248" s="22"/>
      <c r="BT248" s="22"/>
    </row>
    <row r="249" spans="2:72" x14ac:dyDescent="0.3">
      <c r="B249" s="22"/>
      <c r="T249" s="22"/>
      <c r="AG249" s="22"/>
      <c r="AT249" s="22"/>
      <c r="BG249" s="22"/>
      <c r="BT249" s="22"/>
    </row>
    <row r="250" spans="2:72" x14ac:dyDescent="0.3">
      <c r="B250" s="22"/>
      <c r="T250" s="22"/>
      <c r="AG250" s="22"/>
      <c r="AT250" s="22"/>
      <c r="BG250" s="22"/>
      <c r="BT250" s="22"/>
    </row>
    <row r="251" spans="2:72" x14ac:dyDescent="0.3">
      <c r="B251" s="22"/>
      <c r="T251" s="22"/>
      <c r="AG251" s="22"/>
      <c r="AT251" s="22"/>
      <c r="BG251" s="22"/>
      <c r="BT251" s="22"/>
    </row>
    <row r="252" spans="2:72" x14ac:dyDescent="0.3">
      <c r="B252" s="22"/>
      <c r="T252" s="22"/>
      <c r="AG252" s="22"/>
      <c r="AT252" s="22"/>
      <c r="BG252" s="22"/>
      <c r="BT252" s="22"/>
    </row>
    <row r="253" spans="2:72" x14ac:dyDescent="0.3">
      <c r="B253" s="22"/>
      <c r="T253" s="22"/>
      <c r="AG253" s="22"/>
      <c r="AT253" s="22"/>
      <c r="BG253" s="22"/>
      <c r="BT253" s="22"/>
    </row>
    <row r="254" spans="2:72" x14ac:dyDescent="0.3">
      <c r="B254" s="22"/>
      <c r="T254" s="22"/>
      <c r="AG254" s="22"/>
      <c r="AT254" s="22"/>
      <c r="BG254" s="22"/>
      <c r="BT254" s="22"/>
    </row>
    <row r="255" spans="2:72" x14ac:dyDescent="0.3">
      <c r="B255" s="22"/>
      <c r="T255" s="22"/>
      <c r="AG255" s="22"/>
      <c r="AT255" s="22"/>
      <c r="BG255" s="22"/>
      <c r="BT255" s="22"/>
    </row>
    <row r="256" spans="2:72" x14ac:dyDescent="0.3">
      <c r="B256" s="22"/>
      <c r="T256" s="22"/>
      <c r="AG256" s="22"/>
      <c r="AT256" s="22"/>
      <c r="BG256" s="22"/>
      <c r="BT256" s="22"/>
    </row>
    <row r="257" spans="2:72" x14ac:dyDescent="0.3">
      <c r="B257" s="22"/>
      <c r="T257" s="22"/>
      <c r="AG257" s="22"/>
      <c r="AT257" s="22"/>
      <c r="BG257" s="22"/>
      <c r="BT257" s="22"/>
    </row>
    <row r="258" spans="2:72" x14ac:dyDescent="0.3">
      <c r="B258" s="22"/>
      <c r="T258" s="22"/>
      <c r="AG258" s="22"/>
      <c r="AT258" s="22"/>
      <c r="BG258" s="22"/>
      <c r="BT258" s="22"/>
    </row>
    <row r="259" spans="2:72" x14ac:dyDescent="0.3">
      <c r="B259" s="22"/>
      <c r="T259" s="22"/>
      <c r="AG259" s="22"/>
      <c r="AT259" s="22"/>
      <c r="BG259" s="22"/>
      <c r="BT259" s="22"/>
    </row>
    <row r="260" spans="2:72" x14ac:dyDescent="0.3">
      <c r="B260" s="22"/>
      <c r="T260" s="22"/>
      <c r="AG260" s="22"/>
      <c r="AT260" s="22"/>
      <c r="BG260" s="22"/>
      <c r="BT260" s="22"/>
    </row>
    <row r="261" spans="2:72" x14ac:dyDescent="0.3">
      <c r="B261" s="22"/>
      <c r="T261" s="22"/>
      <c r="AG261" s="22"/>
      <c r="AT261" s="22"/>
      <c r="BG261" s="22"/>
      <c r="BT261" s="22"/>
    </row>
    <row r="262" spans="2:72" x14ac:dyDescent="0.3">
      <c r="B262" s="22"/>
      <c r="T262" s="22"/>
      <c r="AG262" s="22"/>
      <c r="AT262" s="22"/>
      <c r="BG262" s="22"/>
      <c r="BT262" s="22"/>
    </row>
    <row r="263" spans="2:72" x14ac:dyDescent="0.3">
      <c r="B263" s="22"/>
      <c r="T263" s="22"/>
      <c r="AG263" s="22"/>
      <c r="AT263" s="22"/>
      <c r="BG263" s="22"/>
      <c r="BT263" s="22"/>
    </row>
    <row r="264" spans="2:72" x14ac:dyDescent="0.3">
      <c r="B264" s="22"/>
      <c r="T264" s="22"/>
      <c r="AG264" s="22"/>
      <c r="AT264" s="22"/>
      <c r="BG264" s="22"/>
      <c r="BT264" s="22"/>
    </row>
    <row r="265" spans="2:72" x14ac:dyDescent="0.3">
      <c r="B265" s="22"/>
      <c r="T265" s="22"/>
      <c r="AG265" s="22"/>
      <c r="AT265" s="22"/>
      <c r="BG265" s="22"/>
      <c r="BT265" s="22"/>
    </row>
    <row r="266" spans="2:72" x14ac:dyDescent="0.3">
      <c r="B266" s="22"/>
      <c r="T266" s="22"/>
      <c r="AG266" s="22"/>
      <c r="AT266" s="22"/>
      <c r="BG266" s="22"/>
      <c r="BT266" s="22"/>
    </row>
    <row r="267" spans="2:72" x14ac:dyDescent="0.3">
      <c r="B267" s="22"/>
      <c r="T267" s="22"/>
      <c r="AG267" s="22"/>
      <c r="AT267" s="22"/>
      <c r="BG267" s="22"/>
      <c r="BT267" s="22"/>
    </row>
    <row r="268" spans="2:72" x14ac:dyDescent="0.3">
      <c r="B268" s="22"/>
      <c r="T268" s="22"/>
      <c r="AG268" s="22"/>
      <c r="AT268" s="22"/>
      <c r="BG268" s="22"/>
      <c r="BT268" s="22"/>
    </row>
    <row r="269" spans="2:72" x14ac:dyDescent="0.3">
      <c r="B269" s="22"/>
      <c r="T269" s="22"/>
      <c r="AG269" s="22"/>
      <c r="AT269" s="22"/>
      <c r="BG269" s="22"/>
      <c r="BT269" s="22"/>
    </row>
    <row r="270" spans="2:72" x14ac:dyDescent="0.3">
      <c r="B270" s="22"/>
      <c r="T270" s="22"/>
      <c r="AG270" s="22"/>
      <c r="AT270" s="22"/>
      <c r="BG270" s="22"/>
      <c r="BT270" s="22"/>
    </row>
    <row r="271" spans="2:72" x14ac:dyDescent="0.3">
      <c r="B271" s="22"/>
      <c r="T271" s="22"/>
      <c r="AG271" s="22"/>
      <c r="AT271" s="22"/>
      <c r="BG271" s="22"/>
      <c r="BT271" s="22"/>
    </row>
    <row r="272" spans="2:72" x14ac:dyDescent="0.3">
      <c r="B272" s="22"/>
      <c r="T272" s="22"/>
      <c r="AG272" s="22"/>
      <c r="AT272" s="22"/>
      <c r="BG272" s="22"/>
      <c r="BT272" s="22"/>
    </row>
    <row r="273" spans="2:72" x14ac:dyDescent="0.3">
      <c r="B273" s="22"/>
      <c r="T273" s="22"/>
      <c r="AG273" s="22"/>
      <c r="AT273" s="22"/>
      <c r="BG273" s="22"/>
      <c r="BT273" s="22"/>
    </row>
    <row r="274" spans="2:72" x14ac:dyDescent="0.3">
      <c r="B274" s="22"/>
      <c r="T274" s="22"/>
      <c r="AG274" s="22"/>
      <c r="AT274" s="22"/>
      <c r="BG274" s="22"/>
      <c r="BT274" s="22"/>
    </row>
    <row r="275" spans="2:72" x14ac:dyDescent="0.3">
      <c r="B275" s="22"/>
      <c r="T275" s="22"/>
      <c r="AG275" s="22"/>
      <c r="AT275" s="22"/>
      <c r="BG275" s="22"/>
      <c r="BT275" s="22"/>
    </row>
    <row r="276" spans="2:72" x14ac:dyDescent="0.3">
      <c r="B276" s="22"/>
      <c r="T276" s="22"/>
      <c r="AG276" s="22"/>
      <c r="AT276" s="22"/>
      <c r="BG276" s="22"/>
      <c r="BT276" s="22"/>
    </row>
    <row r="277" spans="2:72" x14ac:dyDescent="0.3">
      <c r="B277" s="22"/>
      <c r="T277" s="22"/>
      <c r="AG277" s="22"/>
      <c r="AT277" s="22"/>
      <c r="BG277" s="22"/>
      <c r="BT277" s="22"/>
    </row>
    <row r="278" spans="2:72" x14ac:dyDescent="0.3">
      <c r="B278" s="22"/>
      <c r="T278" s="22"/>
      <c r="AG278" s="22"/>
      <c r="AT278" s="22"/>
      <c r="BG278" s="22"/>
      <c r="BT278" s="22"/>
    </row>
  </sheetData>
  <sheetProtection algorithmName="SHA-512" hashValue="eMIt4aeznZ7IeG2/wolFhQjAHc2hwI30hntk1kEJopzohzQbQ4qH6aJvZ/n/G5ro+XM47xXaewb8iDMUjbbOOQ==" saltValue="adQCVrxshPHDd9M9x0LC/Q==" spinCount="100000" sheet="1" objects="1" scenarios="1" autoFilter="0"/>
  <mergeCells count="68">
    <mergeCell ref="CD5:CD6"/>
    <mergeCell ref="CE5:CE6"/>
    <mergeCell ref="BV7:BX7"/>
    <mergeCell ref="BY7:CA7"/>
    <mergeCell ref="BV97:BX97"/>
    <mergeCell ref="BY97:CA97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97:BK97"/>
    <mergeCell ref="BL97:BN97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97:D97"/>
    <mergeCell ref="I97:K97"/>
    <mergeCell ref="L97:N97"/>
    <mergeCell ref="B7:D7"/>
    <mergeCell ref="I7:K7"/>
    <mergeCell ref="L7:N7"/>
    <mergeCell ref="AL7:AN7"/>
    <mergeCell ref="V97:X97"/>
    <mergeCell ref="Y97:AA97"/>
    <mergeCell ref="AI5:AK5"/>
    <mergeCell ref="AL5:AN5"/>
    <mergeCell ref="AI97:AK97"/>
    <mergeCell ref="AL97:AN97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97:AX97"/>
    <mergeCell ref="AY97:BA97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96">
    <cfRule type="expression" dxfId="118" priority="97">
      <formula>O8=1</formula>
    </cfRule>
  </conditionalFormatting>
  <conditionalFormatting sqref="C8:C96">
    <cfRule type="expression" dxfId="117" priority="96">
      <formula>O8=1</formula>
    </cfRule>
  </conditionalFormatting>
  <conditionalFormatting sqref="E8:E96">
    <cfRule type="expression" dxfId="116" priority="95">
      <formula>O8=1</formula>
    </cfRule>
  </conditionalFormatting>
  <conditionalFormatting sqref="F8:F96">
    <cfRule type="expression" dxfId="115" priority="94">
      <formula>O8=1</formula>
    </cfRule>
  </conditionalFormatting>
  <conditionalFormatting sqref="G8:G96">
    <cfRule type="expression" dxfId="114" priority="93">
      <formula>O8=1</formula>
    </cfRule>
  </conditionalFormatting>
  <conditionalFormatting sqref="H8:H96">
    <cfRule type="expression" dxfId="113" priority="73">
      <formula>O8=1</formula>
    </cfRule>
  </conditionalFormatting>
  <conditionalFormatting sqref="H8:H96">
    <cfRule type="expression" dxfId="112" priority="72">
      <formula>$I8+$L8&gt;$H8</formula>
    </cfRule>
  </conditionalFormatting>
  <conditionalFormatting sqref="K8:K96">
    <cfRule type="expression" dxfId="111" priority="71">
      <formula>$Q8=0</formula>
    </cfRule>
  </conditionalFormatting>
  <conditionalFormatting sqref="N8:N96">
    <cfRule type="expression" dxfId="110" priority="70">
      <formula>$R8=0</formula>
    </cfRule>
  </conditionalFormatting>
  <conditionalFormatting sqref="T8:T96">
    <cfRule type="expression" dxfId="109" priority="69">
      <formula>AB8=1</formula>
    </cfRule>
  </conditionalFormatting>
  <conditionalFormatting sqref="AG8:AG96">
    <cfRule type="expression" dxfId="108" priority="60">
      <formula>AO8=1</formula>
    </cfRule>
  </conditionalFormatting>
  <conditionalFormatting sqref="AT8:AT96">
    <cfRule type="expression" dxfId="107" priority="51">
      <formula>BB8=1</formula>
    </cfRule>
  </conditionalFormatting>
  <conditionalFormatting sqref="U8:U96">
    <cfRule type="expression" dxfId="106" priority="31">
      <formula>AB8=1</formula>
    </cfRule>
  </conditionalFormatting>
  <conditionalFormatting sqref="U8:U96">
    <cfRule type="expression" dxfId="105" priority="30">
      <formula>$V8+$Y8&gt;$U8</formula>
    </cfRule>
  </conditionalFormatting>
  <conditionalFormatting sqref="AH8:AH96">
    <cfRule type="expression" dxfId="104" priority="29">
      <formula>AO8=1</formula>
    </cfRule>
  </conditionalFormatting>
  <conditionalFormatting sqref="AH8:AH96">
    <cfRule type="expression" dxfId="103" priority="28">
      <formula>$AI8+$AL8&gt;$AH8</formula>
    </cfRule>
  </conditionalFormatting>
  <conditionalFormatting sqref="AU8:AU96">
    <cfRule type="expression" dxfId="102" priority="27">
      <formula>BB8=1</formula>
    </cfRule>
  </conditionalFormatting>
  <conditionalFormatting sqref="AU8:AU96">
    <cfRule type="expression" dxfId="101" priority="26">
      <formula>$AY8+$AV8&gt;$AU8</formula>
    </cfRule>
  </conditionalFormatting>
  <conditionalFormatting sqref="AH3:AI3">
    <cfRule type="expression" dxfId="100" priority="25">
      <formula>$AH$3&gt;$L$2</formula>
    </cfRule>
  </conditionalFormatting>
  <conditionalFormatting sqref="AM3:AN3">
    <cfRule type="expression" dxfId="99" priority="24">
      <formula>$AH$3&gt;$L$2</formula>
    </cfRule>
  </conditionalFormatting>
  <conditionalFormatting sqref="U3:V3">
    <cfRule type="expression" dxfId="98" priority="23">
      <formula>$U$3&gt;$L$2</formula>
    </cfRule>
  </conditionalFormatting>
  <conditionalFormatting sqref="Z3:AA3">
    <cfRule type="expression" dxfId="97" priority="22">
      <formula>$U$3&gt;$L$2</formula>
    </cfRule>
  </conditionalFormatting>
  <conditionalFormatting sqref="AU3:AV3">
    <cfRule type="expression" dxfId="96" priority="21">
      <formula>$AU$3&gt;$L$2</formula>
    </cfRule>
  </conditionalFormatting>
  <conditionalFormatting sqref="AZ3:BA3">
    <cfRule type="expression" dxfId="95" priority="20">
      <formula>$AU$3&gt;$L$2</formula>
    </cfRule>
  </conditionalFormatting>
  <conditionalFormatting sqref="AX3">
    <cfRule type="cellIs" dxfId="94" priority="19" operator="lessThan">
      <formula>0</formula>
    </cfRule>
  </conditionalFormatting>
  <conditionalFormatting sqref="AK3">
    <cfRule type="cellIs" dxfId="93" priority="18" operator="lessThan">
      <formula>0</formula>
    </cfRule>
  </conditionalFormatting>
  <conditionalFormatting sqref="X3">
    <cfRule type="cellIs" dxfId="92" priority="17" operator="lessThan">
      <formula>0</formula>
    </cfRule>
  </conditionalFormatting>
  <conditionalFormatting sqref="BG8:BG96">
    <cfRule type="expression" dxfId="91" priority="16">
      <formula>BO8=1</formula>
    </cfRule>
  </conditionalFormatting>
  <conditionalFormatting sqref="BH8:BH96">
    <cfRule type="expression" dxfId="90" priority="13">
      <formula>BO8=1</formula>
    </cfRule>
  </conditionalFormatting>
  <conditionalFormatting sqref="BH8:BH96">
    <cfRule type="expression" dxfId="89" priority="12">
      <formula>$AY8+$AV8&gt;$AU8</formula>
    </cfRule>
  </conditionalFormatting>
  <conditionalFormatting sqref="BH3:BI3">
    <cfRule type="expression" dxfId="88" priority="11">
      <formula>$AU$3&gt;$L$2</formula>
    </cfRule>
  </conditionalFormatting>
  <conditionalFormatting sqref="BM3:BN3">
    <cfRule type="expression" dxfId="87" priority="10">
      <formula>$AU$3&gt;$L$2</formula>
    </cfRule>
  </conditionalFormatting>
  <conditionalFormatting sqref="BK3">
    <cfRule type="cellIs" dxfId="86" priority="9" operator="lessThan">
      <formula>0</formula>
    </cfRule>
  </conditionalFormatting>
  <conditionalFormatting sqref="BT8:BT96">
    <cfRule type="expression" dxfId="85" priority="8">
      <formula>CB8=1</formula>
    </cfRule>
  </conditionalFormatting>
  <conditionalFormatting sqref="BU8:BU96">
    <cfRule type="expression" dxfId="84" priority="5">
      <formula>CB8=1</formula>
    </cfRule>
  </conditionalFormatting>
  <conditionalFormatting sqref="BU8:BU96">
    <cfRule type="expression" dxfId="83" priority="4">
      <formula>$AY8+$AV8&gt;$AU8</formula>
    </cfRule>
  </conditionalFormatting>
  <conditionalFormatting sqref="BU3:BV3">
    <cfRule type="expression" dxfId="82" priority="3">
      <formula>$AU$3&gt;$L$2</formula>
    </cfRule>
  </conditionalFormatting>
  <conditionalFormatting sqref="BZ3:CA3">
    <cfRule type="expression" dxfId="81" priority="2">
      <formula>$AU$3&gt;$L$2</formula>
    </cfRule>
  </conditionalFormatting>
  <conditionalFormatting sqref="BX3">
    <cfRule type="cellIs" dxfId="80" priority="1" operator="lessThan">
      <formula>0</formula>
    </cfRule>
  </conditionalFormatting>
  <dataValidations count="2">
    <dataValidation type="whole" allowBlank="1" showInputMessage="1" showErrorMessage="1" sqref="N8:N96 K8:K96 AA8:AA96 X8:X96 AN8:AN96 AK8:AK96 BA8:BA96 AX8:AX96 BN8:BN96 BK8:BK96 CA8:CA96 BX8:BX96" xr:uid="{757F1589-F6F1-4317-A980-73B6E494084F}">
      <formula1>0</formula1>
      <formula2>1000</formula2>
    </dataValidation>
    <dataValidation type="decimal" allowBlank="1" showInputMessage="1" showErrorMessage="1" sqref="V8:V96 Y8:Y96 AI8:AI96 AL8:AL96 AV8:AV96 AY8:AY96 BI8:BI96 BL8:BL96 BV8:BV96 BY8:BY96" xr:uid="{34E030AE-9B16-428F-9F84-7F4D6320D471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77E6DF-F468-4001-B8D0-CC4BC6290D7C}">
          <x14:formula1>
            <xm:f>data!$B$1:$B$33</xm:f>
          </x14:formula1>
          <xm:sqref>M8:M96 J8:J96 Z8:Z96 W8:W96 AM8:AM96 AJ8:AJ96 AZ8:AZ96 AW8:AW96 BM8:BM96 BJ8:BJ96 BZ8:BZ96 BW8:BW96</xm:sqref>
        </x14:dataValidation>
        <x14:dataValidation type="list" allowBlank="1" showInputMessage="1" showErrorMessage="1" xr:uid="{E7D2A8B0-2C1A-4BCF-9CF2-435343500F41}">
          <x14:formula1>
            <xm:f>data!$A$1:$A$5</xm:f>
          </x14:formula1>
          <xm:sqref>L8:L96 I8:I96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CC5D-651C-4023-8164-10F7C8C9661F}">
  <dimension ref="A1:CE326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Vysočina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F146</f>
        <v>0</v>
      </c>
      <c r="G7" s="77"/>
      <c r="H7" s="78"/>
      <c r="I7" s="174">
        <f>I146</f>
        <v>0</v>
      </c>
      <c r="J7" s="175"/>
      <c r="K7" s="175"/>
      <c r="L7" s="174">
        <f>L146</f>
        <v>0</v>
      </c>
      <c r="M7" s="175"/>
      <c r="N7" s="176"/>
      <c r="P7" s="30"/>
      <c r="T7" s="103">
        <f>T146</f>
        <v>0</v>
      </c>
      <c r="U7" s="78"/>
      <c r="V7" s="174">
        <f>V146</f>
        <v>0</v>
      </c>
      <c r="W7" s="175"/>
      <c r="X7" s="175"/>
      <c r="Y7" s="174">
        <f>Y146</f>
        <v>0</v>
      </c>
      <c r="Z7" s="175"/>
      <c r="AA7" s="176"/>
      <c r="AC7" s="30"/>
      <c r="AG7" s="103">
        <f>AG146</f>
        <v>0</v>
      </c>
      <c r="AH7" s="78"/>
      <c r="AI7" s="174">
        <f>AI146</f>
        <v>0</v>
      </c>
      <c r="AJ7" s="175"/>
      <c r="AK7" s="175"/>
      <c r="AL7" s="174">
        <f>AL146</f>
        <v>0</v>
      </c>
      <c r="AM7" s="175"/>
      <c r="AN7" s="176"/>
      <c r="AP7" s="30"/>
      <c r="AT7" s="103">
        <f>AT146</f>
        <v>0</v>
      </c>
      <c r="AU7" s="78"/>
      <c r="AV7" s="174">
        <f>AV146</f>
        <v>0</v>
      </c>
      <c r="AW7" s="175"/>
      <c r="AX7" s="175"/>
      <c r="AY7" s="174">
        <f>AY146</f>
        <v>0</v>
      </c>
      <c r="AZ7" s="175"/>
      <c r="BA7" s="176"/>
      <c r="BC7" s="30"/>
      <c r="BG7" s="103">
        <f>BG146</f>
        <v>0</v>
      </c>
      <c r="BH7" s="78"/>
      <c r="BI7" s="174">
        <f>BI146</f>
        <v>0</v>
      </c>
      <c r="BJ7" s="175"/>
      <c r="BK7" s="175"/>
      <c r="BL7" s="174">
        <f>BL146</f>
        <v>0</v>
      </c>
      <c r="BM7" s="175"/>
      <c r="BN7" s="176"/>
      <c r="BP7" s="30"/>
      <c r="BT7" s="103">
        <f>BT146</f>
        <v>0</v>
      </c>
      <c r="BU7" s="78"/>
      <c r="BV7" s="174">
        <f>BV146</f>
        <v>0</v>
      </c>
      <c r="BW7" s="175"/>
      <c r="BX7" s="175"/>
      <c r="BY7" s="174">
        <f>BY146</f>
        <v>0</v>
      </c>
      <c r="BZ7" s="175"/>
      <c r="CA7" s="176"/>
      <c r="CC7" s="30"/>
    </row>
    <row r="8" spans="1:83" ht="20.100000000000001" customHeight="1" x14ac:dyDescent="0.3">
      <c r="B8" s="33" t="s">
        <v>5420</v>
      </c>
      <c r="C8" s="27" t="s">
        <v>5421</v>
      </c>
      <c r="D8" s="27" t="s">
        <v>685</v>
      </c>
      <c r="E8" s="27" t="s">
        <v>5422</v>
      </c>
      <c r="F8" s="27" t="s">
        <v>5423</v>
      </c>
      <c r="G8" s="28">
        <v>22.666666666666668</v>
      </c>
      <c r="H8" s="29">
        <v>0.2</v>
      </c>
      <c r="I8" s="48"/>
      <c r="J8" s="49"/>
      <c r="K8" s="32">
        <f t="shared" ref="K8:K55" si="0">INT(J8/12*1720*I8)</f>
        <v>0</v>
      </c>
      <c r="L8" s="48"/>
      <c r="M8" s="49"/>
      <c r="N8" s="34">
        <f t="shared" ref="N8:N55" si="1">INT(M8/12*1720*L8)</f>
        <v>0</v>
      </c>
      <c r="O8" s="30">
        <f t="shared" ref="O8:O54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5420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5420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5420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5420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5420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5424</v>
      </c>
      <c r="C9" s="27" t="s">
        <v>5425</v>
      </c>
      <c r="D9" s="27" t="s">
        <v>5426</v>
      </c>
      <c r="E9" s="27" t="s">
        <v>5427</v>
      </c>
      <c r="F9" s="27" t="s">
        <v>5423</v>
      </c>
      <c r="G9" s="28">
        <v>151</v>
      </c>
      <c r="H9" s="29">
        <v>0.4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5424</v>
      </c>
      <c r="U9" s="29">
        <v>0.4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5424</v>
      </c>
      <c r="AH9" s="29">
        <v>0.4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5424</v>
      </c>
      <c r="AU9" s="29">
        <v>0.4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5424</v>
      </c>
      <c r="BH9" s="29">
        <v>0.4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5424</v>
      </c>
      <c r="BU9" s="29">
        <v>0.4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5428</v>
      </c>
      <c r="C10" s="27" t="s">
        <v>5429</v>
      </c>
      <c r="D10" s="27" t="s">
        <v>5430</v>
      </c>
      <c r="E10" s="27" t="s">
        <v>5431</v>
      </c>
      <c r="F10" s="27" t="s">
        <v>5423</v>
      </c>
      <c r="G10" s="28">
        <v>161.66666666666666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5428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5428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5428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5428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5428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5432</v>
      </c>
      <c r="C11" s="27" t="s">
        <v>5433</v>
      </c>
      <c r="D11" s="27" t="s">
        <v>985</v>
      </c>
      <c r="E11" s="27" t="s">
        <v>5434</v>
      </c>
      <c r="F11" s="27" t="s">
        <v>5423</v>
      </c>
      <c r="G11" s="28">
        <v>28.333333333333332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5432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5432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5432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5432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5432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5435</v>
      </c>
      <c r="C12" s="27" t="s">
        <v>5436</v>
      </c>
      <c r="D12" s="27" t="s">
        <v>2891</v>
      </c>
      <c r="E12" s="27" t="s">
        <v>5437</v>
      </c>
      <c r="F12" s="27" t="s">
        <v>5423</v>
      </c>
      <c r="G12" s="28">
        <v>141</v>
      </c>
      <c r="H12" s="29">
        <v>0.4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5435</v>
      </c>
      <c r="U12" s="29">
        <v>0.4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5435</v>
      </c>
      <c r="AH12" s="29">
        <v>0.4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5435</v>
      </c>
      <c r="AU12" s="29">
        <v>0.4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5435</v>
      </c>
      <c r="BH12" s="29">
        <v>0.4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5435</v>
      </c>
      <c r="BU12" s="29">
        <v>0.4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5438</v>
      </c>
      <c r="C13" s="27" t="s">
        <v>5439</v>
      </c>
      <c r="D13" s="27" t="s">
        <v>1626</v>
      </c>
      <c r="E13" s="27" t="s">
        <v>5440</v>
      </c>
      <c r="F13" s="27" t="s">
        <v>5423</v>
      </c>
      <c r="G13" s="28">
        <v>83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5438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5438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5438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5438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5438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5441</v>
      </c>
      <c r="C14" s="27" t="s">
        <v>5442</v>
      </c>
      <c r="D14" s="27" t="s">
        <v>1690</v>
      </c>
      <c r="E14" s="27" t="s">
        <v>5443</v>
      </c>
      <c r="F14" s="27" t="s">
        <v>5423</v>
      </c>
      <c r="G14" s="28">
        <v>144.33333333333334</v>
      </c>
      <c r="H14" s="29">
        <v>0.4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5441</v>
      </c>
      <c r="U14" s="29">
        <v>0.4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5441</v>
      </c>
      <c r="AH14" s="29">
        <v>0.4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5441</v>
      </c>
      <c r="AU14" s="29">
        <v>0.4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5441</v>
      </c>
      <c r="BH14" s="29">
        <v>0.4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5441</v>
      </c>
      <c r="BU14" s="29">
        <v>0.4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5444</v>
      </c>
      <c r="C15" s="27" t="s">
        <v>5445</v>
      </c>
      <c r="D15" s="27" t="s">
        <v>1746</v>
      </c>
      <c r="E15" s="27" t="s">
        <v>5446</v>
      </c>
      <c r="F15" s="27" t="s">
        <v>5423</v>
      </c>
      <c r="G15" s="28">
        <v>27.333333333333332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5444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5444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5444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5444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5444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5447</v>
      </c>
      <c r="C16" s="27" t="s">
        <v>5448</v>
      </c>
      <c r="D16" s="27" t="s">
        <v>5449</v>
      </c>
      <c r="E16" s="27" t="s">
        <v>792</v>
      </c>
      <c r="F16" s="27" t="s">
        <v>5423</v>
      </c>
      <c r="G16" s="28">
        <v>160.33333333333334</v>
      </c>
      <c r="H16" s="29">
        <v>0.4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5447</v>
      </c>
      <c r="U16" s="29">
        <v>0.4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5447</v>
      </c>
      <c r="AH16" s="29">
        <v>0.4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5447</v>
      </c>
      <c r="AU16" s="29">
        <v>0.4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5447</v>
      </c>
      <c r="BH16" s="29">
        <v>0.4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5447</v>
      </c>
      <c r="BU16" s="29">
        <v>0.4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5450</v>
      </c>
      <c r="C17" s="27" t="s">
        <v>5451</v>
      </c>
      <c r="D17" s="27" t="s">
        <v>3057</v>
      </c>
      <c r="E17" s="27" t="s">
        <v>5452</v>
      </c>
      <c r="F17" s="27" t="s">
        <v>5423</v>
      </c>
      <c r="G17" s="28">
        <v>134.66666666666666</v>
      </c>
      <c r="H17" s="29">
        <v>0.4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5450</v>
      </c>
      <c r="U17" s="29">
        <v>0.4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5450</v>
      </c>
      <c r="AH17" s="29">
        <v>0.4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5450</v>
      </c>
      <c r="AU17" s="29">
        <v>0.4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5450</v>
      </c>
      <c r="BH17" s="29">
        <v>0.4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5450</v>
      </c>
      <c r="BU17" s="29">
        <v>0.4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5453</v>
      </c>
      <c r="C18" s="27" t="s">
        <v>5454</v>
      </c>
      <c r="D18" s="27" t="s">
        <v>819</v>
      </c>
      <c r="E18" s="27" t="s">
        <v>5455</v>
      </c>
      <c r="F18" s="27" t="s">
        <v>5423</v>
      </c>
      <c r="G18" s="28">
        <v>25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5453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5453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5453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5453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5453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5456</v>
      </c>
      <c r="C19" s="27" t="s">
        <v>5457</v>
      </c>
      <c r="D19" s="27" t="s">
        <v>257</v>
      </c>
      <c r="E19" s="27" t="s">
        <v>5458</v>
      </c>
      <c r="F19" s="27" t="s">
        <v>5423</v>
      </c>
      <c r="G19" s="28">
        <v>23.666666666666668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5456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5456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5456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5456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5456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5459</v>
      </c>
      <c r="C20" s="27" t="s">
        <v>5460</v>
      </c>
      <c r="D20" s="27" t="s">
        <v>365</v>
      </c>
      <c r="E20" s="27" t="s">
        <v>5461</v>
      </c>
      <c r="F20" s="27" t="s">
        <v>5423</v>
      </c>
      <c r="G20" s="28">
        <v>29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5459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5459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5459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5459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5459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5462</v>
      </c>
      <c r="C21" s="27" t="s">
        <v>5463</v>
      </c>
      <c r="D21" s="27" t="s">
        <v>422</v>
      </c>
      <c r="E21" s="27" t="s">
        <v>5464</v>
      </c>
      <c r="F21" s="27" t="s">
        <v>5423</v>
      </c>
      <c r="G21" s="28">
        <v>111.33333333333333</v>
      </c>
      <c r="H21" s="29">
        <v>0.4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5462</v>
      </c>
      <c r="U21" s="29">
        <v>0.4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5462</v>
      </c>
      <c r="AH21" s="29">
        <v>0.4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5462</v>
      </c>
      <c r="AU21" s="29">
        <v>0.4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5462</v>
      </c>
      <c r="BH21" s="29">
        <v>0.4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5462</v>
      </c>
      <c r="BU21" s="29">
        <v>0.4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5465</v>
      </c>
      <c r="C22" s="27" t="s">
        <v>5466</v>
      </c>
      <c r="D22" s="27" t="s">
        <v>455</v>
      </c>
      <c r="E22" s="27" t="s">
        <v>5467</v>
      </c>
      <c r="F22" s="27" t="s">
        <v>5423</v>
      </c>
      <c r="G22" s="28">
        <v>50.333333333333336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5465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5465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5465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5465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5465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5468</v>
      </c>
      <c r="C23" s="27" t="s">
        <v>5469</v>
      </c>
      <c r="D23" s="27" t="s">
        <v>311</v>
      </c>
      <c r="E23" s="27" t="s">
        <v>5470</v>
      </c>
      <c r="F23" s="27" t="s">
        <v>5423</v>
      </c>
      <c r="G23" s="28">
        <v>36.333333333333336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5468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5468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5468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5468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5468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5471</v>
      </c>
      <c r="C24" s="27" t="s">
        <v>5472</v>
      </c>
      <c r="D24" s="27" t="s">
        <v>985</v>
      </c>
      <c r="E24" s="27" t="s">
        <v>5473</v>
      </c>
      <c r="F24" s="27" t="s">
        <v>5423</v>
      </c>
      <c r="G24" s="28">
        <v>117.66666666666667</v>
      </c>
      <c r="H24" s="29">
        <v>0.4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5471</v>
      </c>
      <c r="U24" s="29">
        <v>0.4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5471</v>
      </c>
      <c r="AH24" s="29">
        <v>0.4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5471</v>
      </c>
      <c r="AU24" s="29">
        <v>0.4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5471</v>
      </c>
      <c r="BH24" s="29">
        <v>0.4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5471</v>
      </c>
      <c r="BU24" s="29">
        <v>0.4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5474</v>
      </c>
      <c r="C25" s="27" t="s">
        <v>5475</v>
      </c>
      <c r="D25" s="27" t="s">
        <v>298</v>
      </c>
      <c r="E25" s="27" t="s">
        <v>5476</v>
      </c>
      <c r="F25" s="27" t="s">
        <v>5423</v>
      </c>
      <c r="G25" s="28">
        <v>107</v>
      </c>
      <c r="H25" s="29">
        <v>0.4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5474</v>
      </c>
      <c r="U25" s="29">
        <v>0.4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5474</v>
      </c>
      <c r="AH25" s="29">
        <v>0.4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5474</v>
      </c>
      <c r="AU25" s="29">
        <v>0.4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5474</v>
      </c>
      <c r="BH25" s="29">
        <v>0.4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5474</v>
      </c>
      <c r="BU25" s="29">
        <v>0.4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5477</v>
      </c>
      <c r="C26" s="27" t="s">
        <v>5478</v>
      </c>
      <c r="D26" s="27" t="s">
        <v>549</v>
      </c>
      <c r="E26" s="27" t="s">
        <v>5479</v>
      </c>
      <c r="F26" s="27" t="s">
        <v>5423</v>
      </c>
      <c r="G26" s="28">
        <v>46.666666666666664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5477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5477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5477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5477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5477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5480</v>
      </c>
      <c r="C27" s="27" t="s">
        <v>5481</v>
      </c>
      <c r="D27" s="27" t="s">
        <v>380</v>
      </c>
      <c r="E27" s="27" t="s">
        <v>5482</v>
      </c>
      <c r="F27" s="27" t="s">
        <v>5423</v>
      </c>
      <c r="G27" s="28">
        <v>89.333333333333329</v>
      </c>
      <c r="H27" s="29">
        <v>0.2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5480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5480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5480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5480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5480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5483</v>
      </c>
      <c r="C28" s="27" t="s">
        <v>5484</v>
      </c>
      <c r="D28" s="27" t="s">
        <v>5485</v>
      </c>
      <c r="E28" s="27" t="s">
        <v>5486</v>
      </c>
      <c r="F28" s="27" t="s">
        <v>5423</v>
      </c>
      <c r="G28" s="28">
        <v>172.33333333333334</v>
      </c>
      <c r="H28" s="29">
        <v>0.4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5483</v>
      </c>
      <c r="U28" s="29">
        <v>0.4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5483</v>
      </c>
      <c r="AH28" s="29">
        <v>0.4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5483</v>
      </c>
      <c r="AU28" s="29">
        <v>0.4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5483</v>
      </c>
      <c r="BH28" s="29">
        <v>0.4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5483</v>
      </c>
      <c r="BU28" s="29">
        <v>0.4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5487</v>
      </c>
      <c r="C29" s="27" t="s">
        <v>5488</v>
      </c>
      <c r="D29" s="27" t="s">
        <v>1246</v>
      </c>
      <c r="E29" s="27" t="s">
        <v>5489</v>
      </c>
      <c r="F29" s="27" t="s">
        <v>5423</v>
      </c>
      <c r="G29" s="28">
        <v>72.333333333333329</v>
      </c>
      <c r="H29" s="29">
        <v>0.2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5487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5487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5487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5487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5487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5490</v>
      </c>
      <c r="C30" s="27" t="s">
        <v>5491</v>
      </c>
      <c r="D30" s="27" t="s">
        <v>5492</v>
      </c>
      <c r="E30" s="27" t="s">
        <v>5493</v>
      </c>
      <c r="F30" s="27" t="s">
        <v>5423</v>
      </c>
      <c r="G30" s="28">
        <v>117.66666666666667</v>
      </c>
      <c r="H30" s="29">
        <v>0.4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5490</v>
      </c>
      <c r="U30" s="29">
        <v>0.4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5490</v>
      </c>
      <c r="AH30" s="29">
        <v>0.4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5490</v>
      </c>
      <c r="AU30" s="29">
        <v>0.4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5490</v>
      </c>
      <c r="BH30" s="29">
        <v>0.4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5490</v>
      </c>
      <c r="BU30" s="29">
        <v>0.4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5494</v>
      </c>
      <c r="C31" s="27" t="s">
        <v>5495</v>
      </c>
      <c r="D31" s="27" t="s">
        <v>398</v>
      </c>
      <c r="E31" s="27" t="s">
        <v>5496</v>
      </c>
      <c r="F31" s="27" t="s">
        <v>5423</v>
      </c>
      <c r="G31" s="28">
        <v>122.33333333333333</v>
      </c>
      <c r="H31" s="29">
        <v>0.4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5494</v>
      </c>
      <c r="U31" s="29">
        <v>0.4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5494</v>
      </c>
      <c r="AH31" s="29">
        <v>0.4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5494</v>
      </c>
      <c r="AU31" s="29">
        <v>0.4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5494</v>
      </c>
      <c r="BH31" s="29">
        <v>0.4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5494</v>
      </c>
      <c r="BU31" s="29">
        <v>0.4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5497</v>
      </c>
      <c r="C32" s="27" t="s">
        <v>5498</v>
      </c>
      <c r="D32" s="27" t="s">
        <v>5499</v>
      </c>
      <c r="E32" s="27" t="s">
        <v>5496</v>
      </c>
      <c r="F32" s="27" t="s">
        <v>5423</v>
      </c>
      <c r="G32" s="28">
        <v>143.66666666666666</v>
      </c>
      <c r="H32" s="29">
        <v>0.4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5497</v>
      </c>
      <c r="U32" s="29">
        <v>0.4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5497</v>
      </c>
      <c r="AH32" s="29">
        <v>0.4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5497</v>
      </c>
      <c r="AU32" s="29">
        <v>0.4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5497</v>
      </c>
      <c r="BH32" s="29">
        <v>0.4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5497</v>
      </c>
      <c r="BU32" s="29">
        <v>0.4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5500</v>
      </c>
      <c r="C33" s="27" t="s">
        <v>5501</v>
      </c>
      <c r="D33" s="27" t="s">
        <v>388</v>
      </c>
      <c r="E33" s="27" t="s">
        <v>5502</v>
      </c>
      <c r="F33" s="27" t="s">
        <v>5423</v>
      </c>
      <c r="G33" s="28">
        <v>20.333333333333332</v>
      </c>
      <c r="H33" s="29">
        <v>0.2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5500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5500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5500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5500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5500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5503</v>
      </c>
      <c r="C34" s="27" t="s">
        <v>5504</v>
      </c>
      <c r="D34" s="27" t="s">
        <v>1134</v>
      </c>
      <c r="E34" s="27" t="s">
        <v>5505</v>
      </c>
      <c r="F34" s="27" t="s">
        <v>5423</v>
      </c>
      <c r="G34" s="28">
        <v>26.333333333333332</v>
      </c>
      <c r="H34" s="29">
        <v>0.2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5503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5503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5503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5503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5503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5506</v>
      </c>
      <c r="C35" s="27" t="s">
        <v>5507</v>
      </c>
      <c r="D35" s="27" t="s">
        <v>380</v>
      </c>
      <c r="E35" s="27" t="s">
        <v>5508</v>
      </c>
      <c r="F35" s="27" t="s">
        <v>5423</v>
      </c>
      <c r="G35" s="28">
        <v>21</v>
      </c>
      <c r="H35" s="29">
        <v>0.2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5506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5506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5506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5506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5506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5509</v>
      </c>
      <c r="C36" s="27" t="s">
        <v>5510</v>
      </c>
      <c r="D36" s="27" t="s">
        <v>5511</v>
      </c>
      <c r="E36" s="27" t="s">
        <v>5512</v>
      </c>
      <c r="F36" s="27" t="s">
        <v>5423</v>
      </c>
      <c r="G36" s="28">
        <v>168.33333333333334</v>
      </c>
      <c r="H36" s="29">
        <v>0.4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si="2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5509</v>
      </c>
      <c r="U36" s="29">
        <v>0.4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5509</v>
      </c>
      <c r="AH36" s="29">
        <v>0.4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5509</v>
      </c>
      <c r="AU36" s="29">
        <v>0.4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5509</v>
      </c>
      <c r="BH36" s="29">
        <v>0.4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5509</v>
      </c>
      <c r="BU36" s="29">
        <v>0.4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5513</v>
      </c>
      <c r="C37" s="27" t="s">
        <v>5514</v>
      </c>
      <c r="D37" s="27" t="s">
        <v>5515</v>
      </c>
      <c r="E37" s="27" t="s">
        <v>5516</v>
      </c>
      <c r="F37" s="27" t="s">
        <v>5423</v>
      </c>
      <c r="G37" s="28">
        <v>71</v>
      </c>
      <c r="H37" s="29">
        <v>0.2</v>
      </c>
      <c r="I37" s="48"/>
      <c r="J37" s="49"/>
      <c r="K37" s="32">
        <f t="shared" si="0"/>
        <v>0</v>
      </c>
      <c r="L37" s="48"/>
      <c r="M37" s="49"/>
      <c r="N37" s="34">
        <f t="shared" si="1"/>
        <v>0</v>
      </c>
      <c r="O37" s="30">
        <f t="shared" si="2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5513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5513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5513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5513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5513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5517</v>
      </c>
      <c r="C38" s="27" t="s">
        <v>5518</v>
      </c>
      <c r="D38" s="27" t="s">
        <v>5519</v>
      </c>
      <c r="E38" s="27" t="s">
        <v>5520</v>
      </c>
      <c r="F38" s="27" t="s">
        <v>5423</v>
      </c>
      <c r="G38" s="28">
        <v>48</v>
      </c>
      <c r="H38" s="29">
        <v>0.2</v>
      </c>
      <c r="I38" s="48"/>
      <c r="J38" s="49"/>
      <c r="K38" s="32">
        <f t="shared" si="0"/>
        <v>0</v>
      </c>
      <c r="L38" s="48"/>
      <c r="M38" s="49"/>
      <c r="N38" s="34">
        <f t="shared" si="1"/>
        <v>0</v>
      </c>
      <c r="O38" s="30">
        <f t="shared" si="2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5517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5517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5517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5517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5517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5521</v>
      </c>
      <c r="C39" s="27" t="s">
        <v>5522</v>
      </c>
      <c r="D39" s="27" t="s">
        <v>1380</v>
      </c>
      <c r="E39" s="27" t="s">
        <v>5523</v>
      </c>
      <c r="F39" s="27" t="s">
        <v>5423</v>
      </c>
      <c r="G39" s="28">
        <v>23.333333333333332</v>
      </c>
      <c r="H39" s="29">
        <v>0.2</v>
      </c>
      <c r="I39" s="48"/>
      <c r="J39" s="49"/>
      <c r="K39" s="32">
        <f t="shared" si="0"/>
        <v>0</v>
      </c>
      <c r="L39" s="48"/>
      <c r="M39" s="49"/>
      <c r="N39" s="34">
        <f t="shared" si="1"/>
        <v>0</v>
      </c>
      <c r="O39" s="30">
        <f t="shared" si="2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5521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5521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5521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5521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5521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5524</v>
      </c>
      <c r="C40" s="27" t="s">
        <v>5525</v>
      </c>
      <c r="D40" s="27" t="s">
        <v>5258</v>
      </c>
      <c r="E40" s="27" t="s">
        <v>5526</v>
      </c>
      <c r="F40" s="27" t="s">
        <v>5423</v>
      </c>
      <c r="G40" s="28">
        <v>24</v>
      </c>
      <c r="H40" s="29">
        <v>0.2</v>
      </c>
      <c r="I40" s="48"/>
      <c r="J40" s="49"/>
      <c r="K40" s="32">
        <f t="shared" si="0"/>
        <v>0</v>
      </c>
      <c r="L40" s="48"/>
      <c r="M40" s="49"/>
      <c r="N40" s="34">
        <f t="shared" si="1"/>
        <v>0</v>
      </c>
      <c r="O40" s="30">
        <f t="shared" si="2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5524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5524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5524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5524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5524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5527</v>
      </c>
      <c r="C41" s="27" t="s">
        <v>5528</v>
      </c>
      <c r="D41" s="27" t="s">
        <v>5529</v>
      </c>
      <c r="E41" s="27" t="s">
        <v>5530</v>
      </c>
      <c r="F41" s="27" t="s">
        <v>5423</v>
      </c>
      <c r="G41" s="28">
        <v>22.333333333333332</v>
      </c>
      <c r="H41" s="29">
        <v>0.2</v>
      </c>
      <c r="I41" s="48"/>
      <c r="J41" s="49"/>
      <c r="K41" s="32">
        <f t="shared" si="0"/>
        <v>0</v>
      </c>
      <c r="L41" s="48"/>
      <c r="M41" s="49"/>
      <c r="N41" s="34">
        <f t="shared" si="1"/>
        <v>0</v>
      </c>
      <c r="O41" s="30">
        <f t="shared" si="2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5527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5527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5527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5527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5527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5531</v>
      </c>
      <c r="C42" s="27" t="s">
        <v>5532</v>
      </c>
      <c r="D42" s="27" t="s">
        <v>5533</v>
      </c>
      <c r="E42" s="27" t="s">
        <v>5530</v>
      </c>
      <c r="F42" s="27" t="s">
        <v>5423</v>
      </c>
      <c r="G42" s="28">
        <v>86.666666666666671</v>
      </c>
      <c r="H42" s="29">
        <v>0.2</v>
      </c>
      <c r="I42" s="48"/>
      <c r="J42" s="49"/>
      <c r="K42" s="32">
        <f t="shared" si="0"/>
        <v>0</v>
      </c>
      <c r="L42" s="48"/>
      <c r="M42" s="49"/>
      <c r="N42" s="34">
        <f t="shared" si="1"/>
        <v>0</v>
      </c>
      <c r="O42" s="30">
        <f t="shared" si="2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5531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5531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5531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5531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5531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5534</v>
      </c>
      <c r="C43" s="27" t="s">
        <v>5535</v>
      </c>
      <c r="D43" s="27" t="s">
        <v>5536</v>
      </c>
      <c r="E43" s="27" t="s">
        <v>5530</v>
      </c>
      <c r="F43" s="27" t="s">
        <v>5423</v>
      </c>
      <c r="G43" s="28">
        <v>36.333333333333336</v>
      </c>
      <c r="H43" s="29">
        <v>0.2</v>
      </c>
      <c r="I43" s="48"/>
      <c r="J43" s="49"/>
      <c r="K43" s="32">
        <f t="shared" si="0"/>
        <v>0</v>
      </c>
      <c r="L43" s="48"/>
      <c r="M43" s="49"/>
      <c r="N43" s="34">
        <f t="shared" si="1"/>
        <v>0</v>
      </c>
      <c r="O43" s="30">
        <f t="shared" si="2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5534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5534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5534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5534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5534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5537</v>
      </c>
      <c r="C44" s="27" t="s">
        <v>5538</v>
      </c>
      <c r="D44" s="27" t="s">
        <v>5539</v>
      </c>
      <c r="E44" s="27" t="s">
        <v>5540</v>
      </c>
      <c r="F44" s="27" t="s">
        <v>5423</v>
      </c>
      <c r="G44" s="28">
        <v>148.33333333333334</v>
      </c>
      <c r="H44" s="29">
        <v>0.4</v>
      </c>
      <c r="I44" s="48"/>
      <c r="J44" s="49"/>
      <c r="K44" s="32">
        <f t="shared" si="0"/>
        <v>0</v>
      </c>
      <c r="L44" s="48"/>
      <c r="M44" s="49"/>
      <c r="N44" s="34">
        <f t="shared" si="1"/>
        <v>0</v>
      </c>
      <c r="O44" s="30">
        <f t="shared" si="2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5537</v>
      </c>
      <c r="U44" s="29">
        <v>0.4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5537</v>
      </c>
      <c r="AH44" s="29">
        <v>0.4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5537</v>
      </c>
      <c r="AU44" s="29">
        <v>0.4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5537</v>
      </c>
      <c r="BH44" s="29">
        <v>0.4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5537</v>
      </c>
      <c r="BU44" s="29">
        <v>0.4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5541</v>
      </c>
      <c r="C45" s="27" t="s">
        <v>5542</v>
      </c>
      <c r="D45" s="27" t="s">
        <v>1399</v>
      </c>
      <c r="E45" s="27" t="s">
        <v>5543</v>
      </c>
      <c r="F45" s="27" t="s">
        <v>5423</v>
      </c>
      <c r="G45" s="28">
        <v>54.333333333333336</v>
      </c>
      <c r="H45" s="29">
        <v>0.2</v>
      </c>
      <c r="I45" s="48"/>
      <c r="J45" s="49"/>
      <c r="K45" s="32">
        <f t="shared" si="0"/>
        <v>0</v>
      </c>
      <c r="L45" s="48"/>
      <c r="M45" s="49"/>
      <c r="N45" s="34">
        <f t="shared" si="1"/>
        <v>0</v>
      </c>
      <c r="O45" s="30">
        <f t="shared" si="2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5541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5541</v>
      </c>
      <c r="AH45" s="29">
        <v>0.2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5541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5541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5541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5544</v>
      </c>
      <c r="C46" s="27" t="s">
        <v>5545</v>
      </c>
      <c r="D46" s="27" t="s">
        <v>1789</v>
      </c>
      <c r="E46" s="27" t="s">
        <v>5546</v>
      </c>
      <c r="F46" s="27" t="s">
        <v>5423</v>
      </c>
      <c r="G46" s="28">
        <v>136.33333333333334</v>
      </c>
      <c r="H46" s="29">
        <v>0.4</v>
      </c>
      <c r="I46" s="48"/>
      <c r="J46" s="49"/>
      <c r="K46" s="32">
        <f t="shared" si="0"/>
        <v>0</v>
      </c>
      <c r="L46" s="48"/>
      <c r="M46" s="49"/>
      <c r="N46" s="34">
        <f t="shared" si="1"/>
        <v>0</v>
      </c>
      <c r="O46" s="30">
        <f t="shared" si="2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5544</v>
      </c>
      <c r="U46" s="29">
        <v>0.4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5544</v>
      </c>
      <c r="AH46" s="29">
        <v>0.4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5544</v>
      </c>
      <c r="AU46" s="29">
        <v>0.4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5544</v>
      </c>
      <c r="BH46" s="29">
        <v>0.4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5544</v>
      </c>
      <c r="BU46" s="29">
        <v>0.4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5547</v>
      </c>
      <c r="C47" s="27" t="s">
        <v>5548</v>
      </c>
      <c r="D47" s="27" t="s">
        <v>1116</v>
      </c>
      <c r="E47" s="27" t="s">
        <v>4499</v>
      </c>
      <c r="F47" s="27" t="s">
        <v>5423</v>
      </c>
      <c r="G47" s="28">
        <v>101.66666666666667</v>
      </c>
      <c r="H47" s="29">
        <v>0.4</v>
      </c>
      <c r="I47" s="48"/>
      <c r="J47" s="49"/>
      <c r="K47" s="32">
        <f t="shared" si="0"/>
        <v>0</v>
      </c>
      <c r="L47" s="48"/>
      <c r="M47" s="49"/>
      <c r="N47" s="34">
        <f t="shared" si="1"/>
        <v>0</v>
      </c>
      <c r="O47" s="30">
        <f t="shared" si="2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5547</v>
      </c>
      <c r="U47" s="29">
        <v>0.4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5547</v>
      </c>
      <c r="AH47" s="29">
        <v>0.4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5547</v>
      </c>
      <c r="AU47" s="29">
        <v>0.4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5547</v>
      </c>
      <c r="BH47" s="29">
        <v>0.4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5547</v>
      </c>
      <c r="BU47" s="29">
        <v>0.4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5549</v>
      </c>
      <c r="C48" s="27" t="s">
        <v>5550</v>
      </c>
      <c r="D48" s="27" t="s">
        <v>1055</v>
      </c>
      <c r="E48" s="27" t="s">
        <v>5551</v>
      </c>
      <c r="F48" s="27" t="s">
        <v>5423</v>
      </c>
      <c r="G48" s="28">
        <v>31</v>
      </c>
      <c r="H48" s="29">
        <v>0.2</v>
      </c>
      <c r="I48" s="48"/>
      <c r="J48" s="49"/>
      <c r="K48" s="32">
        <f t="shared" si="0"/>
        <v>0</v>
      </c>
      <c r="L48" s="48"/>
      <c r="M48" s="49"/>
      <c r="N48" s="34">
        <f t="shared" si="1"/>
        <v>0</v>
      </c>
      <c r="O48" s="30">
        <f t="shared" si="2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5549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5549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5549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5549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5549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5552</v>
      </c>
      <c r="C49" s="27" t="s">
        <v>5553</v>
      </c>
      <c r="D49" s="27" t="s">
        <v>923</v>
      </c>
      <c r="E49" s="27" t="s">
        <v>954</v>
      </c>
      <c r="F49" s="27" t="s">
        <v>5423</v>
      </c>
      <c r="G49" s="28">
        <v>29.333333333333332</v>
      </c>
      <c r="H49" s="29">
        <v>0.2</v>
      </c>
      <c r="I49" s="48"/>
      <c r="J49" s="49"/>
      <c r="K49" s="32">
        <f t="shared" si="0"/>
        <v>0</v>
      </c>
      <c r="L49" s="48"/>
      <c r="M49" s="49"/>
      <c r="N49" s="34">
        <f t="shared" si="1"/>
        <v>0</v>
      </c>
      <c r="O49" s="30">
        <f t="shared" si="2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5552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5552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5552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5552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5552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5554</v>
      </c>
      <c r="C50" s="27" t="s">
        <v>5555</v>
      </c>
      <c r="D50" s="27" t="s">
        <v>451</v>
      </c>
      <c r="E50" s="27" t="s">
        <v>5556</v>
      </c>
      <c r="F50" s="27" t="s">
        <v>5423</v>
      </c>
      <c r="G50" s="28">
        <v>147.66666666666666</v>
      </c>
      <c r="H50" s="29">
        <v>0.4</v>
      </c>
      <c r="I50" s="48"/>
      <c r="J50" s="49"/>
      <c r="K50" s="32">
        <f t="shared" si="0"/>
        <v>0</v>
      </c>
      <c r="L50" s="48"/>
      <c r="M50" s="49"/>
      <c r="N50" s="34">
        <f t="shared" si="1"/>
        <v>0</v>
      </c>
      <c r="O50" s="30">
        <f t="shared" si="2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5554</v>
      </c>
      <c r="U50" s="29">
        <v>0.4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5554</v>
      </c>
      <c r="AH50" s="29">
        <v>0.4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5554</v>
      </c>
      <c r="AU50" s="29">
        <v>0.4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5554</v>
      </c>
      <c r="BH50" s="29">
        <v>0.4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5554</v>
      </c>
      <c r="BU50" s="29">
        <v>0.4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5557</v>
      </c>
      <c r="C51" s="27" t="s">
        <v>5558</v>
      </c>
      <c r="D51" s="27" t="s">
        <v>1803</v>
      </c>
      <c r="E51" s="27" t="s">
        <v>5559</v>
      </c>
      <c r="F51" s="27" t="s">
        <v>5423</v>
      </c>
      <c r="G51" s="28">
        <v>35</v>
      </c>
      <c r="H51" s="29">
        <v>0.2</v>
      </c>
      <c r="I51" s="48"/>
      <c r="J51" s="49"/>
      <c r="K51" s="32">
        <f t="shared" si="0"/>
        <v>0</v>
      </c>
      <c r="L51" s="48"/>
      <c r="M51" s="49"/>
      <c r="N51" s="34">
        <f t="shared" si="1"/>
        <v>0</v>
      </c>
      <c r="O51" s="30">
        <f t="shared" si="2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5557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5557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5557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5557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5557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5560</v>
      </c>
      <c r="C52" s="27" t="s">
        <v>5561</v>
      </c>
      <c r="D52" s="27" t="s">
        <v>319</v>
      </c>
      <c r="E52" s="27" t="s">
        <v>5562</v>
      </c>
      <c r="F52" s="27" t="s">
        <v>5423</v>
      </c>
      <c r="G52" s="28">
        <v>32</v>
      </c>
      <c r="H52" s="29">
        <v>0.2</v>
      </c>
      <c r="I52" s="48"/>
      <c r="J52" s="49"/>
      <c r="K52" s="32">
        <f t="shared" si="0"/>
        <v>0</v>
      </c>
      <c r="L52" s="48"/>
      <c r="M52" s="49"/>
      <c r="N52" s="34">
        <f t="shared" si="1"/>
        <v>0</v>
      </c>
      <c r="O52" s="30">
        <f t="shared" si="2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5560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5560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5560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5560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5560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5563</v>
      </c>
      <c r="C53" s="27" t="s">
        <v>5564</v>
      </c>
      <c r="D53" s="27" t="s">
        <v>483</v>
      </c>
      <c r="E53" s="27" t="s">
        <v>5565</v>
      </c>
      <c r="F53" s="27" t="s">
        <v>5423</v>
      </c>
      <c r="G53" s="28">
        <v>29.666666666666668</v>
      </c>
      <c r="H53" s="29">
        <v>0.2</v>
      </c>
      <c r="I53" s="48"/>
      <c r="J53" s="49"/>
      <c r="K53" s="32">
        <f t="shared" si="0"/>
        <v>0</v>
      </c>
      <c r="L53" s="48"/>
      <c r="M53" s="49"/>
      <c r="N53" s="34">
        <f t="shared" si="1"/>
        <v>0</v>
      </c>
      <c r="O53" s="30">
        <f t="shared" si="2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5563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5563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5563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5563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5563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5566</v>
      </c>
      <c r="C54" s="27" t="s">
        <v>5567</v>
      </c>
      <c r="D54" s="27" t="s">
        <v>5568</v>
      </c>
      <c r="E54" s="27" t="s">
        <v>5569</v>
      </c>
      <c r="F54" s="27" t="s">
        <v>5423</v>
      </c>
      <c r="G54" s="28">
        <v>47</v>
      </c>
      <c r="H54" s="29">
        <v>0.2</v>
      </c>
      <c r="I54" s="48"/>
      <c r="J54" s="49"/>
      <c r="K54" s="32">
        <f t="shared" si="0"/>
        <v>0</v>
      </c>
      <c r="L54" s="48"/>
      <c r="M54" s="49"/>
      <c r="N54" s="34">
        <f t="shared" si="1"/>
        <v>0</v>
      </c>
      <c r="O54" s="30">
        <f t="shared" si="2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5566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5566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5566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5566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5566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5570</v>
      </c>
      <c r="C55" s="27" t="s">
        <v>5571</v>
      </c>
      <c r="D55" s="27" t="s">
        <v>5572</v>
      </c>
      <c r="E55" s="27" t="s">
        <v>5573</v>
      </c>
      <c r="F55" s="27" t="s">
        <v>5423</v>
      </c>
      <c r="G55" s="28">
        <v>169</v>
      </c>
      <c r="H55" s="29">
        <v>0.4</v>
      </c>
      <c r="I55" s="48"/>
      <c r="J55" s="49"/>
      <c r="K55" s="32">
        <f t="shared" si="0"/>
        <v>0</v>
      </c>
      <c r="L55" s="48"/>
      <c r="M55" s="49"/>
      <c r="N55" s="34">
        <f t="shared" si="1"/>
        <v>0</v>
      </c>
      <c r="O55" s="30">
        <f t="shared" ref="O55:O112" si="36">IF(K55+N55&gt;0,1,0)</f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5570</v>
      </c>
      <c r="U55" s="29">
        <v>0.4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5570</v>
      </c>
      <c r="AH55" s="29">
        <v>0.4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5570</v>
      </c>
      <c r="AU55" s="29">
        <v>0.4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5570</v>
      </c>
      <c r="BH55" s="29">
        <v>0.4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5570</v>
      </c>
      <c r="BU55" s="29">
        <v>0.4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5574</v>
      </c>
      <c r="C56" s="27" t="s">
        <v>5575</v>
      </c>
      <c r="D56" s="27" t="s">
        <v>1024</v>
      </c>
      <c r="E56" s="27" t="s">
        <v>5576</v>
      </c>
      <c r="F56" s="27" t="s">
        <v>5423</v>
      </c>
      <c r="G56" s="28">
        <v>34.666666666666664</v>
      </c>
      <c r="H56" s="29">
        <v>0.2</v>
      </c>
      <c r="I56" s="48"/>
      <c r="J56" s="49"/>
      <c r="K56" s="32">
        <f t="shared" ref="K56:K113" si="37">INT(J56/12*1720*I56)</f>
        <v>0</v>
      </c>
      <c r="L56" s="48"/>
      <c r="M56" s="49"/>
      <c r="N56" s="34">
        <f t="shared" ref="N56:N113" si="38">INT(M56/12*1720*L56)</f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5574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5574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5574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5574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5574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5577</v>
      </c>
      <c r="C57" s="27" t="s">
        <v>5578</v>
      </c>
      <c r="D57" s="27" t="s">
        <v>2313</v>
      </c>
      <c r="E57" s="27" t="s">
        <v>5579</v>
      </c>
      <c r="F57" s="27" t="s">
        <v>5423</v>
      </c>
      <c r="G57" s="28">
        <v>32.333333333333336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5577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5577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5577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5577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5577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5580</v>
      </c>
      <c r="C58" s="27" t="s">
        <v>5581</v>
      </c>
      <c r="D58" s="27" t="s">
        <v>1874</v>
      </c>
      <c r="E58" s="27" t="s">
        <v>5582</v>
      </c>
      <c r="F58" s="27" t="s">
        <v>5423</v>
      </c>
      <c r="G58" s="28">
        <v>49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5580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5580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5580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5580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5580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5583</v>
      </c>
      <c r="C59" s="27" t="s">
        <v>5584</v>
      </c>
      <c r="D59" s="27" t="s">
        <v>5585</v>
      </c>
      <c r="E59" s="27" t="s">
        <v>5586</v>
      </c>
      <c r="F59" s="27" t="s">
        <v>5423</v>
      </c>
      <c r="G59" s="28">
        <v>24.666666666666668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5583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5583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5583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5583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5583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5587</v>
      </c>
      <c r="C60" s="27" t="s">
        <v>5588</v>
      </c>
      <c r="D60" s="27" t="s">
        <v>5589</v>
      </c>
      <c r="E60" s="27" t="s">
        <v>5590</v>
      </c>
      <c r="F60" s="27" t="s">
        <v>5423</v>
      </c>
      <c r="G60" s="28">
        <v>38.333333333333336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5587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5587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5587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5587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5587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5591</v>
      </c>
      <c r="C61" s="27" t="s">
        <v>5592</v>
      </c>
      <c r="D61" s="27" t="s">
        <v>1395</v>
      </c>
      <c r="E61" s="27" t="s">
        <v>5593</v>
      </c>
      <c r="F61" s="27" t="s">
        <v>5423</v>
      </c>
      <c r="G61" s="28">
        <v>76.666666666666671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5591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5591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5591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5591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5591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5594</v>
      </c>
      <c r="C62" s="27" t="s">
        <v>5595</v>
      </c>
      <c r="D62" s="27" t="s">
        <v>1811</v>
      </c>
      <c r="E62" s="27" t="s">
        <v>5596</v>
      </c>
      <c r="F62" s="27" t="s">
        <v>5423</v>
      </c>
      <c r="G62" s="28">
        <v>25.333333333333332</v>
      </c>
      <c r="H62" s="29">
        <v>0.2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5594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5594</v>
      </c>
      <c r="AH62" s="29">
        <v>0.2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5594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5594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5594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5597</v>
      </c>
      <c r="C63" s="27" t="s">
        <v>5598</v>
      </c>
      <c r="D63" s="27" t="s">
        <v>2152</v>
      </c>
      <c r="E63" s="27" t="s">
        <v>5599</v>
      </c>
      <c r="F63" s="27" t="s">
        <v>5423</v>
      </c>
      <c r="G63" s="28">
        <v>22.666666666666668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5597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5597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5597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5597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5597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5600</v>
      </c>
      <c r="C64" s="27" t="s">
        <v>5601</v>
      </c>
      <c r="D64" s="27" t="s">
        <v>5602</v>
      </c>
      <c r="E64" s="27" t="s">
        <v>5603</v>
      </c>
      <c r="F64" s="27" t="s">
        <v>5423</v>
      </c>
      <c r="G64" s="28">
        <v>98.333333333333329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5600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5600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5600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5600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5600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5604</v>
      </c>
      <c r="C65" s="27" t="s">
        <v>5605</v>
      </c>
      <c r="D65" s="27" t="s">
        <v>609</v>
      </c>
      <c r="E65" s="27" t="s">
        <v>5606</v>
      </c>
      <c r="F65" s="27" t="s">
        <v>5423</v>
      </c>
      <c r="G65" s="28">
        <v>24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5604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5604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5604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5604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5604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5607</v>
      </c>
      <c r="C66" s="27" t="s">
        <v>5608</v>
      </c>
      <c r="D66" s="27" t="s">
        <v>1894</v>
      </c>
      <c r="E66" s="27" t="s">
        <v>5609</v>
      </c>
      <c r="F66" s="27" t="s">
        <v>5423</v>
      </c>
      <c r="G66" s="28">
        <v>97</v>
      </c>
      <c r="H66" s="29">
        <v>0.2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5607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5607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5607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5607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5607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5610</v>
      </c>
      <c r="C67" s="27" t="s">
        <v>5611</v>
      </c>
      <c r="D67" s="27" t="s">
        <v>471</v>
      </c>
      <c r="E67" s="27" t="s">
        <v>5612</v>
      </c>
      <c r="F67" s="27" t="s">
        <v>5423</v>
      </c>
      <c r="G67" s="28">
        <v>27.666666666666668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5610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5610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5610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5610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5610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5613</v>
      </c>
      <c r="C68" s="27" t="s">
        <v>5614</v>
      </c>
      <c r="D68" s="27" t="s">
        <v>627</v>
      </c>
      <c r="E68" s="27" t="s">
        <v>5615</v>
      </c>
      <c r="F68" s="27" t="s">
        <v>5423</v>
      </c>
      <c r="G68" s="28">
        <v>34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5613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5613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5613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5613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5613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5616</v>
      </c>
      <c r="C69" s="27" t="s">
        <v>5617</v>
      </c>
      <c r="D69" s="27" t="s">
        <v>3640</v>
      </c>
      <c r="E69" s="27" t="s">
        <v>5618</v>
      </c>
      <c r="F69" s="27" t="s">
        <v>5423</v>
      </c>
      <c r="G69" s="28">
        <v>32.333333333333336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5616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5616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5616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5616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5616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5619</v>
      </c>
      <c r="C70" s="27" t="s">
        <v>5620</v>
      </c>
      <c r="D70" s="27" t="s">
        <v>3269</v>
      </c>
      <c r="E70" s="27" t="s">
        <v>5621</v>
      </c>
      <c r="F70" s="27" t="s">
        <v>5423</v>
      </c>
      <c r="G70" s="28">
        <v>176.66666666666666</v>
      </c>
      <c r="H70" s="29">
        <v>0.4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5619</v>
      </c>
      <c r="U70" s="29">
        <v>0.4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5619</v>
      </c>
      <c r="AH70" s="29">
        <v>0.4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5619</v>
      </c>
      <c r="AU70" s="29">
        <v>0.4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5619</v>
      </c>
      <c r="BH70" s="29">
        <v>0.4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5619</v>
      </c>
      <c r="BU70" s="29">
        <v>0.4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5622</v>
      </c>
      <c r="C71" s="27" t="s">
        <v>5623</v>
      </c>
      <c r="D71" s="27" t="s">
        <v>931</v>
      </c>
      <c r="E71" s="27" t="s">
        <v>5624</v>
      </c>
      <c r="F71" s="27" t="s">
        <v>5423</v>
      </c>
      <c r="G71" s="28">
        <v>140</v>
      </c>
      <c r="H71" s="29">
        <v>0.4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5622</v>
      </c>
      <c r="U71" s="29">
        <v>0.4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5622</v>
      </c>
      <c r="AH71" s="29">
        <v>0.4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5622</v>
      </c>
      <c r="AU71" s="29">
        <v>0.4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5622</v>
      </c>
      <c r="BH71" s="29">
        <v>0.4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5622</v>
      </c>
      <c r="BU71" s="29">
        <v>0.4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5625</v>
      </c>
      <c r="C72" s="27" t="s">
        <v>5626</v>
      </c>
      <c r="D72" s="27" t="s">
        <v>1055</v>
      </c>
      <c r="E72" s="27" t="s">
        <v>5627</v>
      </c>
      <c r="F72" s="27" t="s">
        <v>5423</v>
      </c>
      <c r="G72" s="28">
        <v>105.33333333333333</v>
      </c>
      <c r="H72" s="29">
        <v>0.4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5625</v>
      </c>
      <c r="U72" s="29">
        <v>0.4</v>
      </c>
      <c r="V72" s="85"/>
      <c r="W72" s="49"/>
      <c r="X72" s="32">
        <f t="shared" ref="X72:X135" si="41">INT(W72/12*1720*V72)</f>
        <v>0</v>
      </c>
      <c r="Y72" s="85"/>
      <c r="Z72" s="49"/>
      <c r="AA72" s="32">
        <f t="shared" ref="AA72:AA135" si="42">INT(Z72/12*1720*Y72)</f>
        <v>0</v>
      </c>
      <c r="AB72" s="30">
        <f t="shared" ref="AB72:AB13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5625</v>
      </c>
      <c r="AH72" s="29">
        <v>0.4</v>
      </c>
      <c r="AI72" s="85"/>
      <c r="AJ72" s="49"/>
      <c r="AK72" s="32">
        <f t="shared" ref="AK72:AK135" si="44">INT(AJ72/12*1720*AI72)</f>
        <v>0</v>
      </c>
      <c r="AL72" s="85"/>
      <c r="AM72" s="49"/>
      <c r="AN72" s="32">
        <f t="shared" ref="AN72:AN135" si="45">INT(AM72/12*1720*AL72)</f>
        <v>0</v>
      </c>
      <c r="AO72" s="30">
        <f t="shared" ref="AO72:AO13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5625</v>
      </c>
      <c r="AU72" s="29">
        <v>0.4</v>
      </c>
      <c r="AV72" s="85"/>
      <c r="AW72" s="49"/>
      <c r="AX72" s="32">
        <f t="shared" ref="AX72:AX135" si="47">INT(AW72/12*1720*AV72)</f>
        <v>0</v>
      </c>
      <c r="AY72" s="85"/>
      <c r="AZ72" s="49"/>
      <c r="BA72" s="32">
        <f t="shared" ref="BA72:BA135" si="48">INT(AZ72/12*1720*AY72)</f>
        <v>0</v>
      </c>
      <c r="BB72" s="30">
        <f t="shared" ref="BB72:BB13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5625</v>
      </c>
      <c r="BH72" s="29">
        <v>0.4</v>
      </c>
      <c r="BI72" s="85"/>
      <c r="BJ72" s="49"/>
      <c r="BK72" s="32">
        <f t="shared" ref="BK72:BK135" si="50">INT(BJ72/12*1720*BI72)</f>
        <v>0</v>
      </c>
      <c r="BL72" s="85"/>
      <c r="BM72" s="49"/>
      <c r="BN72" s="32">
        <f t="shared" ref="BN72:BN135" si="51">INT(BM72/12*1720*BL72)</f>
        <v>0</v>
      </c>
      <c r="BO72" s="30">
        <f t="shared" ref="BO72:BO13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5625</v>
      </c>
      <c r="BU72" s="29">
        <v>0.4</v>
      </c>
      <c r="BV72" s="85"/>
      <c r="BW72" s="49"/>
      <c r="BX72" s="32">
        <f t="shared" ref="BX72:BX135" si="53">INT(BW72/12*1720*BV72)</f>
        <v>0</v>
      </c>
      <c r="BY72" s="85"/>
      <c r="BZ72" s="49"/>
      <c r="CA72" s="32">
        <f t="shared" ref="CA72:CA135" si="54">INT(BZ72/12*1720*BY72)</f>
        <v>0</v>
      </c>
      <c r="CB72" s="30">
        <f t="shared" ref="CB72:CB13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5628</v>
      </c>
      <c r="C73" s="27" t="s">
        <v>5629</v>
      </c>
      <c r="D73" s="27" t="s">
        <v>5630</v>
      </c>
      <c r="E73" s="27" t="s">
        <v>5627</v>
      </c>
      <c r="F73" s="27" t="s">
        <v>5423</v>
      </c>
      <c r="G73" s="28">
        <v>44.333333333333336</v>
      </c>
      <c r="H73" s="29">
        <v>0.2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3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5628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36" si="57">IF(AB73=1,IF(U73&gt;=V73+Y73,1,0),0)</f>
        <v>0</v>
      </c>
      <c r="AD73" s="23">
        <f t="shared" ref="AD73:AD136" si="58">IF(OR(AND(V73=0,W73&gt;0),AND(V73&gt;0,W73=0)),0,1)</f>
        <v>1</v>
      </c>
      <c r="AE73" s="23">
        <f t="shared" ref="AE73:AE136" si="59">IF(OR(AND(Y73=0,Z73&gt;0),AND(Y73&gt;0,Z73=0)),0,1)</f>
        <v>1</v>
      </c>
      <c r="AG73" s="33" t="s">
        <v>5628</v>
      </c>
      <c r="AH73" s="29">
        <v>0.2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36" si="60">IF(AO73=1,IF(AH73&gt;=AI73+AL73,1,0),0)</f>
        <v>0</v>
      </c>
      <c r="AQ73" s="23">
        <f t="shared" ref="AQ73:AQ136" si="61">IF(OR(AND(AI73=0,AJ73&gt;0),AND(AI73&gt;0,AJ73=0)),0,1)</f>
        <v>1</v>
      </c>
      <c r="AR73" s="23">
        <f t="shared" ref="AR73:AR136" si="62">IF(OR(AND(AL73=0,AM73&gt;0),AND(AL73&gt;0,AM73=0)),0,1)</f>
        <v>1</v>
      </c>
      <c r="AT73" s="33" t="s">
        <v>5628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36" si="63">IF(BB73=1,IF(AU73&gt;=AV73+AY73,1,0),0)</f>
        <v>0</v>
      </c>
      <c r="BD73" s="23">
        <f t="shared" ref="BD73:BD136" si="64">IF(OR(AND(AV73=0,AW73&gt;0),AND(AV73&gt;0,AW73=0)),0,1)</f>
        <v>1</v>
      </c>
      <c r="BE73" s="23">
        <f t="shared" ref="BE73:BE136" si="65">IF(OR(AND(AY73=0,AZ73&gt;0),AND(AY73&gt;0,AZ73=0)),0,1)</f>
        <v>1</v>
      </c>
      <c r="BG73" s="33" t="s">
        <v>5628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36" si="66">IF(BO73=1,IF(BH73&gt;=BI73+BL73,1,0),0)</f>
        <v>0</v>
      </c>
      <c r="BQ73" s="23">
        <f t="shared" ref="BQ73:BQ136" si="67">IF(OR(AND(BI73=0,BJ73&gt;0),AND(BI73&gt;0,BJ73=0)),0,1)</f>
        <v>1</v>
      </c>
      <c r="BR73" s="23">
        <f t="shared" ref="BR73:BR136" si="68">IF(OR(AND(BL73=0,BM73&gt;0),AND(BL73&gt;0,BM73=0)),0,1)</f>
        <v>1</v>
      </c>
      <c r="BT73" s="33" t="s">
        <v>5628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36" si="69">IF(CB73=1,IF(BU73&gt;=BV73+BY73,1,0),0)</f>
        <v>0</v>
      </c>
      <c r="CD73" s="23">
        <f t="shared" ref="CD73:CD136" si="70">IF(OR(AND(BV73=0,BW73&gt;0),AND(BV73&gt;0,BW73=0)),0,1)</f>
        <v>1</v>
      </c>
      <c r="CE73" s="23">
        <f t="shared" ref="CE73:CE136" si="71">IF(OR(AND(BY73=0,BZ73&gt;0),AND(BY73&gt;0,BZ73=0)),0,1)</f>
        <v>1</v>
      </c>
    </row>
    <row r="74" spans="2:83" ht="20.100000000000001" customHeight="1" x14ac:dyDescent="0.3">
      <c r="B74" s="33" t="s">
        <v>5631</v>
      </c>
      <c r="C74" s="27" t="s">
        <v>5632</v>
      </c>
      <c r="D74" s="27" t="s">
        <v>5633</v>
      </c>
      <c r="E74" s="27" t="s">
        <v>5634</v>
      </c>
      <c r="F74" s="27" t="s">
        <v>5423</v>
      </c>
      <c r="G74" s="28">
        <v>152.33333333333334</v>
      </c>
      <c r="H74" s="29">
        <v>0.4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5631</v>
      </c>
      <c r="U74" s="29">
        <v>0.4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5631</v>
      </c>
      <c r="AH74" s="29">
        <v>0.4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5631</v>
      </c>
      <c r="AU74" s="29">
        <v>0.4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5631</v>
      </c>
      <c r="BH74" s="29">
        <v>0.4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5631</v>
      </c>
      <c r="BU74" s="29">
        <v>0.4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5635</v>
      </c>
      <c r="C75" s="27" t="s">
        <v>5636</v>
      </c>
      <c r="D75" s="27" t="s">
        <v>3640</v>
      </c>
      <c r="E75" s="27" t="s">
        <v>5637</v>
      </c>
      <c r="F75" s="27" t="s">
        <v>5423</v>
      </c>
      <c r="G75" s="28">
        <v>48.666666666666664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5635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5635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5635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5635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5635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5638</v>
      </c>
      <c r="C76" s="27" t="s">
        <v>5639</v>
      </c>
      <c r="D76" s="27" t="s">
        <v>1127</v>
      </c>
      <c r="E76" s="27" t="s">
        <v>5640</v>
      </c>
      <c r="F76" s="27" t="s">
        <v>5423</v>
      </c>
      <c r="G76" s="28">
        <v>35.333333333333336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5638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5638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5638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5638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5638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5641</v>
      </c>
      <c r="C77" s="27" t="s">
        <v>5642</v>
      </c>
      <c r="D77" s="27" t="s">
        <v>1626</v>
      </c>
      <c r="E77" s="27" t="s">
        <v>5643</v>
      </c>
      <c r="F77" s="27" t="s">
        <v>5423</v>
      </c>
      <c r="G77" s="28">
        <v>52</v>
      </c>
      <c r="H77" s="29">
        <v>0.2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5641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5641</v>
      </c>
      <c r="AH77" s="29">
        <v>0.2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5641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5641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5641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5644</v>
      </c>
      <c r="C78" s="27" t="s">
        <v>5645</v>
      </c>
      <c r="D78" s="27" t="s">
        <v>3269</v>
      </c>
      <c r="E78" s="27" t="s">
        <v>5646</v>
      </c>
      <c r="F78" s="27" t="s">
        <v>5423</v>
      </c>
      <c r="G78" s="28">
        <v>137.33333333333334</v>
      </c>
      <c r="H78" s="29">
        <v>0.4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5644</v>
      </c>
      <c r="U78" s="29">
        <v>0.4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5644</v>
      </c>
      <c r="AH78" s="29">
        <v>0.4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5644</v>
      </c>
      <c r="AU78" s="29">
        <v>0.4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5644</v>
      </c>
      <c r="BH78" s="29">
        <v>0.4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5644</v>
      </c>
      <c r="BU78" s="29">
        <v>0.4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5647</v>
      </c>
      <c r="C79" s="27" t="s">
        <v>5648</v>
      </c>
      <c r="D79" s="27" t="s">
        <v>294</v>
      </c>
      <c r="E79" s="27" t="s">
        <v>5649</v>
      </c>
      <c r="F79" s="27" t="s">
        <v>5423</v>
      </c>
      <c r="G79" s="28">
        <v>25.333333333333332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5647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5647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5647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5647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5647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5650</v>
      </c>
      <c r="C80" s="27" t="s">
        <v>5651</v>
      </c>
      <c r="D80" s="27" t="s">
        <v>1076</v>
      </c>
      <c r="E80" s="27" t="s">
        <v>5652</v>
      </c>
      <c r="F80" s="27" t="s">
        <v>5423</v>
      </c>
      <c r="G80" s="28">
        <v>43.333333333333336</v>
      </c>
      <c r="H80" s="29">
        <v>0.2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5650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5650</v>
      </c>
      <c r="AH80" s="29">
        <v>0.2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5650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5650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5650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5653</v>
      </c>
      <c r="C81" s="27" t="s">
        <v>5654</v>
      </c>
      <c r="D81" s="27" t="s">
        <v>2607</v>
      </c>
      <c r="E81" s="27" t="s">
        <v>5652</v>
      </c>
      <c r="F81" s="27" t="s">
        <v>5423</v>
      </c>
      <c r="G81" s="28">
        <v>61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5653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5653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5653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5653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5653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5655</v>
      </c>
      <c r="C82" s="27" t="s">
        <v>5656</v>
      </c>
      <c r="D82" s="27" t="s">
        <v>3994</v>
      </c>
      <c r="E82" s="27" t="s">
        <v>4755</v>
      </c>
      <c r="F82" s="27" t="s">
        <v>5423</v>
      </c>
      <c r="G82" s="28">
        <v>45.666666666666664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5655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5655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5655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5655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5655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5657</v>
      </c>
      <c r="C83" s="27" t="s">
        <v>5658</v>
      </c>
      <c r="D83" s="27" t="s">
        <v>2243</v>
      </c>
      <c r="E83" s="27" t="s">
        <v>3650</v>
      </c>
      <c r="F83" s="27" t="s">
        <v>5423</v>
      </c>
      <c r="G83" s="28">
        <v>28.333333333333332</v>
      </c>
      <c r="H83" s="29">
        <v>0.2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5657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5657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5657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5657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5657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5659</v>
      </c>
      <c r="C84" s="27" t="s">
        <v>5660</v>
      </c>
      <c r="D84" s="27" t="s">
        <v>471</v>
      </c>
      <c r="E84" s="27" t="s">
        <v>5661</v>
      </c>
      <c r="F84" s="27" t="s">
        <v>5423</v>
      </c>
      <c r="G84" s="28">
        <v>39.666666666666664</v>
      </c>
      <c r="H84" s="29">
        <v>0.2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5659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5659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5659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5659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5659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5662</v>
      </c>
      <c r="C85" s="27" t="s">
        <v>5663</v>
      </c>
      <c r="D85" s="27" t="s">
        <v>3053</v>
      </c>
      <c r="E85" s="27" t="s">
        <v>5664</v>
      </c>
      <c r="F85" s="27" t="s">
        <v>5423</v>
      </c>
      <c r="G85" s="28">
        <v>35.666666666666664</v>
      </c>
      <c r="H85" s="29">
        <v>0.2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5662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5662</v>
      </c>
      <c r="AH85" s="29">
        <v>0.2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5662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5662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5662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5665</v>
      </c>
      <c r="C86" s="27" t="s">
        <v>5666</v>
      </c>
      <c r="D86" s="27" t="s">
        <v>1269</v>
      </c>
      <c r="E86" s="27" t="s">
        <v>5667</v>
      </c>
      <c r="F86" s="27" t="s">
        <v>5423</v>
      </c>
      <c r="G86" s="28">
        <v>28.666666666666668</v>
      </c>
      <c r="H86" s="29">
        <v>0.2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5665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5665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5665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5665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5665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5668</v>
      </c>
      <c r="C87" s="27" t="s">
        <v>5669</v>
      </c>
      <c r="D87" s="27" t="s">
        <v>935</v>
      </c>
      <c r="E87" s="27" t="s">
        <v>5670</v>
      </c>
      <c r="F87" s="27" t="s">
        <v>5423</v>
      </c>
      <c r="G87" s="28">
        <v>25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5668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5668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5668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5668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5668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5671</v>
      </c>
      <c r="C88" s="27" t="s">
        <v>5672</v>
      </c>
      <c r="D88" s="27" t="s">
        <v>5673</v>
      </c>
      <c r="E88" s="27" t="s">
        <v>5674</v>
      </c>
      <c r="F88" s="27" t="s">
        <v>5423</v>
      </c>
      <c r="G88" s="28">
        <v>26.666666666666668</v>
      </c>
      <c r="H88" s="29">
        <v>0.2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5671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5671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5671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5671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5671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5675</v>
      </c>
      <c r="C89" s="27" t="s">
        <v>5676</v>
      </c>
      <c r="D89" s="27" t="s">
        <v>2388</v>
      </c>
      <c r="E89" s="27" t="s">
        <v>5677</v>
      </c>
      <c r="F89" s="27" t="s">
        <v>5423</v>
      </c>
      <c r="G89" s="28">
        <v>127.66666666666667</v>
      </c>
      <c r="H89" s="29">
        <v>0.4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5675</v>
      </c>
      <c r="U89" s="29">
        <v>0.4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5675</v>
      </c>
      <c r="AH89" s="29">
        <v>0.4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5675</v>
      </c>
      <c r="AU89" s="29">
        <v>0.4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5675</v>
      </c>
      <c r="BH89" s="29">
        <v>0.4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5675</v>
      </c>
      <c r="BU89" s="29">
        <v>0.4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5678</v>
      </c>
      <c r="C90" s="27" t="s">
        <v>5679</v>
      </c>
      <c r="D90" s="27" t="s">
        <v>215</v>
      </c>
      <c r="E90" s="27" t="s">
        <v>5680</v>
      </c>
      <c r="F90" s="27" t="s">
        <v>5423</v>
      </c>
      <c r="G90" s="28">
        <v>102.66666666666667</v>
      </c>
      <c r="H90" s="29">
        <v>0.4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si="36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5678</v>
      </c>
      <c r="U90" s="29">
        <v>0.4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5678</v>
      </c>
      <c r="AH90" s="29">
        <v>0.4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5678</v>
      </c>
      <c r="AU90" s="29">
        <v>0.4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5678</v>
      </c>
      <c r="BH90" s="29">
        <v>0.4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5678</v>
      </c>
      <c r="BU90" s="29">
        <v>0.4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5681</v>
      </c>
      <c r="C91" s="27" t="s">
        <v>5682</v>
      </c>
      <c r="D91" s="27" t="s">
        <v>5683</v>
      </c>
      <c r="E91" s="27" t="s">
        <v>5684</v>
      </c>
      <c r="F91" s="27" t="s">
        <v>5423</v>
      </c>
      <c r="G91" s="28">
        <v>71.333333333333329</v>
      </c>
      <c r="H91" s="29">
        <v>0.2</v>
      </c>
      <c r="I91" s="48"/>
      <c r="J91" s="49"/>
      <c r="K91" s="32">
        <f t="shared" si="37"/>
        <v>0</v>
      </c>
      <c r="L91" s="48"/>
      <c r="M91" s="49"/>
      <c r="N91" s="34">
        <f t="shared" si="38"/>
        <v>0</v>
      </c>
      <c r="O91" s="30">
        <f t="shared" si="36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5681</v>
      </c>
      <c r="U91" s="29">
        <v>0.2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5681</v>
      </c>
      <c r="AH91" s="29">
        <v>0.2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5681</v>
      </c>
      <c r="AU91" s="29">
        <v>0.2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5681</v>
      </c>
      <c r="BH91" s="29">
        <v>0.2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5681</v>
      </c>
      <c r="BU91" s="29">
        <v>0.2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5685</v>
      </c>
      <c r="C92" s="27" t="s">
        <v>5686</v>
      </c>
      <c r="D92" s="27" t="s">
        <v>1016</v>
      </c>
      <c r="E92" s="27" t="s">
        <v>5687</v>
      </c>
      <c r="F92" s="27" t="s">
        <v>5423</v>
      </c>
      <c r="G92" s="28">
        <v>131.66666666666666</v>
      </c>
      <c r="H92" s="29">
        <v>0.4</v>
      </c>
      <c r="I92" s="48"/>
      <c r="J92" s="49"/>
      <c r="K92" s="32">
        <f t="shared" si="37"/>
        <v>0</v>
      </c>
      <c r="L92" s="48"/>
      <c r="M92" s="49"/>
      <c r="N92" s="34">
        <f t="shared" si="38"/>
        <v>0</v>
      </c>
      <c r="O92" s="30">
        <f t="shared" si="36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5685</v>
      </c>
      <c r="U92" s="29">
        <v>0.4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5685</v>
      </c>
      <c r="AH92" s="29">
        <v>0.4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5685</v>
      </c>
      <c r="AU92" s="29">
        <v>0.4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5685</v>
      </c>
      <c r="BH92" s="29">
        <v>0.4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5685</v>
      </c>
      <c r="BU92" s="29">
        <v>0.4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5688</v>
      </c>
      <c r="C93" s="27" t="s">
        <v>5689</v>
      </c>
      <c r="D93" s="27" t="s">
        <v>3443</v>
      </c>
      <c r="E93" s="27" t="s">
        <v>5690</v>
      </c>
      <c r="F93" s="27" t="s">
        <v>5423</v>
      </c>
      <c r="G93" s="28">
        <v>36.333333333333336</v>
      </c>
      <c r="H93" s="29">
        <v>0.2</v>
      </c>
      <c r="I93" s="48"/>
      <c r="J93" s="49"/>
      <c r="K93" s="32">
        <f t="shared" si="37"/>
        <v>0</v>
      </c>
      <c r="L93" s="48"/>
      <c r="M93" s="49"/>
      <c r="N93" s="34">
        <f t="shared" si="38"/>
        <v>0</v>
      </c>
      <c r="O93" s="30">
        <f t="shared" si="36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5688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5688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5688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5688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5688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5691</v>
      </c>
      <c r="C94" s="27" t="s">
        <v>5692</v>
      </c>
      <c r="D94" s="27" t="s">
        <v>3994</v>
      </c>
      <c r="E94" s="27" t="s">
        <v>5693</v>
      </c>
      <c r="F94" s="27" t="s">
        <v>5423</v>
      </c>
      <c r="G94" s="28">
        <v>27</v>
      </c>
      <c r="H94" s="29">
        <v>0.2</v>
      </c>
      <c r="I94" s="48"/>
      <c r="J94" s="49"/>
      <c r="K94" s="32">
        <f t="shared" si="37"/>
        <v>0</v>
      </c>
      <c r="L94" s="48"/>
      <c r="M94" s="49"/>
      <c r="N94" s="34">
        <f t="shared" si="38"/>
        <v>0</v>
      </c>
      <c r="O94" s="30">
        <f t="shared" si="36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5691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5691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5691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5691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5691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5694</v>
      </c>
      <c r="C95" s="27" t="s">
        <v>5695</v>
      </c>
      <c r="D95" s="27" t="s">
        <v>5696</v>
      </c>
      <c r="E95" s="27" t="s">
        <v>5697</v>
      </c>
      <c r="F95" s="27" t="s">
        <v>5423</v>
      </c>
      <c r="G95" s="28">
        <v>58.333333333333336</v>
      </c>
      <c r="H95" s="29">
        <v>0.2</v>
      </c>
      <c r="I95" s="48"/>
      <c r="J95" s="49"/>
      <c r="K95" s="32">
        <f t="shared" si="37"/>
        <v>0</v>
      </c>
      <c r="L95" s="48"/>
      <c r="M95" s="49"/>
      <c r="N95" s="34">
        <f t="shared" si="38"/>
        <v>0</v>
      </c>
      <c r="O95" s="30">
        <f t="shared" si="36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5694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5694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5694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5694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5694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5698</v>
      </c>
      <c r="C96" s="27" t="s">
        <v>5699</v>
      </c>
      <c r="D96" s="27" t="s">
        <v>434</v>
      </c>
      <c r="E96" s="27" t="s">
        <v>5700</v>
      </c>
      <c r="F96" s="27" t="s">
        <v>5423</v>
      </c>
      <c r="G96" s="28">
        <v>48.666666666666664</v>
      </c>
      <c r="H96" s="29">
        <v>0.2</v>
      </c>
      <c r="I96" s="48"/>
      <c r="J96" s="49"/>
      <c r="K96" s="32">
        <f t="shared" si="37"/>
        <v>0</v>
      </c>
      <c r="L96" s="48"/>
      <c r="M96" s="49"/>
      <c r="N96" s="34">
        <f t="shared" si="38"/>
        <v>0</v>
      </c>
      <c r="O96" s="30">
        <f t="shared" si="36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5698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5698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5698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5698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5698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5701</v>
      </c>
      <c r="C97" s="27" t="s">
        <v>5702</v>
      </c>
      <c r="D97" s="27" t="s">
        <v>1116</v>
      </c>
      <c r="E97" s="27" t="s">
        <v>5703</v>
      </c>
      <c r="F97" s="27" t="s">
        <v>5423</v>
      </c>
      <c r="G97" s="28">
        <v>112.33333333333333</v>
      </c>
      <c r="H97" s="29">
        <v>0.4</v>
      </c>
      <c r="I97" s="48"/>
      <c r="J97" s="49"/>
      <c r="K97" s="32">
        <f t="shared" si="37"/>
        <v>0</v>
      </c>
      <c r="L97" s="48"/>
      <c r="M97" s="49"/>
      <c r="N97" s="34">
        <f t="shared" si="38"/>
        <v>0</v>
      </c>
      <c r="O97" s="30">
        <f t="shared" si="36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5701</v>
      </c>
      <c r="U97" s="29">
        <v>0.4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5701</v>
      </c>
      <c r="AH97" s="29">
        <v>0.4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5701</v>
      </c>
      <c r="AU97" s="29">
        <v>0.4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5701</v>
      </c>
      <c r="BH97" s="29">
        <v>0.4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5701</v>
      </c>
      <c r="BU97" s="29">
        <v>0.4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5704</v>
      </c>
      <c r="C98" s="27" t="s">
        <v>5705</v>
      </c>
      <c r="D98" s="27" t="s">
        <v>1391</v>
      </c>
      <c r="E98" s="27" t="s">
        <v>5706</v>
      </c>
      <c r="F98" s="27" t="s">
        <v>5423</v>
      </c>
      <c r="G98" s="28">
        <v>41.333333333333336</v>
      </c>
      <c r="H98" s="29">
        <v>0.2</v>
      </c>
      <c r="I98" s="48"/>
      <c r="J98" s="49"/>
      <c r="K98" s="32">
        <f t="shared" si="37"/>
        <v>0</v>
      </c>
      <c r="L98" s="48"/>
      <c r="M98" s="49"/>
      <c r="N98" s="34">
        <f t="shared" si="38"/>
        <v>0</v>
      </c>
      <c r="O98" s="30">
        <f t="shared" si="36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5704</v>
      </c>
      <c r="U98" s="29">
        <v>0.2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5704</v>
      </c>
      <c r="AH98" s="29">
        <v>0.2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5704</v>
      </c>
      <c r="AU98" s="29">
        <v>0.2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5704</v>
      </c>
      <c r="BH98" s="29">
        <v>0.2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5704</v>
      </c>
      <c r="BU98" s="29">
        <v>0.2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5707</v>
      </c>
      <c r="C99" s="27" t="s">
        <v>5708</v>
      </c>
      <c r="D99" s="27" t="s">
        <v>549</v>
      </c>
      <c r="E99" s="27" t="s">
        <v>5709</v>
      </c>
      <c r="F99" s="27" t="s">
        <v>5423</v>
      </c>
      <c r="G99" s="28">
        <v>23.666666666666668</v>
      </c>
      <c r="H99" s="29">
        <v>0.2</v>
      </c>
      <c r="I99" s="48"/>
      <c r="J99" s="49"/>
      <c r="K99" s="32">
        <f t="shared" si="37"/>
        <v>0</v>
      </c>
      <c r="L99" s="48"/>
      <c r="M99" s="49"/>
      <c r="N99" s="34">
        <f t="shared" si="38"/>
        <v>0</v>
      </c>
      <c r="O99" s="30">
        <f t="shared" si="36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5707</v>
      </c>
      <c r="U99" s="29">
        <v>0.2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5707</v>
      </c>
      <c r="AH99" s="29">
        <v>0.2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5707</v>
      </c>
      <c r="AU99" s="29">
        <v>0.2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5707</v>
      </c>
      <c r="BH99" s="29">
        <v>0.2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5707</v>
      </c>
      <c r="BU99" s="29">
        <v>0.2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5710</v>
      </c>
      <c r="C100" s="27" t="s">
        <v>5711</v>
      </c>
      <c r="D100" s="27" t="s">
        <v>3916</v>
      </c>
      <c r="E100" s="27" t="s">
        <v>5712</v>
      </c>
      <c r="F100" s="27" t="s">
        <v>5423</v>
      </c>
      <c r="G100" s="28">
        <v>46</v>
      </c>
      <c r="H100" s="29">
        <v>0.2</v>
      </c>
      <c r="I100" s="48"/>
      <c r="J100" s="49"/>
      <c r="K100" s="32">
        <f t="shared" si="37"/>
        <v>0</v>
      </c>
      <c r="L100" s="48"/>
      <c r="M100" s="49"/>
      <c r="N100" s="34">
        <f t="shared" si="38"/>
        <v>0</v>
      </c>
      <c r="O100" s="30">
        <f t="shared" si="36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5710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5710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5710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5710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5710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5713</v>
      </c>
      <c r="C101" s="27" t="s">
        <v>5714</v>
      </c>
      <c r="D101" s="27" t="s">
        <v>1016</v>
      </c>
      <c r="E101" s="27" t="s">
        <v>5715</v>
      </c>
      <c r="F101" s="27" t="s">
        <v>5423</v>
      </c>
      <c r="G101" s="28">
        <v>169.66666666666666</v>
      </c>
      <c r="H101" s="29">
        <v>0.4</v>
      </c>
      <c r="I101" s="48"/>
      <c r="J101" s="49"/>
      <c r="K101" s="32">
        <f t="shared" si="37"/>
        <v>0</v>
      </c>
      <c r="L101" s="48"/>
      <c r="M101" s="49"/>
      <c r="N101" s="34">
        <f t="shared" si="38"/>
        <v>0</v>
      </c>
      <c r="O101" s="30">
        <f t="shared" si="36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5713</v>
      </c>
      <c r="U101" s="29">
        <v>0.4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5713</v>
      </c>
      <c r="AH101" s="29">
        <v>0.4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5713</v>
      </c>
      <c r="AU101" s="29">
        <v>0.4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5713</v>
      </c>
      <c r="BH101" s="29">
        <v>0.4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5713</v>
      </c>
      <c r="BU101" s="29">
        <v>0.4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5716</v>
      </c>
      <c r="C102" s="27" t="s">
        <v>5717</v>
      </c>
      <c r="D102" s="27" t="s">
        <v>752</v>
      </c>
      <c r="E102" s="27" t="s">
        <v>5718</v>
      </c>
      <c r="F102" s="27" t="s">
        <v>5423</v>
      </c>
      <c r="G102" s="28">
        <v>51.333333333333336</v>
      </c>
      <c r="H102" s="29">
        <v>0.2</v>
      </c>
      <c r="I102" s="48"/>
      <c r="J102" s="49"/>
      <c r="K102" s="32">
        <f t="shared" si="37"/>
        <v>0</v>
      </c>
      <c r="L102" s="48"/>
      <c r="M102" s="49"/>
      <c r="N102" s="34">
        <f t="shared" si="38"/>
        <v>0</v>
      </c>
      <c r="O102" s="30">
        <f t="shared" si="36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5716</v>
      </c>
      <c r="U102" s="29">
        <v>0.2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5716</v>
      </c>
      <c r="AH102" s="29">
        <v>0.2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5716</v>
      </c>
      <c r="AU102" s="29">
        <v>0.2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5716</v>
      </c>
      <c r="BH102" s="29">
        <v>0.2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5716</v>
      </c>
      <c r="BU102" s="29">
        <v>0.2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5719</v>
      </c>
      <c r="C103" s="27" t="s">
        <v>5720</v>
      </c>
      <c r="D103" s="27" t="s">
        <v>3053</v>
      </c>
      <c r="E103" s="27" t="s">
        <v>5721</v>
      </c>
      <c r="F103" s="27" t="s">
        <v>5423</v>
      </c>
      <c r="G103" s="28">
        <v>25.333333333333332</v>
      </c>
      <c r="H103" s="29">
        <v>0.2</v>
      </c>
      <c r="I103" s="48"/>
      <c r="J103" s="49"/>
      <c r="K103" s="32">
        <f t="shared" si="37"/>
        <v>0</v>
      </c>
      <c r="L103" s="48"/>
      <c r="M103" s="49"/>
      <c r="N103" s="34">
        <f t="shared" si="38"/>
        <v>0</v>
      </c>
      <c r="O103" s="30">
        <f t="shared" si="36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5719</v>
      </c>
      <c r="U103" s="29">
        <v>0.2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5719</v>
      </c>
      <c r="AH103" s="29">
        <v>0.2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5719</v>
      </c>
      <c r="AU103" s="29">
        <v>0.2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5719</v>
      </c>
      <c r="BH103" s="29">
        <v>0.2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5719</v>
      </c>
      <c r="BU103" s="29">
        <v>0.2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5722</v>
      </c>
      <c r="C104" s="27" t="s">
        <v>5723</v>
      </c>
      <c r="D104" s="27" t="s">
        <v>388</v>
      </c>
      <c r="E104" s="27" t="s">
        <v>5724</v>
      </c>
      <c r="F104" s="27" t="s">
        <v>5423</v>
      </c>
      <c r="G104" s="28">
        <v>31.666666666666668</v>
      </c>
      <c r="H104" s="29">
        <v>0.2</v>
      </c>
      <c r="I104" s="48"/>
      <c r="J104" s="49"/>
      <c r="K104" s="32">
        <f t="shared" si="37"/>
        <v>0</v>
      </c>
      <c r="L104" s="48"/>
      <c r="M104" s="49"/>
      <c r="N104" s="34">
        <f t="shared" si="38"/>
        <v>0</v>
      </c>
      <c r="O104" s="30">
        <f t="shared" si="36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5722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5722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5722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5722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5722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>
        <v>600086569</v>
      </c>
      <c r="C105" s="27" t="s">
        <v>5725</v>
      </c>
      <c r="D105" s="27" t="s">
        <v>1238</v>
      </c>
      <c r="E105" s="27" t="s">
        <v>5726</v>
      </c>
      <c r="F105" s="27" t="s">
        <v>5423</v>
      </c>
      <c r="G105" s="28">
        <v>19.666666666666668</v>
      </c>
      <c r="H105" s="29">
        <v>0.2</v>
      </c>
      <c r="I105" s="48"/>
      <c r="J105" s="49"/>
      <c r="K105" s="32">
        <f t="shared" si="37"/>
        <v>0</v>
      </c>
      <c r="L105" s="48"/>
      <c r="M105" s="49"/>
      <c r="N105" s="34">
        <f t="shared" si="38"/>
        <v>0</v>
      </c>
      <c r="O105" s="30">
        <f t="shared" si="36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>
        <v>600086569</v>
      </c>
      <c r="U105" s="29">
        <v>0.2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>
        <v>600086569</v>
      </c>
      <c r="AH105" s="29">
        <v>0.2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>
        <v>600086569</v>
      </c>
      <c r="AU105" s="29">
        <v>0.2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>
        <v>600086569</v>
      </c>
      <c r="BH105" s="29">
        <v>0.2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>
        <v>600086569</v>
      </c>
      <c r="BU105" s="29">
        <v>0.2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5727</v>
      </c>
      <c r="C106" s="27" t="s">
        <v>5728</v>
      </c>
      <c r="D106" s="27" t="s">
        <v>864</v>
      </c>
      <c r="E106" s="27" t="s">
        <v>5729</v>
      </c>
      <c r="F106" s="27" t="s">
        <v>5423</v>
      </c>
      <c r="G106" s="28">
        <v>110.66666666666667</v>
      </c>
      <c r="H106" s="29">
        <v>0.4</v>
      </c>
      <c r="I106" s="48"/>
      <c r="J106" s="49"/>
      <c r="K106" s="32">
        <f t="shared" si="37"/>
        <v>0</v>
      </c>
      <c r="L106" s="48"/>
      <c r="M106" s="49"/>
      <c r="N106" s="34">
        <f t="shared" si="38"/>
        <v>0</v>
      </c>
      <c r="O106" s="30">
        <f t="shared" si="36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5727</v>
      </c>
      <c r="U106" s="29">
        <v>0.4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5727</v>
      </c>
      <c r="AH106" s="29">
        <v>0.4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5727</v>
      </c>
      <c r="AU106" s="29">
        <v>0.4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5727</v>
      </c>
      <c r="BH106" s="29">
        <v>0.4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5727</v>
      </c>
      <c r="BU106" s="29">
        <v>0.4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5730</v>
      </c>
      <c r="C107" s="27" t="s">
        <v>5731</v>
      </c>
      <c r="D107" s="27" t="s">
        <v>302</v>
      </c>
      <c r="E107" s="27" t="s">
        <v>5732</v>
      </c>
      <c r="F107" s="27" t="s">
        <v>5423</v>
      </c>
      <c r="G107" s="28">
        <v>49</v>
      </c>
      <c r="H107" s="29">
        <v>0.2</v>
      </c>
      <c r="I107" s="48"/>
      <c r="J107" s="49"/>
      <c r="K107" s="32">
        <f t="shared" si="37"/>
        <v>0</v>
      </c>
      <c r="L107" s="48"/>
      <c r="M107" s="49"/>
      <c r="N107" s="34">
        <f t="shared" si="38"/>
        <v>0</v>
      </c>
      <c r="O107" s="30">
        <f t="shared" si="36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5730</v>
      </c>
      <c r="U107" s="29">
        <v>0.2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5730</v>
      </c>
      <c r="AH107" s="29">
        <v>0.2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5730</v>
      </c>
      <c r="AU107" s="29">
        <v>0.2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5730</v>
      </c>
      <c r="BH107" s="29">
        <v>0.2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5730</v>
      </c>
      <c r="BU107" s="29">
        <v>0.2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5733</v>
      </c>
      <c r="C108" s="27" t="s">
        <v>5734</v>
      </c>
      <c r="D108" s="27" t="s">
        <v>365</v>
      </c>
      <c r="E108" s="27" t="s">
        <v>5735</v>
      </c>
      <c r="F108" s="27" t="s">
        <v>5423</v>
      </c>
      <c r="G108" s="28">
        <v>117</v>
      </c>
      <c r="H108" s="29">
        <v>0.4</v>
      </c>
      <c r="I108" s="48"/>
      <c r="J108" s="49"/>
      <c r="K108" s="32">
        <f t="shared" si="37"/>
        <v>0</v>
      </c>
      <c r="L108" s="48"/>
      <c r="M108" s="49"/>
      <c r="N108" s="34">
        <f t="shared" si="38"/>
        <v>0</v>
      </c>
      <c r="O108" s="30">
        <f t="shared" si="36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5733</v>
      </c>
      <c r="U108" s="29">
        <v>0.4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5733</v>
      </c>
      <c r="AH108" s="29">
        <v>0.4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5733</v>
      </c>
      <c r="AU108" s="29">
        <v>0.4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5733</v>
      </c>
      <c r="BH108" s="29">
        <v>0.4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5733</v>
      </c>
      <c r="BU108" s="29">
        <v>0.4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5736</v>
      </c>
      <c r="C109" s="27" t="s">
        <v>5737</v>
      </c>
      <c r="D109" s="27" t="s">
        <v>1789</v>
      </c>
      <c r="E109" s="27" t="s">
        <v>5738</v>
      </c>
      <c r="F109" s="27" t="s">
        <v>5423</v>
      </c>
      <c r="G109" s="28">
        <v>23.666666666666668</v>
      </c>
      <c r="H109" s="29">
        <v>0.2</v>
      </c>
      <c r="I109" s="48"/>
      <c r="J109" s="49"/>
      <c r="K109" s="32">
        <f t="shared" si="37"/>
        <v>0</v>
      </c>
      <c r="L109" s="48"/>
      <c r="M109" s="49"/>
      <c r="N109" s="34">
        <f t="shared" si="38"/>
        <v>0</v>
      </c>
      <c r="O109" s="30">
        <f t="shared" si="36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5736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5736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5736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5736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5736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5739</v>
      </c>
      <c r="C110" s="27" t="s">
        <v>5740</v>
      </c>
      <c r="D110" s="27" t="s">
        <v>338</v>
      </c>
      <c r="E110" s="27" t="s">
        <v>5741</v>
      </c>
      <c r="F110" s="27" t="s">
        <v>5423</v>
      </c>
      <c r="G110" s="28">
        <v>36.333333333333336</v>
      </c>
      <c r="H110" s="29">
        <v>0.2</v>
      </c>
      <c r="I110" s="48"/>
      <c r="J110" s="49"/>
      <c r="K110" s="32">
        <f t="shared" si="37"/>
        <v>0</v>
      </c>
      <c r="L110" s="48"/>
      <c r="M110" s="49"/>
      <c r="N110" s="34">
        <f t="shared" si="38"/>
        <v>0</v>
      </c>
      <c r="O110" s="30">
        <f t="shared" si="36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5739</v>
      </c>
      <c r="U110" s="29">
        <v>0.2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5739</v>
      </c>
      <c r="AH110" s="29">
        <v>0.2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5739</v>
      </c>
      <c r="AU110" s="29">
        <v>0.2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5739</v>
      </c>
      <c r="BH110" s="29">
        <v>0.2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5739</v>
      </c>
      <c r="BU110" s="29">
        <v>0.2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5742</v>
      </c>
      <c r="C111" s="27" t="s">
        <v>5743</v>
      </c>
      <c r="D111" s="27" t="s">
        <v>5744</v>
      </c>
      <c r="E111" s="27" t="s">
        <v>5745</v>
      </c>
      <c r="F111" s="27" t="s">
        <v>5423</v>
      </c>
      <c r="G111" s="28">
        <v>80</v>
      </c>
      <c r="H111" s="29">
        <v>0.2</v>
      </c>
      <c r="I111" s="48"/>
      <c r="J111" s="49"/>
      <c r="K111" s="32">
        <f t="shared" si="37"/>
        <v>0</v>
      </c>
      <c r="L111" s="48"/>
      <c r="M111" s="49"/>
      <c r="N111" s="34">
        <f t="shared" si="38"/>
        <v>0</v>
      </c>
      <c r="O111" s="30">
        <f t="shared" si="36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5742</v>
      </c>
      <c r="U111" s="29">
        <v>0.2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5742</v>
      </c>
      <c r="AH111" s="29">
        <v>0.2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5742</v>
      </c>
      <c r="AU111" s="29">
        <v>0.2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5742</v>
      </c>
      <c r="BH111" s="29">
        <v>0.2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5742</v>
      </c>
      <c r="BU111" s="29">
        <v>0.2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5746</v>
      </c>
      <c r="C112" s="27" t="s">
        <v>5747</v>
      </c>
      <c r="D112" s="27" t="s">
        <v>2338</v>
      </c>
      <c r="E112" s="45" t="s">
        <v>5748</v>
      </c>
      <c r="F112" s="27" t="s">
        <v>5423</v>
      </c>
      <c r="G112" s="28">
        <v>167.66666666666666</v>
      </c>
      <c r="H112" s="29">
        <v>0.4</v>
      </c>
      <c r="I112" s="48"/>
      <c r="J112" s="49"/>
      <c r="K112" s="32">
        <f t="shared" si="37"/>
        <v>0</v>
      </c>
      <c r="L112" s="48"/>
      <c r="M112" s="49"/>
      <c r="N112" s="34">
        <f t="shared" si="38"/>
        <v>0</v>
      </c>
      <c r="O112" s="30">
        <f t="shared" si="36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5746</v>
      </c>
      <c r="U112" s="29">
        <v>0.4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5746</v>
      </c>
      <c r="AH112" s="29">
        <v>0.4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5746</v>
      </c>
      <c r="AU112" s="29">
        <v>0.4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5746</v>
      </c>
      <c r="BH112" s="29">
        <v>0.4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5746</v>
      </c>
      <c r="BU112" s="29">
        <v>0.4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5749</v>
      </c>
      <c r="C113" s="27" t="s">
        <v>5750</v>
      </c>
      <c r="D113" s="27" t="s">
        <v>545</v>
      </c>
      <c r="E113" s="27" t="s">
        <v>5751</v>
      </c>
      <c r="F113" s="27" t="s">
        <v>5423</v>
      </c>
      <c r="G113" s="28">
        <v>92</v>
      </c>
      <c r="H113" s="29">
        <v>0.2</v>
      </c>
      <c r="I113" s="48"/>
      <c r="J113" s="49"/>
      <c r="K113" s="32">
        <f t="shared" si="37"/>
        <v>0</v>
      </c>
      <c r="L113" s="48"/>
      <c r="M113" s="49"/>
      <c r="N113" s="34">
        <f t="shared" si="38"/>
        <v>0</v>
      </c>
      <c r="O113" s="30">
        <f t="shared" ref="O113:O145" si="72">IF(K113+N113&gt;0,1,0)</f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5749</v>
      </c>
      <c r="U113" s="29">
        <v>0.2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5749</v>
      </c>
      <c r="AH113" s="29">
        <v>0.2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5749</v>
      </c>
      <c r="AU113" s="29">
        <v>0.2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5749</v>
      </c>
      <c r="BH113" s="29">
        <v>0.2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5749</v>
      </c>
      <c r="BU113" s="29">
        <v>0.2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5752</v>
      </c>
      <c r="C114" s="27" t="s">
        <v>5753</v>
      </c>
      <c r="D114" s="27" t="s">
        <v>1269</v>
      </c>
      <c r="E114" s="27" t="s">
        <v>5754</v>
      </c>
      <c r="F114" s="27" t="s">
        <v>5423</v>
      </c>
      <c r="G114" s="28">
        <v>29</v>
      </c>
      <c r="H114" s="29">
        <v>0.2</v>
      </c>
      <c r="I114" s="48"/>
      <c r="J114" s="49"/>
      <c r="K114" s="32">
        <f t="shared" ref="K114:K145" si="73">INT(J114/12*1720*I114)</f>
        <v>0</v>
      </c>
      <c r="L114" s="48"/>
      <c r="M114" s="49"/>
      <c r="N114" s="34">
        <f t="shared" ref="N114:N145" si="74">INT(M114/12*1720*L114)</f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5752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5752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5752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5752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5752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5755</v>
      </c>
      <c r="C115" s="27" t="s">
        <v>5756</v>
      </c>
      <c r="D115" s="27" t="s">
        <v>5757</v>
      </c>
      <c r="E115" s="27" t="s">
        <v>5758</v>
      </c>
      <c r="F115" s="27" t="s">
        <v>5423</v>
      </c>
      <c r="G115" s="28">
        <v>162.33333333333334</v>
      </c>
      <c r="H115" s="29">
        <v>0.4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5755</v>
      </c>
      <c r="U115" s="29">
        <v>0.4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5755</v>
      </c>
      <c r="AH115" s="29">
        <v>0.4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5755</v>
      </c>
      <c r="AU115" s="29">
        <v>0.4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5755</v>
      </c>
      <c r="BH115" s="29">
        <v>0.4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5755</v>
      </c>
      <c r="BU115" s="29">
        <v>0.4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5759</v>
      </c>
      <c r="C116" s="27" t="s">
        <v>5760</v>
      </c>
      <c r="D116" s="27" t="s">
        <v>3147</v>
      </c>
      <c r="E116" s="27" t="s">
        <v>5761</v>
      </c>
      <c r="F116" s="27" t="s">
        <v>5423</v>
      </c>
      <c r="G116" s="28">
        <v>26.333333333333332</v>
      </c>
      <c r="H116" s="29">
        <v>0.2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5759</v>
      </c>
      <c r="U116" s="29">
        <v>0.2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5759</v>
      </c>
      <c r="AH116" s="29">
        <v>0.2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5759</v>
      </c>
      <c r="AU116" s="29">
        <v>0.2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5759</v>
      </c>
      <c r="BH116" s="29">
        <v>0.2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5759</v>
      </c>
      <c r="BU116" s="29">
        <v>0.2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5762</v>
      </c>
      <c r="C117" s="27" t="s">
        <v>5763</v>
      </c>
      <c r="D117" s="27" t="s">
        <v>1690</v>
      </c>
      <c r="E117" s="27" t="s">
        <v>5764</v>
      </c>
      <c r="F117" s="27" t="s">
        <v>5423</v>
      </c>
      <c r="G117" s="28">
        <v>21.666666666666668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5762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5762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5762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5762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5762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5765</v>
      </c>
      <c r="C118" s="27" t="s">
        <v>5766</v>
      </c>
      <c r="D118" s="27" t="s">
        <v>985</v>
      </c>
      <c r="E118" s="27" t="s">
        <v>5767</v>
      </c>
      <c r="F118" s="27" t="s">
        <v>5423</v>
      </c>
      <c r="G118" s="28">
        <v>109</v>
      </c>
      <c r="H118" s="29">
        <v>0.4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5765</v>
      </c>
      <c r="U118" s="29">
        <v>0.4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5765</v>
      </c>
      <c r="AH118" s="29">
        <v>0.4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5765</v>
      </c>
      <c r="AU118" s="29">
        <v>0.4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5765</v>
      </c>
      <c r="BH118" s="29">
        <v>0.4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5765</v>
      </c>
      <c r="BU118" s="29">
        <v>0.4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5768</v>
      </c>
      <c r="C119" s="27" t="s">
        <v>5769</v>
      </c>
      <c r="D119" s="27" t="s">
        <v>3147</v>
      </c>
      <c r="E119" s="27" t="s">
        <v>5770</v>
      </c>
      <c r="F119" s="27" t="s">
        <v>5423</v>
      </c>
      <c r="G119" s="28">
        <v>130.66666666666666</v>
      </c>
      <c r="H119" s="29">
        <v>0.4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5768</v>
      </c>
      <c r="U119" s="29">
        <v>0.4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5768</v>
      </c>
      <c r="AH119" s="29">
        <v>0.4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5768</v>
      </c>
      <c r="AU119" s="29">
        <v>0.4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5768</v>
      </c>
      <c r="BH119" s="29">
        <v>0.4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5768</v>
      </c>
      <c r="BU119" s="29">
        <v>0.4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5771</v>
      </c>
      <c r="C120" s="27" t="s">
        <v>5772</v>
      </c>
      <c r="D120" s="27" t="s">
        <v>240</v>
      </c>
      <c r="E120" s="27" t="s">
        <v>5773</v>
      </c>
      <c r="F120" s="27" t="s">
        <v>5423</v>
      </c>
      <c r="G120" s="28">
        <v>115.66666666666667</v>
      </c>
      <c r="H120" s="29">
        <v>0.4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5771</v>
      </c>
      <c r="U120" s="29">
        <v>0.4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5771</v>
      </c>
      <c r="AH120" s="29">
        <v>0.4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5771</v>
      </c>
      <c r="AU120" s="29">
        <v>0.4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5771</v>
      </c>
      <c r="BH120" s="29">
        <v>0.4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5771</v>
      </c>
      <c r="BU120" s="29">
        <v>0.4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5774</v>
      </c>
      <c r="C121" s="27" t="s">
        <v>5775</v>
      </c>
      <c r="D121" s="27" t="s">
        <v>4559</v>
      </c>
      <c r="E121" s="27" t="s">
        <v>5776</v>
      </c>
      <c r="F121" s="27" t="s">
        <v>5423</v>
      </c>
      <c r="G121" s="28">
        <v>35.666666666666664</v>
      </c>
      <c r="H121" s="29">
        <v>0.2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5774</v>
      </c>
      <c r="U121" s="29">
        <v>0.2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5774</v>
      </c>
      <c r="AH121" s="29">
        <v>0.2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5774</v>
      </c>
      <c r="AU121" s="29">
        <v>0.2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5774</v>
      </c>
      <c r="BH121" s="29">
        <v>0.2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5774</v>
      </c>
      <c r="BU121" s="29">
        <v>0.2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5777</v>
      </c>
      <c r="C122" s="27" t="s">
        <v>5778</v>
      </c>
      <c r="D122" s="27" t="s">
        <v>5779</v>
      </c>
      <c r="E122" s="27" t="s">
        <v>5780</v>
      </c>
      <c r="F122" s="27" t="s">
        <v>5423</v>
      </c>
      <c r="G122" s="28">
        <v>43.666666666666664</v>
      </c>
      <c r="H122" s="29">
        <v>0.2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5777</v>
      </c>
      <c r="U122" s="29">
        <v>0.2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5777</v>
      </c>
      <c r="AH122" s="29">
        <v>0.2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5777</v>
      </c>
      <c r="AU122" s="29">
        <v>0.2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5777</v>
      </c>
      <c r="BH122" s="29">
        <v>0.2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5777</v>
      </c>
      <c r="BU122" s="29">
        <v>0.2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5781</v>
      </c>
      <c r="C123" s="27" t="s">
        <v>5782</v>
      </c>
      <c r="D123" s="27" t="s">
        <v>441</v>
      </c>
      <c r="E123" s="27" t="s">
        <v>5783</v>
      </c>
      <c r="F123" s="27" t="s">
        <v>5423</v>
      </c>
      <c r="G123" s="28">
        <v>24.666666666666668</v>
      </c>
      <c r="H123" s="29">
        <v>0.2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5781</v>
      </c>
      <c r="U123" s="29">
        <v>0.2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5781</v>
      </c>
      <c r="AH123" s="29">
        <v>0.2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5781</v>
      </c>
      <c r="AU123" s="29">
        <v>0.2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5781</v>
      </c>
      <c r="BH123" s="29">
        <v>0.2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5781</v>
      </c>
      <c r="BU123" s="29">
        <v>0.2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5784</v>
      </c>
      <c r="C124" s="27" t="s">
        <v>5785</v>
      </c>
      <c r="D124" s="27" t="s">
        <v>422</v>
      </c>
      <c r="E124" s="27" t="s">
        <v>5786</v>
      </c>
      <c r="F124" s="27" t="s">
        <v>5423</v>
      </c>
      <c r="G124" s="28">
        <v>24.666666666666668</v>
      </c>
      <c r="H124" s="29">
        <v>0.2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5784</v>
      </c>
      <c r="U124" s="29">
        <v>0.2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5784</v>
      </c>
      <c r="AH124" s="29">
        <v>0.2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5784</v>
      </c>
      <c r="AU124" s="29">
        <v>0.2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5784</v>
      </c>
      <c r="BH124" s="29">
        <v>0.2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5784</v>
      </c>
      <c r="BU124" s="29">
        <v>0.2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5787</v>
      </c>
      <c r="C125" s="27" t="s">
        <v>5788</v>
      </c>
      <c r="D125" s="27" t="s">
        <v>1089</v>
      </c>
      <c r="E125" s="27" t="s">
        <v>1608</v>
      </c>
      <c r="F125" s="27" t="s">
        <v>5423</v>
      </c>
      <c r="G125" s="28">
        <v>147.66666666666666</v>
      </c>
      <c r="H125" s="29">
        <v>0.4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5787</v>
      </c>
      <c r="U125" s="29">
        <v>0.4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5787</v>
      </c>
      <c r="AH125" s="29">
        <v>0.4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5787</v>
      </c>
      <c r="AU125" s="29">
        <v>0.4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5787</v>
      </c>
      <c r="BH125" s="29">
        <v>0.4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5787</v>
      </c>
      <c r="BU125" s="29">
        <v>0.4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5789</v>
      </c>
      <c r="C126" s="27" t="s">
        <v>5790</v>
      </c>
      <c r="D126" s="27" t="s">
        <v>631</v>
      </c>
      <c r="E126" s="27" t="s">
        <v>5791</v>
      </c>
      <c r="F126" s="27" t="s">
        <v>5423</v>
      </c>
      <c r="G126" s="28">
        <v>28.333333333333332</v>
      </c>
      <c r="H126" s="29">
        <v>0.2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5789</v>
      </c>
      <c r="U126" s="29">
        <v>0.2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5789</v>
      </c>
      <c r="AH126" s="29">
        <v>0.2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5789</v>
      </c>
      <c r="AU126" s="29">
        <v>0.2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5789</v>
      </c>
      <c r="BH126" s="29">
        <v>0.2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5789</v>
      </c>
      <c r="BU126" s="29">
        <v>0.2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5792</v>
      </c>
      <c r="C127" s="27" t="s">
        <v>5793</v>
      </c>
      <c r="D127" s="27" t="s">
        <v>5794</v>
      </c>
      <c r="E127" s="27" t="s">
        <v>5795</v>
      </c>
      <c r="F127" s="27" t="s">
        <v>5423</v>
      </c>
      <c r="G127" s="28">
        <v>21</v>
      </c>
      <c r="H127" s="29">
        <v>0.2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45" si="75">IF(OR(AND(I127=0,J127&gt;0),AND(I127&gt;0,J127=0)),0,1)</f>
        <v>1</v>
      </c>
      <c r="R127" s="23">
        <f t="shared" ref="R127:R145" si="76">IF(OR(AND(L127=0,M127&gt;0),AND(L127&gt;0,M127=0)),0,1)</f>
        <v>1</v>
      </c>
      <c r="T127" s="33" t="s">
        <v>5792</v>
      </c>
      <c r="U127" s="29">
        <v>0.2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5792</v>
      </c>
      <c r="AH127" s="29">
        <v>0.2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5792</v>
      </c>
      <c r="AU127" s="29">
        <v>0.2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5792</v>
      </c>
      <c r="BH127" s="29">
        <v>0.2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5792</v>
      </c>
      <c r="BU127" s="29">
        <v>0.2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5796</v>
      </c>
      <c r="C128" s="27" t="s">
        <v>5797</v>
      </c>
      <c r="D128" s="27" t="s">
        <v>5798</v>
      </c>
      <c r="E128" s="27" t="s">
        <v>5799</v>
      </c>
      <c r="F128" s="27" t="s">
        <v>5423</v>
      </c>
      <c r="G128" s="28">
        <v>38.666666666666664</v>
      </c>
      <c r="H128" s="29">
        <v>0.2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5796</v>
      </c>
      <c r="U128" s="29">
        <v>0.2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5796</v>
      </c>
      <c r="AH128" s="29">
        <v>0.2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5796</v>
      </c>
      <c r="AU128" s="29">
        <v>0.2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5796</v>
      </c>
      <c r="BH128" s="29">
        <v>0.2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5796</v>
      </c>
      <c r="BU128" s="29">
        <v>0.2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x14ac:dyDescent="0.3">
      <c r="B129" s="33" t="s">
        <v>5800</v>
      </c>
      <c r="C129" s="27" t="s">
        <v>5801</v>
      </c>
      <c r="D129" s="27" t="s">
        <v>5802</v>
      </c>
      <c r="E129" s="27" t="s">
        <v>5799</v>
      </c>
      <c r="F129" s="27" t="s">
        <v>5423</v>
      </c>
      <c r="G129" s="28">
        <v>52</v>
      </c>
      <c r="H129" s="29">
        <v>0.2</v>
      </c>
      <c r="I129" s="48"/>
      <c r="J129" s="49"/>
      <c r="K129" s="32">
        <f t="shared" si="73"/>
        <v>0</v>
      </c>
      <c r="L129" s="48"/>
      <c r="M129" s="49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3" t="s">
        <v>5800</v>
      </c>
      <c r="U129" s="29">
        <v>0.2</v>
      </c>
      <c r="V129" s="85"/>
      <c r="W129" s="49"/>
      <c r="X129" s="32">
        <f t="shared" si="41"/>
        <v>0</v>
      </c>
      <c r="Y129" s="85"/>
      <c r="Z129" s="49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3" t="s">
        <v>5800</v>
      </c>
      <c r="AH129" s="29">
        <v>0.2</v>
      </c>
      <c r="AI129" s="85"/>
      <c r="AJ129" s="49"/>
      <c r="AK129" s="32">
        <f t="shared" si="44"/>
        <v>0</v>
      </c>
      <c r="AL129" s="85"/>
      <c r="AM129" s="49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3" t="s">
        <v>5800</v>
      </c>
      <c r="AU129" s="29">
        <v>0.2</v>
      </c>
      <c r="AV129" s="85"/>
      <c r="AW129" s="49"/>
      <c r="AX129" s="32">
        <f t="shared" si="47"/>
        <v>0</v>
      </c>
      <c r="AY129" s="85"/>
      <c r="AZ129" s="49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3" t="s">
        <v>5800</v>
      </c>
      <c r="BH129" s="29">
        <v>0.2</v>
      </c>
      <c r="BI129" s="85"/>
      <c r="BJ129" s="49"/>
      <c r="BK129" s="32">
        <f t="shared" si="50"/>
        <v>0</v>
      </c>
      <c r="BL129" s="85"/>
      <c r="BM129" s="49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3" t="s">
        <v>5800</v>
      </c>
      <c r="BU129" s="29">
        <v>0.2</v>
      </c>
      <c r="BV129" s="85"/>
      <c r="BW129" s="49"/>
      <c r="BX129" s="32">
        <f t="shared" si="53"/>
        <v>0</v>
      </c>
      <c r="BY129" s="85"/>
      <c r="BZ129" s="49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20.100000000000001" customHeight="1" x14ac:dyDescent="0.3">
      <c r="B130" s="33" t="s">
        <v>5803</v>
      </c>
      <c r="C130" s="27" t="s">
        <v>5804</v>
      </c>
      <c r="D130" s="27" t="s">
        <v>1729</v>
      </c>
      <c r="E130" s="27" t="s">
        <v>5805</v>
      </c>
      <c r="F130" s="27" t="s">
        <v>5423</v>
      </c>
      <c r="G130" s="28">
        <v>23.333333333333332</v>
      </c>
      <c r="H130" s="29">
        <v>0.2</v>
      </c>
      <c r="I130" s="48"/>
      <c r="J130" s="49"/>
      <c r="K130" s="32">
        <f t="shared" si="73"/>
        <v>0</v>
      </c>
      <c r="L130" s="48"/>
      <c r="M130" s="49"/>
      <c r="N130" s="34">
        <f t="shared" si="74"/>
        <v>0</v>
      </c>
      <c r="O130" s="30">
        <f t="shared" si="72"/>
        <v>0</v>
      </c>
      <c r="P130" s="30">
        <f t="shared" si="56"/>
        <v>0</v>
      </c>
      <c r="Q130" s="23">
        <f t="shared" si="75"/>
        <v>1</v>
      </c>
      <c r="R130" s="23">
        <f t="shared" si="76"/>
        <v>1</v>
      </c>
      <c r="T130" s="33" t="s">
        <v>5803</v>
      </c>
      <c r="U130" s="29">
        <v>0.2</v>
      </c>
      <c r="V130" s="85"/>
      <c r="W130" s="49"/>
      <c r="X130" s="32">
        <f t="shared" si="41"/>
        <v>0</v>
      </c>
      <c r="Y130" s="85"/>
      <c r="Z130" s="49"/>
      <c r="AA130" s="32">
        <f t="shared" si="42"/>
        <v>0</v>
      </c>
      <c r="AB130" s="30">
        <f t="shared" si="43"/>
        <v>0</v>
      </c>
      <c r="AC130" s="30">
        <f t="shared" si="57"/>
        <v>0</v>
      </c>
      <c r="AD130" s="23">
        <f t="shared" si="58"/>
        <v>1</v>
      </c>
      <c r="AE130" s="23">
        <f t="shared" si="59"/>
        <v>1</v>
      </c>
      <c r="AG130" s="33" t="s">
        <v>5803</v>
      </c>
      <c r="AH130" s="29">
        <v>0.2</v>
      </c>
      <c r="AI130" s="85"/>
      <c r="AJ130" s="49"/>
      <c r="AK130" s="32">
        <f t="shared" si="44"/>
        <v>0</v>
      </c>
      <c r="AL130" s="85"/>
      <c r="AM130" s="49"/>
      <c r="AN130" s="32">
        <f t="shared" si="45"/>
        <v>0</v>
      </c>
      <c r="AO130" s="30">
        <f t="shared" si="46"/>
        <v>0</v>
      </c>
      <c r="AP130" s="30">
        <f t="shared" si="60"/>
        <v>0</v>
      </c>
      <c r="AQ130" s="23">
        <f t="shared" si="61"/>
        <v>1</v>
      </c>
      <c r="AR130" s="23">
        <f t="shared" si="62"/>
        <v>1</v>
      </c>
      <c r="AT130" s="33" t="s">
        <v>5803</v>
      </c>
      <c r="AU130" s="29">
        <v>0.2</v>
      </c>
      <c r="AV130" s="85"/>
      <c r="AW130" s="49"/>
      <c r="AX130" s="32">
        <f t="shared" si="47"/>
        <v>0</v>
      </c>
      <c r="AY130" s="85"/>
      <c r="AZ130" s="49"/>
      <c r="BA130" s="32">
        <f t="shared" si="48"/>
        <v>0</v>
      </c>
      <c r="BB130" s="30">
        <f t="shared" si="49"/>
        <v>0</v>
      </c>
      <c r="BC130" s="30">
        <f t="shared" si="63"/>
        <v>0</v>
      </c>
      <c r="BD130" s="23">
        <f t="shared" si="64"/>
        <v>1</v>
      </c>
      <c r="BE130" s="23">
        <f t="shared" si="65"/>
        <v>1</v>
      </c>
      <c r="BG130" s="33" t="s">
        <v>5803</v>
      </c>
      <c r="BH130" s="29">
        <v>0.2</v>
      </c>
      <c r="BI130" s="85"/>
      <c r="BJ130" s="49"/>
      <c r="BK130" s="32">
        <f t="shared" si="50"/>
        <v>0</v>
      </c>
      <c r="BL130" s="85"/>
      <c r="BM130" s="49"/>
      <c r="BN130" s="32">
        <f t="shared" si="51"/>
        <v>0</v>
      </c>
      <c r="BO130" s="30">
        <f t="shared" si="52"/>
        <v>0</v>
      </c>
      <c r="BP130" s="30">
        <f t="shared" si="66"/>
        <v>0</v>
      </c>
      <c r="BQ130" s="23">
        <f t="shared" si="67"/>
        <v>1</v>
      </c>
      <c r="BR130" s="23">
        <f t="shared" si="68"/>
        <v>1</v>
      </c>
      <c r="BT130" s="33" t="s">
        <v>5803</v>
      </c>
      <c r="BU130" s="29">
        <v>0.2</v>
      </c>
      <c r="BV130" s="85"/>
      <c r="BW130" s="49"/>
      <c r="BX130" s="32">
        <f t="shared" si="53"/>
        <v>0</v>
      </c>
      <c r="BY130" s="85"/>
      <c r="BZ130" s="49"/>
      <c r="CA130" s="32">
        <f t="shared" si="54"/>
        <v>0</v>
      </c>
      <c r="CB130" s="30">
        <f t="shared" si="55"/>
        <v>0</v>
      </c>
      <c r="CC130" s="30">
        <f t="shared" si="69"/>
        <v>0</v>
      </c>
      <c r="CD130" s="23">
        <f t="shared" si="70"/>
        <v>1</v>
      </c>
      <c r="CE130" s="23">
        <f t="shared" si="71"/>
        <v>1</v>
      </c>
    </row>
    <row r="131" spans="2:83" ht="20.100000000000001" customHeight="1" x14ac:dyDescent="0.3">
      <c r="B131" s="33" t="s">
        <v>5806</v>
      </c>
      <c r="C131" s="27" t="s">
        <v>5807</v>
      </c>
      <c r="D131" s="27" t="s">
        <v>1956</v>
      </c>
      <c r="E131" s="27" t="s">
        <v>5808</v>
      </c>
      <c r="F131" s="27" t="s">
        <v>5423</v>
      </c>
      <c r="G131" s="28">
        <v>169.33333333333334</v>
      </c>
      <c r="H131" s="29">
        <v>0.4</v>
      </c>
      <c r="I131" s="48"/>
      <c r="J131" s="49"/>
      <c r="K131" s="32">
        <f t="shared" si="73"/>
        <v>0</v>
      </c>
      <c r="L131" s="48"/>
      <c r="M131" s="49"/>
      <c r="N131" s="34">
        <f t="shared" si="74"/>
        <v>0</v>
      </c>
      <c r="O131" s="30">
        <f t="shared" si="72"/>
        <v>0</v>
      </c>
      <c r="P131" s="30">
        <f t="shared" si="56"/>
        <v>0</v>
      </c>
      <c r="Q131" s="23">
        <f t="shared" si="75"/>
        <v>1</v>
      </c>
      <c r="R131" s="23">
        <f t="shared" si="76"/>
        <v>1</v>
      </c>
      <c r="T131" s="33" t="s">
        <v>5806</v>
      </c>
      <c r="U131" s="29">
        <v>0.4</v>
      </c>
      <c r="V131" s="85"/>
      <c r="W131" s="49"/>
      <c r="X131" s="32">
        <f t="shared" si="41"/>
        <v>0</v>
      </c>
      <c r="Y131" s="85"/>
      <c r="Z131" s="49"/>
      <c r="AA131" s="32">
        <f t="shared" si="42"/>
        <v>0</v>
      </c>
      <c r="AB131" s="30">
        <f t="shared" si="43"/>
        <v>0</v>
      </c>
      <c r="AC131" s="30">
        <f t="shared" si="57"/>
        <v>0</v>
      </c>
      <c r="AD131" s="23">
        <f t="shared" si="58"/>
        <v>1</v>
      </c>
      <c r="AE131" s="23">
        <f t="shared" si="59"/>
        <v>1</v>
      </c>
      <c r="AG131" s="33" t="s">
        <v>5806</v>
      </c>
      <c r="AH131" s="29">
        <v>0.4</v>
      </c>
      <c r="AI131" s="85"/>
      <c r="AJ131" s="49"/>
      <c r="AK131" s="32">
        <f t="shared" si="44"/>
        <v>0</v>
      </c>
      <c r="AL131" s="85"/>
      <c r="AM131" s="49"/>
      <c r="AN131" s="32">
        <f t="shared" si="45"/>
        <v>0</v>
      </c>
      <c r="AO131" s="30">
        <f t="shared" si="46"/>
        <v>0</v>
      </c>
      <c r="AP131" s="30">
        <f t="shared" si="60"/>
        <v>0</v>
      </c>
      <c r="AQ131" s="23">
        <f t="shared" si="61"/>
        <v>1</v>
      </c>
      <c r="AR131" s="23">
        <f t="shared" si="62"/>
        <v>1</v>
      </c>
      <c r="AT131" s="33" t="s">
        <v>5806</v>
      </c>
      <c r="AU131" s="29">
        <v>0.4</v>
      </c>
      <c r="AV131" s="85"/>
      <c r="AW131" s="49"/>
      <c r="AX131" s="32">
        <f t="shared" si="47"/>
        <v>0</v>
      </c>
      <c r="AY131" s="85"/>
      <c r="AZ131" s="49"/>
      <c r="BA131" s="32">
        <f t="shared" si="48"/>
        <v>0</v>
      </c>
      <c r="BB131" s="30">
        <f t="shared" si="49"/>
        <v>0</v>
      </c>
      <c r="BC131" s="30">
        <f t="shared" si="63"/>
        <v>0</v>
      </c>
      <c r="BD131" s="23">
        <f t="shared" si="64"/>
        <v>1</v>
      </c>
      <c r="BE131" s="23">
        <f t="shared" si="65"/>
        <v>1</v>
      </c>
      <c r="BG131" s="33" t="s">
        <v>5806</v>
      </c>
      <c r="BH131" s="29">
        <v>0.4</v>
      </c>
      <c r="BI131" s="85"/>
      <c r="BJ131" s="49"/>
      <c r="BK131" s="32">
        <f t="shared" si="50"/>
        <v>0</v>
      </c>
      <c r="BL131" s="85"/>
      <c r="BM131" s="49"/>
      <c r="BN131" s="32">
        <f t="shared" si="51"/>
        <v>0</v>
      </c>
      <c r="BO131" s="30">
        <f t="shared" si="52"/>
        <v>0</v>
      </c>
      <c r="BP131" s="30">
        <f t="shared" si="66"/>
        <v>0</v>
      </c>
      <c r="BQ131" s="23">
        <f t="shared" si="67"/>
        <v>1</v>
      </c>
      <c r="BR131" s="23">
        <f t="shared" si="68"/>
        <v>1</v>
      </c>
      <c r="BT131" s="33" t="s">
        <v>5806</v>
      </c>
      <c r="BU131" s="29">
        <v>0.4</v>
      </c>
      <c r="BV131" s="85"/>
      <c r="BW131" s="49"/>
      <c r="BX131" s="32">
        <f t="shared" si="53"/>
        <v>0</v>
      </c>
      <c r="BY131" s="85"/>
      <c r="BZ131" s="49"/>
      <c r="CA131" s="32">
        <f t="shared" si="54"/>
        <v>0</v>
      </c>
      <c r="CB131" s="30">
        <f t="shared" si="55"/>
        <v>0</v>
      </c>
      <c r="CC131" s="30">
        <f t="shared" si="69"/>
        <v>0</v>
      </c>
      <c r="CD131" s="23">
        <f t="shared" si="70"/>
        <v>1</v>
      </c>
      <c r="CE131" s="23">
        <f t="shared" si="71"/>
        <v>1</v>
      </c>
    </row>
    <row r="132" spans="2:83" ht="20.100000000000001" customHeight="1" x14ac:dyDescent="0.3">
      <c r="B132" s="33" t="s">
        <v>5809</v>
      </c>
      <c r="C132" s="27" t="s">
        <v>5810</v>
      </c>
      <c r="D132" s="27" t="s">
        <v>224</v>
      </c>
      <c r="E132" s="27" t="s">
        <v>5811</v>
      </c>
      <c r="F132" s="27" t="s">
        <v>5423</v>
      </c>
      <c r="G132" s="28">
        <v>32.666666666666664</v>
      </c>
      <c r="H132" s="29">
        <v>0.2</v>
      </c>
      <c r="I132" s="48"/>
      <c r="J132" s="49"/>
      <c r="K132" s="32">
        <f t="shared" si="73"/>
        <v>0</v>
      </c>
      <c r="L132" s="48"/>
      <c r="M132" s="49"/>
      <c r="N132" s="34">
        <f t="shared" si="74"/>
        <v>0</v>
      </c>
      <c r="O132" s="30">
        <f t="shared" si="72"/>
        <v>0</v>
      </c>
      <c r="P132" s="30">
        <f t="shared" si="56"/>
        <v>0</v>
      </c>
      <c r="Q132" s="23">
        <f t="shared" si="75"/>
        <v>1</v>
      </c>
      <c r="R132" s="23">
        <f t="shared" si="76"/>
        <v>1</v>
      </c>
      <c r="T132" s="33" t="s">
        <v>5809</v>
      </c>
      <c r="U132" s="29">
        <v>0.2</v>
      </c>
      <c r="V132" s="85"/>
      <c r="W132" s="49"/>
      <c r="X132" s="32">
        <f t="shared" si="41"/>
        <v>0</v>
      </c>
      <c r="Y132" s="85"/>
      <c r="Z132" s="49"/>
      <c r="AA132" s="32">
        <f t="shared" si="42"/>
        <v>0</v>
      </c>
      <c r="AB132" s="30">
        <f t="shared" si="43"/>
        <v>0</v>
      </c>
      <c r="AC132" s="30">
        <f t="shared" si="57"/>
        <v>0</v>
      </c>
      <c r="AD132" s="23">
        <f t="shared" si="58"/>
        <v>1</v>
      </c>
      <c r="AE132" s="23">
        <f t="shared" si="59"/>
        <v>1</v>
      </c>
      <c r="AG132" s="33" t="s">
        <v>5809</v>
      </c>
      <c r="AH132" s="29">
        <v>0.2</v>
      </c>
      <c r="AI132" s="85"/>
      <c r="AJ132" s="49"/>
      <c r="AK132" s="32">
        <f t="shared" si="44"/>
        <v>0</v>
      </c>
      <c r="AL132" s="85"/>
      <c r="AM132" s="49"/>
      <c r="AN132" s="32">
        <f t="shared" si="45"/>
        <v>0</v>
      </c>
      <c r="AO132" s="30">
        <f t="shared" si="46"/>
        <v>0</v>
      </c>
      <c r="AP132" s="30">
        <f t="shared" si="60"/>
        <v>0</v>
      </c>
      <c r="AQ132" s="23">
        <f t="shared" si="61"/>
        <v>1</v>
      </c>
      <c r="AR132" s="23">
        <f t="shared" si="62"/>
        <v>1</v>
      </c>
      <c r="AT132" s="33" t="s">
        <v>5809</v>
      </c>
      <c r="AU132" s="29">
        <v>0.2</v>
      </c>
      <c r="AV132" s="85"/>
      <c r="AW132" s="49"/>
      <c r="AX132" s="32">
        <f t="shared" si="47"/>
        <v>0</v>
      </c>
      <c r="AY132" s="85"/>
      <c r="AZ132" s="49"/>
      <c r="BA132" s="32">
        <f t="shared" si="48"/>
        <v>0</v>
      </c>
      <c r="BB132" s="30">
        <f t="shared" si="49"/>
        <v>0</v>
      </c>
      <c r="BC132" s="30">
        <f t="shared" si="63"/>
        <v>0</v>
      </c>
      <c r="BD132" s="23">
        <f t="shared" si="64"/>
        <v>1</v>
      </c>
      <c r="BE132" s="23">
        <f t="shared" si="65"/>
        <v>1</v>
      </c>
      <c r="BG132" s="33" t="s">
        <v>5809</v>
      </c>
      <c r="BH132" s="29">
        <v>0.2</v>
      </c>
      <c r="BI132" s="85"/>
      <c r="BJ132" s="49"/>
      <c r="BK132" s="32">
        <f t="shared" si="50"/>
        <v>0</v>
      </c>
      <c r="BL132" s="85"/>
      <c r="BM132" s="49"/>
      <c r="BN132" s="32">
        <f t="shared" si="51"/>
        <v>0</v>
      </c>
      <c r="BO132" s="30">
        <f t="shared" si="52"/>
        <v>0</v>
      </c>
      <c r="BP132" s="30">
        <f t="shared" si="66"/>
        <v>0</v>
      </c>
      <c r="BQ132" s="23">
        <f t="shared" si="67"/>
        <v>1</v>
      </c>
      <c r="BR132" s="23">
        <f t="shared" si="68"/>
        <v>1</v>
      </c>
      <c r="BT132" s="33" t="s">
        <v>5809</v>
      </c>
      <c r="BU132" s="29">
        <v>0.2</v>
      </c>
      <c r="BV132" s="85"/>
      <c r="BW132" s="49"/>
      <c r="BX132" s="32">
        <f t="shared" si="53"/>
        <v>0</v>
      </c>
      <c r="BY132" s="85"/>
      <c r="BZ132" s="49"/>
      <c r="CA132" s="32">
        <f t="shared" si="54"/>
        <v>0</v>
      </c>
      <c r="CB132" s="30">
        <f t="shared" si="55"/>
        <v>0</v>
      </c>
      <c r="CC132" s="30">
        <f t="shared" si="69"/>
        <v>0</v>
      </c>
      <c r="CD132" s="23">
        <f t="shared" si="70"/>
        <v>1</v>
      </c>
      <c r="CE132" s="23">
        <f t="shared" si="71"/>
        <v>1</v>
      </c>
    </row>
    <row r="133" spans="2:83" ht="20.100000000000001" customHeight="1" x14ac:dyDescent="0.3">
      <c r="B133" s="33" t="s">
        <v>5812</v>
      </c>
      <c r="C133" s="27" t="s">
        <v>5813</v>
      </c>
      <c r="D133" s="27" t="s">
        <v>627</v>
      </c>
      <c r="E133" s="27" t="s">
        <v>5814</v>
      </c>
      <c r="F133" s="27" t="s">
        <v>5423</v>
      </c>
      <c r="G133" s="28">
        <v>28</v>
      </c>
      <c r="H133" s="29">
        <v>0.2</v>
      </c>
      <c r="I133" s="48"/>
      <c r="J133" s="49"/>
      <c r="K133" s="32">
        <f t="shared" si="73"/>
        <v>0</v>
      </c>
      <c r="L133" s="48"/>
      <c r="M133" s="49"/>
      <c r="N133" s="34">
        <f t="shared" si="74"/>
        <v>0</v>
      </c>
      <c r="O133" s="30">
        <f t="shared" si="72"/>
        <v>0</v>
      </c>
      <c r="P133" s="30">
        <f t="shared" si="56"/>
        <v>0</v>
      </c>
      <c r="Q133" s="23">
        <f t="shared" si="75"/>
        <v>1</v>
      </c>
      <c r="R133" s="23">
        <f t="shared" si="76"/>
        <v>1</v>
      </c>
      <c r="T133" s="33" t="s">
        <v>5812</v>
      </c>
      <c r="U133" s="29">
        <v>0.2</v>
      </c>
      <c r="V133" s="85"/>
      <c r="W133" s="49"/>
      <c r="X133" s="32">
        <f t="shared" si="41"/>
        <v>0</v>
      </c>
      <c r="Y133" s="85"/>
      <c r="Z133" s="49"/>
      <c r="AA133" s="32">
        <f t="shared" si="42"/>
        <v>0</v>
      </c>
      <c r="AB133" s="30">
        <f t="shared" si="43"/>
        <v>0</v>
      </c>
      <c r="AC133" s="30">
        <f t="shared" si="57"/>
        <v>0</v>
      </c>
      <c r="AD133" s="23">
        <f t="shared" si="58"/>
        <v>1</v>
      </c>
      <c r="AE133" s="23">
        <f t="shared" si="59"/>
        <v>1</v>
      </c>
      <c r="AG133" s="33" t="s">
        <v>5812</v>
      </c>
      <c r="AH133" s="29">
        <v>0.2</v>
      </c>
      <c r="AI133" s="85"/>
      <c r="AJ133" s="49"/>
      <c r="AK133" s="32">
        <f t="shared" si="44"/>
        <v>0</v>
      </c>
      <c r="AL133" s="85"/>
      <c r="AM133" s="49"/>
      <c r="AN133" s="32">
        <f t="shared" si="45"/>
        <v>0</v>
      </c>
      <c r="AO133" s="30">
        <f t="shared" si="46"/>
        <v>0</v>
      </c>
      <c r="AP133" s="30">
        <f t="shared" si="60"/>
        <v>0</v>
      </c>
      <c r="AQ133" s="23">
        <f t="shared" si="61"/>
        <v>1</v>
      </c>
      <c r="AR133" s="23">
        <f t="shared" si="62"/>
        <v>1</v>
      </c>
      <c r="AT133" s="33" t="s">
        <v>5812</v>
      </c>
      <c r="AU133" s="29">
        <v>0.2</v>
      </c>
      <c r="AV133" s="85"/>
      <c r="AW133" s="49"/>
      <c r="AX133" s="32">
        <f t="shared" si="47"/>
        <v>0</v>
      </c>
      <c r="AY133" s="85"/>
      <c r="AZ133" s="49"/>
      <c r="BA133" s="32">
        <f t="shared" si="48"/>
        <v>0</v>
      </c>
      <c r="BB133" s="30">
        <f t="shared" si="49"/>
        <v>0</v>
      </c>
      <c r="BC133" s="30">
        <f t="shared" si="63"/>
        <v>0</v>
      </c>
      <c r="BD133" s="23">
        <f t="shared" si="64"/>
        <v>1</v>
      </c>
      <c r="BE133" s="23">
        <f t="shared" si="65"/>
        <v>1</v>
      </c>
      <c r="BG133" s="33" t="s">
        <v>5812</v>
      </c>
      <c r="BH133" s="29">
        <v>0.2</v>
      </c>
      <c r="BI133" s="85"/>
      <c r="BJ133" s="49"/>
      <c r="BK133" s="32">
        <f t="shared" si="50"/>
        <v>0</v>
      </c>
      <c r="BL133" s="85"/>
      <c r="BM133" s="49"/>
      <c r="BN133" s="32">
        <f t="shared" si="51"/>
        <v>0</v>
      </c>
      <c r="BO133" s="30">
        <f t="shared" si="52"/>
        <v>0</v>
      </c>
      <c r="BP133" s="30">
        <f t="shared" si="66"/>
        <v>0</v>
      </c>
      <c r="BQ133" s="23">
        <f t="shared" si="67"/>
        <v>1</v>
      </c>
      <c r="BR133" s="23">
        <f t="shared" si="68"/>
        <v>1</v>
      </c>
      <c r="BT133" s="33" t="s">
        <v>5812</v>
      </c>
      <c r="BU133" s="29">
        <v>0.2</v>
      </c>
      <c r="BV133" s="85"/>
      <c r="BW133" s="49"/>
      <c r="BX133" s="32">
        <f t="shared" si="53"/>
        <v>0</v>
      </c>
      <c r="BY133" s="85"/>
      <c r="BZ133" s="49"/>
      <c r="CA133" s="32">
        <f t="shared" si="54"/>
        <v>0</v>
      </c>
      <c r="CB133" s="30">
        <f t="shared" si="55"/>
        <v>0</v>
      </c>
      <c r="CC133" s="30">
        <f t="shared" si="69"/>
        <v>0</v>
      </c>
      <c r="CD133" s="23">
        <f t="shared" si="70"/>
        <v>1</v>
      </c>
      <c r="CE133" s="23">
        <f t="shared" si="71"/>
        <v>1</v>
      </c>
    </row>
    <row r="134" spans="2:83" ht="20.100000000000001" customHeight="1" x14ac:dyDescent="0.3">
      <c r="B134" s="33" t="s">
        <v>5815</v>
      </c>
      <c r="C134" s="27" t="s">
        <v>5816</v>
      </c>
      <c r="D134" s="27" t="s">
        <v>5817</v>
      </c>
      <c r="E134" s="27" t="s">
        <v>3421</v>
      </c>
      <c r="F134" s="27" t="s">
        <v>5423</v>
      </c>
      <c r="G134" s="28">
        <v>80.333333333333329</v>
      </c>
      <c r="H134" s="29">
        <v>0.2</v>
      </c>
      <c r="I134" s="48"/>
      <c r="J134" s="49"/>
      <c r="K134" s="32">
        <f t="shared" si="73"/>
        <v>0</v>
      </c>
      <c r="L134" s="48"/>
      <c r="M134" s="49"/>
      <c r="N134" s="34">
        <f t="shared" si="74"/>
        <v>0</v>
      </c>
      <c r="O134" s="30">
        <f t="shared" si="72"/>
        <v>0</v>
      </c>
      <c r="P134" s="30">
        <f t="shared" si="56"/>
        <v>0</v>
      </c>
      <c r="Q134" s="23">
        <f t="shared" si="75"/>
        <v>1</v>
      </c>
      <c r="R134" s="23">
        <f t="shared" si="76"/>
        <v>1</v>
      </c>
      <c r="T134" s="33" t="s">
        <v>5815</v>
      </c>
      <c r="U134" s="29">
        <v>0.2</v>
      </c>
      <c r="V134" s="85"/>
      <c r="W134" s="49"/>
      <c r="X134" s="32">
        <f t="shared" si="41"/>
        <v>0</v>
      </c>
      <c r="Y134" s="85"/>
      <c r="Z134" s="49"/>
      <c r="AA134" s="32">
        <f t="shared" si="42"/>
        <v>0</v>
      </c>
      <c r="AB134" s="30">
        <f t="shared" si="43"/>
        <v>0</v>
      </c>
      <c r="AC134" s="30">
        <f t="shared" si="57"/>
        <v>0</v>
      </c>
      <c r="AD134" s="23">
        <f t="shared" si="58"/>
        <v>1</v>
      </c>
      <c r="AE134" s="23">
        <f t="shared" si="59"/>
        <v>1</v>
      </c>
      <c r="AG134" s="33" t="s">
        <v>5815</v>
      </c>
      <c r="AH134" s="29">
        <v>0.2</v>
      </c>
      <c r="AI134" s="85"/>
      <c r="AJ134" s="49"/>
      <c r="AK134" s="32">
        <f t="shared" si="44"/>
        <v>0</v>
      </c>
      <c r="AL134" s="85"/>
      <c r="AM134" s="49"/>
      <c r="AN134" s="32">
        <f t="shared" si="45"/>
        <v>0</v>
      </c>
      <c r="AO134" s="30">
        <f t="shared" si="46"/>
        <v>0</v>
      </c>
      <c r="AP134" s="30">
        <f t="shared" si="60"/>
        <v>0</v>
      </c>
      <c r="AQ134" s="23">
        <f t="shared" si="61"/>
        <v>1</v>
      </c>
      <c r="AR134" s="23">
        <f t="shared" si="62"/>
        <v>1</v>
      </c>
      <c r="AT134" s="33" t="s">
        <v>5815</v>
      </c>
      <c r="AU134" s="29">
        <v>0.2</v>
      </c>
      <c r="AV134" s="85"/>
      <c r="AW134" s="49"/>
      <c r="AX134" s="32">
        <f t="shared" si="47"/>
        <v>0</v>
      </c>
      <c r="AY134" s="85"/>
      <c r="AZ134" s="49"/>
      <c r="BA134" s="32">
        <f t="shared" si="48"/>
        <v>0</v>
      </c>
      <c r="BB134" s="30">
        <f t="shared" si="49"/>
        <v>0</v>
      </c>
      <c r="BC134" s="30">
        <f t="shared" si="63"/>
        <v>0</v>
      </c>
      <c r="BD134" s="23">
        <f t="shared" si="64"/>
        <v>1</v>
      </c>
      <c r="BE134" s="23">
        <f t="shared" si="65"/>
        <v>1</v>
      </c>
      <c r="BG134" s="33" t="s">
        <v>5815</v>
      </c>
      <c r="BH134" s="29">
        <v>0.2</v>
      </c>
      <c r="BI134" s="85"/>
      <c r="BJ134" s="49"/>
      <c r="BK134" s="32">
        <f t="shared" si="50"/>
        <v>0</v>
      </c>
      <c r="BL134" s="85"/>
      <c r="BM134" s="49"/>
      <c r="BN134" s="32">
        <f t="shared" si="51"/>
        <v>0</v>
      </c>
      <c r="BO134" s="30">
        <f t="shared" si="52"/>
        <v>0</v>
      </c>
      <c r="BP134" s="30">
        <f t="shared" si="66"/>
        <v>0</v>
      </c>
      <c r="BQ134" s="23">
        <f t="shared" si="67"/>
        <v>1</v>
      </c>
      <c r="BR134" s="23">
        <f t="shared" si="68"/>
        <v>1</v>
      </c>
      <c r="BT134" s="33" t="s">
        <v>5815</v>
      </c>
      <c r="BU134" s="29">
        <v>0.2</v>
      </c>
      <c r="BV134" s="85"/>
      <c r="BW134" s="49"/>
      <c r="BX134" s="32">
        <f t="shared" si="53"/>
        <v>0</v>
      </c>
      <c r="BY134" s="85"/>
      <c r="BZ134" s="49"/>
      <c r="CA134" s="32">
        <f t="shared" si="54"/>
        <v>0</v>
      </c>
      <c r="CB134" s="30">
        <f t="shared" si="55"/>
        <v>0</v>
      </c>
      <c r="CC134" s="30">
        <f t="shared" si="69"/>
        <v>0</v>
      </c>
      <c r="CD134" s="23">
        <f t="shared" si="70"/>
        <v>1</v>
      </c>
      <c r="CE134" s="23">
        <f t="shared" si="71"/>
        <v>1</v>
      </c>
    </row>
    <row r="135" spans="2:83" ht="20.100000000000001" customHeight="1" x14ac:dyDescent="0.3">
      <c r="B135" s="33" t="s">
        <v>5818</v>
      </c>
      <c r="C135" s="27" t="s">
        <v>5819</v>
      </c>
      <c r="D135" s="27" t="s">
        <v>252</v>
      </c>
      <c r="E135" s="27" t="s">
        <v>5820</v>
      </c>
      <c r="F135" s="27" t="s">
        <v>5423</v>
      </c>
      <c r="G135" s="28">
        <v>35</v>
      </c>
      <c r="H135" s="29">
        <v>0.2</v>
      </c>
      <c r="I135" s="48"/>
      <c r="J135" s="49"/>
      <c r="K135" s="32">
        <f t="shared" si="73"/>
        <v>0</v>
      </c>
      <c r="L135" s="48"/>
      <c r="M135" s="49"/>
      <c r="N135" s="34">
        <f t="shared" si="74"/>
        <v>0</v>
      </c>
      <c r="O135" s="30">
        <f t="shared" si="72"/>
        <v>0</v>
      </c>
      <c r="P135" s="30">
        <f t="shared" si="56"/>
        <v>0</v>
      </c>
      <c r="Q135" s="23">
        <f t="shared" si="75"/>
        <v>1</v>
      </c>
      <c r="R135" s="23">
        <f t="shared" si="76"/>
        <v>1</v>
      </c>
      <c r="T135" s="33" t="s">
        <v>5818</v>
      </c>
      <c r="U135" s="29">
        <v>0.2</v>
      </c>
      <c r="V135" s="85"/>
      <c r="W135" s="49"/>
      <c r="X135" s="32">
        <f t="shared" si="41"/>
        <v>0</v>
      </c>
      <c r="Y135" s="85"/>
      <c r="Z135" s="49"/>
      <c r="AA135" s="32">
        <f t="shared" si="42"/>
        <v>0</v>
      </c>
      <c r="AB135" s="30">
        <f t="shared" si="43"/>
        <v>0</v>
      </c>
      <c r="AC135" s="30">
        <f t="shared" si="57"/>
        <v>0</v>
      </c>
      <c r="AD135" s="23">
        <f t="shared" si="58"/>
        <v>1</v>
      </c>
      <c r="AE135" s="23">
        <f t="shared" si="59"/>
        <v>1</v>
      </c>
      <c r="AG135" s="33" t="s">
        <v>5818</v>
      </c>
      <c r="AH135" s="29">
        <v>0.2</v>
      </c>
      <c r="AI135" s="85"/>
      <c r="AJ135" s="49"/>
      <c r="AK135" s="32">
        <f t="shared" si="44"/>
        <v>0</v>
      </c>
      <c r="AL135" s="85"/>
      <c r="AM135" s="49"/>
      <c r="AN135" s="32">
        <f t="shared" si="45"/>
        <v>0</v>
      </c>
      <c r="AO135" s="30">
        <f t="shared" si="46"/>
        <v>0</v>
      </c>
      <c r="AP135" s="30">
        <f t="shared" si="60"/>
        <v>0</v>
      </c>
      <c r="AQ135" s="23">
        <f t="shared" si="61"/>
        <v>1</v>
      </c>
      <c r="AR135" s="23">
        <f t="shared" si="62"/>
        <v>1</v>
      </c>
      <c r="AT135" s="33" t="s">
        <v>5818</v>
      </c>
      <c r="AU135" s="29">
        <v>0.2</v>
      </c>
      <c r="AV135" s="85"/>
      <c r="AW135" s="49"/>
      <c r="AX135" s="32">
        <f t="shared" si="47"/>
        <v>0</v>
      </c>
      <c r="AY135" s="85"/>
      <c r="AZ135" s="49"/>
      <c r="BA135" s="32">
        <f t="shared" si="48"/>
        <v>0</v>
      </c>
      <c r="BB135" s="30">
        <f t="shared" si="49"/>
        <v>0</v>
      </c>
      <c r="BC135" s="30">
        <f t="shared" si="63"/>
        <v>0</v>
      </c>
      <c r="BD135" s="23">
        <f t="shared" si="64"/>
        <v>1</v>
      </c>
      <c r="BE135" s="23">
        <f t="shared" si="65"/>
        <v>1</v>
      </c>
      <c r="BG135" s="33" t="s">
        <v>5818</v>
      </c>
      <c r="BH135" s="29">
        <v>0.2</v>
      </c>
      <c r="BI135" s="85"/>
      <c r="BJ135" s="49"/>
      <c r="BK135" s="32">
        <f t="shared" si="50"/>
        <v>0</v>
      </c>
      <c r="BL135" s="85"/>
      <c r="BM135" s="49"/>
      <c r="BN135" s="32">
        <f t="shared" si="51"/>
        <v>0</v>
      </c>
      <c r="BO135" s="30">
        <f t="shared" si="52"/>
        <v>0</v>
      </c>
      <c r="BP135" s="30">
        <f t="shared" si="66"/>
        <v>0</v>
      </c>
      <c r="BQ135" s="23">
        <f t="shared" si="67"/>
        <v>1</v>
      </c>
      <c r="BR135" s="23">
        <f t="shared" si="68"/>
        <v>1</v>
      </c>
      <c r="BT135" s="33" t="s">
        <v>5818</v>
      </c>
      <c r="BU135" s="29">
        <v>0.2</v>
      </c>
      <c r="BV135" s="85"/>
      <c r="BW135" s="49"/>
      <c r="BX135" s="32">
        <f t="shared" si="53"/>
        <v>0</v>
      </c>
      <c r="BY135" s="85"/>
      <c r="BZ135" s="49"/>
      <c r="CA135" s="32">
        <f t="shared" si="54"/>
        <v>0</v>
      </c>
      <c r="CB135" s="30">
        <f t="shared" si="55"/>
        <v>0</v>
      </c>
      <c r="CC135" s="30">
        <f t="shared" si="69"/>
        <v>0</v>
      </c>
      <c r="CD135" s="23">
        <f t="shared" si="70"/>
        <v>1</v>
      </c>
      <c r="CE135" s="23">
        <f t="shared" si="71"/>
        <v>1</v>
      </c>
    </row>
    <row r="136" spans="2:83" ht="20.100000000000001" customHeight="1" x14ac:dyDescent="0.3">
      <c r="B136" s="33" t="s">
        <v>5821</v>
      </c>
      <c r="C136" s="27" t="s">
        <v>5822</v>
      </c>
      <c r="D136" s="27" t="s">
        <v>2607</v>
      </c>
      <c r="E136" s="27" t="s">
        <v>5823</v>
      </c>
      <c r="F136" s="27" t="s">
        <v>5423</v>
      </c>
      <c r="G136" s="28">
        <v>116.66666666666667</v>
      </c>
      <c r="H136" s="29">
        <v>0.4</v>
      </c>
      <c r="I136" s="48"/>
      <c r="J136" s="49"/>
      <c r="K136" s="32">
        <f t="shared" si="73"/>
        <v>0</v>
      </c>
      <c r="L136" s="48"/>
      <c r="M136" s="49"/>
      <c r="N136" s="34">
        <f t="shared" si="74"/>
        <v>0</v>
      </c>
      <c r="O136" s="30">
        <f t="shared" si="72"/>
        <v>0</v>
      </c>
      <c r="P136" s="30">
        <f t="shared" si="56"/>
        <v>0</v>
      </c>
      <c r="Q136" s="23">
        <f t="shared" si="75"/>
        <v>1</v>
      </c>
      <c r="R136" s="23">
        <f t="shared" si="76"/>
        <v>1</v>
      </c>
      <c r="T136" s="33" t="s">
        <v>5821</v>
      </c>
      <c r="U136" s="29">
        <v>0.4</v>
      </c>
      <c r="V136" s="85"/>
      <c r="W136" s="49"/>
      <c r="X136" s="32">
        <f t="shared" ref="X136:X145" si="77">INT(W136/12*1720*V136)</f>
        <v>0</v>
      </c>
      <c r="Y136" s="85"/>
      <c r="Z136" s="49"/>
      <c r="AA136" s="32">
        <f t="shared" ref="AA136:AA145" si="78">INT(Z136/12*1720*Y136)</f>
        <v>0</v>
      </c>
      <c r="AB136" s="30">
        <f t="shared" ref="AB136:AB145" si="79">IF(X136+AA136&gt;0,1,0)</f>
        <v>0</v>
      </c>
      <c r="AC136" s="30">
        <f t="shared" si="57"/>
        <v>0</v>
      </c>
      <c r="AD136" s="23">
        <f t="shared" si="58"/>
        <v>1</v>
      </c>
      <c r="AE136" s="23">
        <f t="shared" si="59"/>
        <v>1</v>
      </c>
      <c r="AG136" s="33" t="s">
        <v>5821</v>
      </c>
      <c r="AH136" s="29">
        <v>0.4</v>
      </c>
      <c r="AI136" s="85"/>
      <c r="AJ136" s="49"/>
      <c r="AK136" s="32">
        <f t="shared" ref="AK136:AK145" si="80">INT(AJ136/12*1720*AI136)</f>
        <v>0</v>
      </c>
      <c r="AL136" s="85"/>
      <c r="AM136" s="49"/>
      <c r="AN136" s="32">
        <f t="shared" ref="AN136:AN145" si="81">INT(AM136/12*1720*AL136)</f>
        <v>0</v>
      </c>
      <c r="AO136" s="30">
        <f t="shared" ref="AO136:AO145" si="82">IF(AK136+AN136&gt;0,1,0)</f>
        <v>0</v>
      </c>
      <c r="AP136" s="30">
        <f t="shared" si="60"/>
        <v>0</v>
      </c>
      <c r="AQ136" s="23">
        <f t="shared" si="61"/>
        <v>1</v>
      </c>
      <c r="AR136" s="23">
        <f t="shared" si="62"/>
        <v>1</v>
      </c>
      <c r="AT136" s="33" t="s">
        <v>5821</v>
      </c>
      <c r="AU136" s="29">
        <v>0.4</v>
      </c>
      <c r="AV136" s="85"/>
      <c r="AW136" s="49"/>
      <c r="AX136" s="32">
        <f t="shared" ref="AX136:AX145" si="83">INT(AW136/12*1720*AV136)</f>
        <v>0</v>
      </c>
      <c r="AY136" s="85"/>
      <c r="AZ136" s="49"/>
      <c r="BA136" s="32">
        <f t="shared" ref="BA136:BA145" si="84">INT(AZ136/12*1720*AY136)</f>
        <v>0</v>
      </c>
      <c r="BB136" s="30">
        <f t="shared" ref="BB136:BB145" si="85">IF(AX136+BA136&gt;0,1,0)</f>
        <v>0</v>
      </c>
      <c r="BC136" s="30">
        <f t="shared" si="63"/>
        <v>0</v>
      </c>
      <c r="BD136" s="23">
        <f t="shared" si="64"/>
        <v>1</v>
      </c>
      <c r="BE136" s="23">
        <f t="shared" si="65"/>
        <v>1</v>
      </c>
      <c r="BG136" s="33" t="s">
        <v>5821</v>
      </c>
      <c r="BH136" s="29">
        <v>0.4</v>
      </c>
      <c r="BI136" s="85"/>
      <c r="BJ136" s="49"/>
      <c r="BK136" s="32">
        <f t="shared" ref="BK136:BK145" si="86">INT(BJ136/12*1720*BI136)</f>
        <v>0</v>
      </c>
      <c r="BL136" s="85"/>
      <c r="BM136" s="49"/>
      <c r="BN136" s="32">
        <f t="shared" ref="BN136:BN145" si="87">INT(BM136/12*1720*BL136)</f>
        <v>0</v>
      </c>
      <c r="BO136" s="30">
        <f t="shared" ref="BO136:BO145" si="88">IF(BK136+BN136&gt;0,1,0)</f>
        <v>0</v>
      </c>
      <c r="BP136" s="30">
        <f t="shared" si="66"/>
        <v>0</v>
      </c>
      <c r="BQ136" s="23">
        <f t="shared" si="67"/>
        <v>1</v>
      </c>
      <c r="BR136" s="23">
        <f t="shared" si="68"/>
        <v>1</v>
      </c>
      <c r="BT136" s="33" t="s">
        <v>5821</v>
      </c>
      <c r="BU136" s="29">
        <v>0.4</v>
      </c>
      <c r="BV136" s="85"/>
      <c r="BW136" s="49"/>
      <c r="BX136" s="32">
        <f t="shared" ref="BX136:BX145" si="89">INT(BW136/12*1720*BV136)</f>
        <v>0</v>
      </c>
      <c r="BY136" s="85"/>
      <c r="BZ136" s="49"/>
      <c r="CA136" s="32">
        <f t="shared" ref="CA136:CA145" si="90">INT(BZ136/12*1720*BY136)</f>
        <v>0</v>
      </c>
      <c r="CB136" s="30">
        <f t="shared" ref="CB136:CB145" si="91">IF(BX136+CA136&gt;0,1,0)</f>
        <v>0</v>
      </c>
      <c r="CC136" s="30">
        <f t="shared" si="69"/>
        <v>0</v>
      </c>
      <c r="CD136" s="23">
        <f t="shared" si="70"/>
        <v>1</v>
      </c>
      <c r="CE136" s="23">
        <f t="shared" si="71"/>
        <v>1</v>
      </c>
    </row>
    <row r="137" spans="2:83" ht="20.100000000000001" customHeight="1" x14ac:dyDescent="0.3">
      <c r="B137" s="33" t="s">
        <v>5824</v>
      </c>
      <c r="C137" s="27" t="s">
        <v>5825</v>
      </c>
      <c r="D137" s="27" t="s">
        <v>3443</v>
      </c>
      <c r="E137" s="27" t="s">
        <v>5826</v>
      </c>
      <c r="F137" s="27" t="s">
        <v>5423</v>
      </c>
      <c r="G137" s="28">
        <v>32.333333333333336</v>
      </c>
      <c r="H137" s="29">
        <v>0.2</v>
      </c>
      <c r="I137" s="48"/>
      <c r="J137" s="49"/>
      <c r="K137" s="32">
        <f t="shared" si="73"/>
        <v>0</v>
      </c>
      <c r="L137" s="48"/>
      <c r="M137" s="49"/>
      <c r="N137" s="34">
        <f t="shared" si="74"/>
        <v>0</v>
      </c>
      <c r="O137" s="30">
        <f t="shared" si="72"/>
        <v>0</v>
      </c>
      <c r="P137" s="30">
        <f t="shared" ref="P137:P145" si="92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5824</v>
      </c>
      <c r="U137" s="29">
        <v>0.2</v>
      </c>
      <c r="V137" s="85"/>
      <c r="W137" s="49"/>
      <c r="X137" s="32">
        <f t="shared" si="77"/>
        <v>0</v>
      </c>
      <c r="Y137" s="85"/>
      <c r="Z137" s="49"/>
      <c r="AA137" s="32">
        <f t="shared" si="78"/>
        <v>0</v>
      </c>
      <c r="AB137" s="30">
        <f t="shared" si="79"/>
        <v>0</v>
      </c>
      <c r="AC137" s="30">
        <f t="shared" ref="AC137:AC145" si="93">IF(AB137=1,IF(U137&gt;=V137+Y137,1,0),0)</f>
        <v>0</v>
      </c>
      <c r="AD137" s="23">
        <f t="shared" ref="AD137:AD145" si="94">IF(OR(AND(V137=0,W137&gt;0),AND(V137&gt;0,W137=0)),0,1)</f>
        <v>1</v>
      </c>
      <c r="AE137" s="23">
        <f t="shared" ref="AE137:AE145" si="95">IF(OR(AND(Y137=0,Z137&gt;0),AND(Y137&gt;0,Z137=0)),0,1)</f>
        <v>1</v>
      </c>
      <c r="AG137" s="33" t="s">
        <v>5824</v>
      </c>
      <c r="AH137" s="29">
        <v>0.2</v>
      </c>
      <c r="AI137" s="85"/>
      <c r="AJ137" s="49"/>
      <c r="AK137" s="32">
        <f t="shared" si="80"/>
        <v>0</v>
      </c>
      <c r="AL137" s="85"/>
      <c r="AM137" s="49"/>
      <c r="AN137" s="32">
        <f t="shared" si="81"/>
        <v>0</v>
      </c>
      <c r="AO137" s="30">
        <f t="shared" si="82"/>
        <v>0</v>
      </c>
      <c r="AP137" s="30">
        <f t="shared" ref="AP137:AP145" si="96">IF(AO137=1,IF(AH137&gt;=AI137+AL137,1,0),0)</f>
        <v>0</v>
      </c>
      <c r="AQ137" s="23">
        <f t="shared" ref="AQ137:AQ145" si="97">IF(OR(AND(AI137=0,AJ137&gt;0),AND(AI137&gt;0,AJ137=0)),0,1)</f>
        <v>1</v>
      </c>
      <c r="AR137" s="23">
        <f t="shared" ref="AR137:AR145" si="98">IF(OR(AND(AL137=0,AM137&gt;0),AND(AL137&gt;0,AM137=0)),0,1)</f>
        <v>1</v>
      </c>
      <c r="AT137" s="33" t="s">
        <v>5824</v>
      </c>
      <c r="AU137" s="29">
        <v>0.2</v>
      </c>
      <c r="AV137" s="85"/>
      <c r="AW137" s="49"/>
      <c r="AX137" s="32">
        <f t="shared" si="83"/>
        <v>0</v>
      </c>
      <c r="AY137" s="85"/>
      <c r="AZ137" s="49"/>
      <c r="BA137" s="32">
        <f t="shared" si="84"/>
        <v>0</v>
      </c>
      <c r="BB137" s="30">
        <f t="shared" si="85"/>
        <v>0</v>
      </c>
      <c r="BC137" s="30">
        <f t="shared" ref="BC137:BC145" si="99">IF(BB137=1,IF(AU137&gt;=AV137+AY137,1,0),0)</f>
        <v>0</v>
      </c>
      <c r="BD137" s="23">
        <f t="shared" ref="BD137:BD145" si="100">IF(OR(AND(AV137=0,AW137&gt;0),AND(AV137&gt;0,AW137=0)),0,1)</f>
        <v>1</v>
      </c>
      <c r="BE137" s="23">
        <f t="shared" ref="BE137:BE145" si="101">IF(OR(AND(AY137=0,AZ137&gt;0),AND(AY137&gt;0,AZ137=0)),0,1)</f>
        <v>1</v>
      </c>
      <c r="BG137" s="33" t="s">
        <v>5824</v>
      </c>
      <c r="BH137" s="29">
        <v>0.2</v>
      </c>
      <c r="BI137" s="85"/>
      <c r="BJ137" s="49"/>
      <c r="BK137" s="32">
        <f t="shared" si="86"/>
        <v>0</v>
      </c>
      <c r="BL137" s="85"/>
      <c r="BM137" s="49"/>
      <c r="BN137" s="32">
        <f t="shared" si="87"/>
        <v>0</v>
      </c>
      <c r="BO137" s="30">
        <f t="shared" si="88"/>
        <v>0</v>
      </c>
      <c r="BP137" s="30">
        <f t="shared" ref="BP137:BP145" si="102">IF(BO137=1,IF(BH137&gt;=BI137+BL137,1,0),0)</f>
        <v>0</v>
      </c>
      <c r="BQ137" s="23">
        <f t="shared" ref="BQ137:BQ145" si="103">IF(OR(AND(BI137=0,BJ137&gt;0),AND(BI137&gt;0,BJ137=0)),0,1)</f>
        <v>1</v>
      </c>
      <c r="BR137" s="23">
        <f t="shared" ref="BR137:BR145" si="104">IF(OR(AND(BL137=0,BM137&gt;0),AND(BL137&gt;0,BM137=0)),0,1)</f>
        <v>1</v>
      </c>
      <c r="BT137" s="33" t="s">
        <v>5824</v>
      </c>
      <c r="BU137" s="29">
        <v>0.2</v>
      </c>
      <c r="BV137" s="85"/>
      <c r="BW137" s="49"/>
      <c r="BX137" s="32">
        <f t="shared" si="89"/>
        <v>0</v>
      </c>
      <c r="BY137" s="85"/>
      <c r="BZ137" s="49"/>
      <c r="CA137" s="32">
        <f t="shared" si="90"/>
        <v>0</v>
      </c>
      <c r="CB137" s="30">
        <f t="shared" si="91"/>
        <v>0</v>
      </c>
      <c r="CC137" s="30">
        <f t="shared" ref="CC137:CC145" si="105">IF(CB137=1,IF(BU137&gt;=BV137+BY137,1,0),0)</f>
        <v>0</v>
      </c>
      <c r="CD137" s="23">
        <f t="shared" ref="CD137:CD145" si="106">IF(OR(AND(BV137=0,BW137&gt;0),AND(BV137&gt;0,BW137=0)),0,1)</f>
        <v>1</v>
      </c>
      <c r="CE137" s="23">
        <f t="shared" ref="CE137:CE145" si="107">IF(OR(AND(BY137=0,BZ137&gt;0),AND(BY137&gt;0,BZ137=0)),0,1)</f>
        <v>1</v>
      </c>
    </row>
    <row r="138" spans="2:83" ht="20.100000000000001" customHeight="1" x14ac:dyDescent="0.3">
      <c r="B138" s="33" t="s">
        <v>5827</v>
      </c>
      <c r="C138" s="27" t="s">
        <v>5828</v>
      </c>
      <c r="D138" s="27" t="s">
        <v>1705</v>
      </c>
      <c r="E138" s="27" t="s">
        <v>5829</v>
      </c>
      <c r="F138" s="27" t="s">
        <v>5423</v>
      </c>
      <c r="G138" s="28">
        <v>62.666666666666664</v>
      </c>
      <c r="H138" s="29">
        <v>0.2</v>
      </c>
      <c r="I138" s="48"/>
      <c r="J138" s="49"/>
      <c r="K138" s="32">
        <f t="shared" si="73"/>
        <v>0</v>
      </c>
      <c r="L138" s="48"/>
      <c r="M138" s="49"/>
      <c r="N138" s="34">
        <f t="shared" si="74"/>
        <v>0</v>
      </c>
      <c r="O138" s="30">
        <f t="shared" si="72"/>
        <v>0</v>
      </c>
      <c r="P138" s="30">
        <f t="shared" si="92"/>
        <v>0</v>
      </c>
      <c r="Q138" s="23">
        <f t="shared" si="75"/>
        <v>1</v>
      </c>
      <c r="R138" s="23">
        <f t="shared" si="76"/>
        <v>1</v>
      </c>
      <c r="T138" s="33" t="s">
        <v>5827</v>
      </c>
      <c r="U138" s="29">
        <v>0.2</v>
      </c>
      <c r="V138" s="85"/>
      <c r="W138" s="49"/>
      <c r="X138" s="32">
        <f t="shared" si="77"/>
        <v>0</v>
      </c>
      <c r="Y138" s="85"/>
      <c r="Z138" s="49"/>
      <c r="AA138" s="32">
        <f t="shared" si="78"/>
        <v>0</v>
      </c>
      <c r="AB138" s="30">
        <f t="shared" si="79"/>
        <v>0</v>
      </c>
      <c r="AC138" s="30">
        <f t="shared" si="93"/>
        <v>0</v>
      </c>
      <c r="AD138" s="23">
        <f t="shared" si="94"/>
        <v>1</v>
      </c>
      <c r="AE138" s="23">
        <f t="shared" si="95"/>
        <v>1</v>
      </c>
      <c r="AG138" s="33" t="s">
        <v>5827</v>
      </c>
      <c r="AH138" s="29">
        <v>0.2</v>
      </c>
      <c r="AI138" s="85"/>
      <c r="AJ138" s="49"/>
      <c r="AK138" s="32">
        <f t="shared" si="80"/>
        <v>0</v>
      </c>
      <c r="AL138" s="85"/>
      <c r="AM138" s="49"/>
      <c r="AN138" s="32">
        <f t="shared" si="81"/>
        <v>0</v>
      </c>
      <c r="AO138" s="30">
        <f t="shared" si="82"/>
        <v>0</v>
      </c>
      <c r="AP138" s="30">
        <f t="shared" si="96"/>
        <v>0</v>
      </c>
      <c r="AQ138" s="23">
        <f t="shared" si="97"/>
        <v>1</v>
      </c>
      <c r="AR138" s="23">
        <f t="shared" si="98"/>
        <v>1</v>
      </c>
      <c r="AT138" s="33" t="s">
        <v>5827</v>
      </c>
      <c r="AU138" s="29">
        <v>0.2</v>
      </c>
      <c r="AV138" s="85"/>
      <c r="AW138" s="49"/>
      <c r="AX138" s="32">
        <f t="shared" si="83"/>
        <v>0</v>
      </c>
      <c r="AY138" s="85"/>
      <c r="AZ138" s="49"/>
      <c r="BA138" s="32">
        <f t="shared" si="84"/>
        <v>0</v>
      </c>
      <c r="BB138" s="30">
        <f t="shared" si="85"/>
        <v>0</v>
      </c>
      <c r="BC138" s="30">
        <f t="shared" si="99"/>
        <v>0</v>
      </c>
      <c r="BD138" s="23">
        <f t="shared" si="100"/>
        <v>1</v>
      </c>
      <c r="BE138" s="23">
        <f t="shared" si="101"/>
        <v>1</v>
      </c>
      <c r="BG138" s="33" t="s">
        <v>5827</v>
      </c>
      <c r="BH138" s="29">
        <v>0.2</v>
      </c>
      <c r="BI138" s="85"/>
      <c r="BJ138" s="49"/>
      <c r="BK138" s="32">
        <f t="shared" si="86"/>
        <v>0</v>
      </c>
      <c r="BL138" s="85"/>
      <c r="BM138" s="49"/>
      <c r="BN138" s="32">
        <f t="shared" si="87"/>
        <v>0</v>
      </c>
      <c r="BO138" s="30">
        <f t="shared" si="88"/>
        <v>0</v>
      </c>
      <c r="BP138" s="30">
        <f t="shared" si="102"/>
        <v>0</v>
      </c>
      <c r="BQ138" s="23">
        <f t="shared" si="103"/>
        <v>1</v>
      </c>
      <c r="BR138" s="23">
        <f t="shared" si="104"/>
        <v>1</v>
      </c>
      <c r="BT138" s="33" t="s">
        <v>5827</v>
      </c>
      <c r="BU138" s="29">
        <v>0.2</v>
      </c>
      <c r="BV138" s="85"/>
      <c r="BW138" s="49"/>
      <c r="BX138" s="32">
        <f t="shared" si="89"/>
        <v>0</v>
      </c>
      <c r="BY138" s="85"/>
      <c r="BZ138" s="49"/>
      <c r="CA138" s="32">
        <f t="shared" si="90"/>
        <v>0</v>
      </c>
      <c r="CB138" s="30">
        <f t="shared" si="91"/>
        <v>0</v>
      </c>
      <c r="CC138" s="30">
        <f t="shared" si="105"/>
        <v>0</v>
      </c>
      <c r="CD138" s="23">
        <f t="shared" si="106"/>
        <v>1</v>
      </c>
      <c r="CE138" s="23">
        <f t="shared" si="107"/>
        <v>1</v>
      </c>
    </row>
    <row r="139" spans="2:83" ht="20.100000000000001" customHeight="1" x14ac:dyDescent="0.3">
      <c r="B139" s="33" t="s">
        <v>5830</v>
      </c>
      <c r="C139" s="27" t="s">
        <v>5831</v>
      </c>
      <c r="D139" s="27" t="s">
        <v>3916</v>
      </c>
      <c r="E139" s="27" t="s">
        <v>5832</v>
      </c>
      <c r="F139" s="27" t="s">
        <v>5423</v>
      </c>
      <c r="G139" s="28">
        <v>37.333333333333336</v>
      </c>
      <c r="H139" s="29">
        <v>0.2</v>
      </c>
      <c r="I139" s="48"/>
      <c r="J139" s="49"/>
      <c r="K139" s="32">
        <f t="shared" si="73"/>
        <v>0</v>
      </c>
      <c r="L139" s="48"/>
      <c r="M139" s="49"/>
      <c r="N139" s="34">
        <f t="shared" si="74"/>
        <v>0</v>
      </c>
      <c r="O139" s="30">
        <f t="shared" si="72"/>
        <v>0</v>
      </c>
      <c r="P139" s="30">
        <f t="shared" si="92"/>
        <v>0</v>
      </c>
      <c r="Q139" s="23">
        <f t="shared" si="75"/>
        <v>1</v>
      </c>
      <c r="R139" s="23">
        <f t="shared" si="76"/>
        <v>1</v>
      </c>
      <c r="T139" s="33" t="s">
        <v>5830</v>
      </c>
      <c r="U139" s="29">
        <v>0.2</v>
      </c>
      <c r="V139" s="85"/>
      <c r="W139" s="49"/>
      <c r="X139" s="32">
        <f t="shared" si="77"/>
        <v>0</v>
      </c>
      <c r="Y139" s="85"/>
      <c r="Z139" s="49"/>
      <c r="AA139" s="32">
        <f t="shared" si="78"/>
        <v>0</v>
      </c>
      <c r="AB139" s="30">
        <f t="shared" si="79"/>
        <v>0</v>
      </c>
      <c r="AC139" s="30">
        <f t="shared" si="93"/>
        <v>0</v>
      </c>
      <c r="AD139" s="23">
        <f t="shared" si="94"/>
        <v>1</v>
      </c>
      <c r="AE139" s="23">
        <f t="shared" si="95"/>
        <v>1</v>
      </c>
      <c r="AG139" s="33" t="s">
        <v>5830</v>
      </c>
      <c r="AH139" s="29">
        <v>0.2</v>
      </c>
      <c r="AI139" s="85"/>
      <c r="AJ139" s="49"/>
      <c r="AK139" s="32">
        <f t="shared" si="80"/>
        <v>0</v>
      </c>
      <c r="AL139" s="85"/>
      <c r="AM139" s="49"/>
      <c r="AN139" s="32">
        <f t="shared" si="81"/>
        <v>0</v>
      </c>
      <c r="AO139" s="30">
        <f t="shared" si="82"/>
        <v>0</v>
      </c>
      <c r="AP139" s="30">
        <f t="shared" si="96"/>
        <v>0</v>
      </c>
      <c r="AQ139" s="23">
        <f t="shared" si="97"/>
        <v>1</v>
      </c>
      <c r="AR139" s="23">
        <f t="shared" si="98"/>
        <v>1</v>
      </c>
      <c r="AT139" s="33" t="s">
        <v>5830</v>
      </c>
      <c r="AU139" s="29">
        <v>0.2</v>
      </c>
      <c r="AV139" s="85"/>
      <c r="AW139" s="49"/>
      <c r="AX139" s="32">
        <f t="shared" si="83"/>
        <v>0</v>
      </c>
      <c r="AY139" s="85"/>
      <c r="AZ139" s="49"/>
      <c r="BA139" s="32">
        <f t="shared" si="84"/>
        <v>0</v>
      </c>
      <c r="BB139" s="30">
        <f t="shared" si="85"/>
        <v>0</v>
      </c>
      <c r="BC139" s="30">
        <f t="shared" si="99"/>
        <v>0</v>
      </c>
      <c r="BD139" s="23">
        <f t="shared" si="100"/>
        <v>1</v>
      </c>
      <c r="BE139" s="23">
        <f t="shared" si="101"/>
        <v>1</v>
      </c>
      <c r="BG139" s="33" t="s">
        <v>5830</v>
      </c>
      <c r="BH139" s="29">
        <v>0.2</v>
      </c>
      <c r="BI139" s="85"/>
      <c r="BJ139" s="49"/>
      <c r="BK139" s="32">
        <f t="shared" si="86"/>
        <v>0</v>
      </c>
      <c r="BL139" s="85"/>
      <c r="BM139" s="49"/>
      <c r="BN139" s="32">
        <f t="shared" si="87"/>
        <v>0</v>
      </c>
      <c r="BO139" s="30">
        <f t="shared" si="88"/>
        <v>0</v>
      </c>
      <c r="BP139" s="30">
        <f t="shared" si="102"/>
        <v>0</v>
      </c>
      <c r="BQ139" s="23">
        <f t="shared" si="103"/>
        <v>1</v>
      </c>
      <c r="BR139" s="23">
        <f t="shared" si="104"/>
        <v>1</v>
      </c>
      <c r="BT139" s="33" t="s">
        <v>5830</v>
      </c>
      <c r="BU139" s="29">
        <v>0.2</v>
      </c>
      <c r="BV139" s="85"/>
      <c r="BW139" s="49"/>
      <c r="BX139" s="32">
        <f t="shared" si="89"/>
        <v>0</v>
      </c>
      <c r="BY139" s="85"/>
      <c r="BZ139" s="49"/>
      <c r="CA139" s="32">
        <f t="shared" si="90"/>
        <v>0</v>
      </c>
      <c r="CB139" s="30">
        <f t="shared" si="91"/>
        <v>0</v>
      </c>
      <c r="CC139" s="30">
        <f t="shared" si="105"/>
        <v>0</v>
      </c>
      <c r="CD139" s="23">
        <f t="shared" si="106"/>
        <v>1</v>
      </c>
      <c r="CE139" s="23">
        <f t="shared" si="107"/>
        <v>1</v>
      </c>
    </row>
    <row r="140" spans="2:83" ht="20.100000000000001" customHeight="1" x14ac:dyDescent="0.3">
      <c r="B140" s="33" t="s">
        <v>5833</v>
      </c>
      <c r="C140" s="27" t="s">
        <v>5834</v>
      </c>
      <c r="D140" s="27" t="s">
        <v>1584</v>
      </c>
      <c r="E140" s="27" t="s">
        <v>5835</v>
      </c>
      <c r="F140" s="27" t="s">
        <v>5423</v>
      </c>
      <c r="G140" s="28">
        <v>90.333333333333329</v>
      </c>
      <c r="H140" s="29">
        <v>0.2</v>
      </c>
      <c r="I140" s="48"/>
      <c r="J140" s="49"/>
      <c r="K140" s="32">
        <f t="shared" si="73"/>
        <v>0</v>
      </c>
      <c r="L140" s="48"/>
      <c r="M140" s="49"/>
      <c r="N140" s="34">
        <f t="shared" si="74"/>
        <v>0</v>
      </c>
      <c r="O140" s="30">
        <f t="shared" si="72"/>
        <v>0</v>
      </c>
      <c r="P140" s="30">
        <f t="shared" si="92"/>
        <v>0</v>
      </c>
      <c r="Q140" s="23">
        <f t="shared" si="75"/>
        <v>1</v>
      </c>
      <c r="R140" s="23">
        <f t="shared" si="76"/>
        <v>1</v>
      </c>
      <c r="T140" s="33" t="s">
        <v>5833</v>
      </c>
      <c r="U140" s="29">
        <v>0.2</v>
      </c>
      <c r="V140" s="85"/>
      <c r="W140" s="49"/>
      <c r="X140" s="32">
        <f t="shared" si="77"/>
        <v>0</v>
      </c>
      <c r="Y140" s="85"/>
      <c r="Z140" s="49"/>
      <c r="AA140" s="32">
        <f t="shared" si="78"/>
        <v>0</v>
      </c>
      <c r="AB140" s="30">
        <f t="shared" si="79"/>
        <v>0</v>
      </c>
      <c r="AC140" s="30">
        <f t="shared" si="93"/>
        <v>0</v>
      </c>
      <c r="AD140" s="23">
        <f t="shared" si="94"/>
        <v>1</v>
      </c>
      <c r="AE140" s="23">
        <f t="shared" si="95"/>
        <v>1</v>
      </c>
      <c r="AG140" s="33" t="s">
        <v>5833</v>
      </c>
      <c r="AH140" s="29">
        <v>0.2</v>
      </c>
      <c r="AI140" s="85"/>
      <c r="AJ140" s="49"/>
      <c r="AK140" s="32">
        <f t="shared" si="80"/>
        <v>0</v>
      </c>
      <c r="AL140" s="85"/>
      <c r="AM140" s="49"/>
      <c r="AN140" s="32">
        <f t="shared" si="81"/>
        <v>0</v>
      </c>
      <c r="AO140" s="30">
        <f t="shared" si="82"/>
        <v>0</v>
      </c>
      <c r="AP140" s="30">
        <f t="shared" si="96"/>
        <v>0</v>
      </c>
      <c r="AQ140" s="23">
        <f t="shared" si="97"/>
        <v>1</v>
      </c>
      <c r="AR140" s="23">
        <f t="shared" si="98"/>
        <v>1</v>
      </c>
      <c r="AT140" s="33" t="s">
        <v>5833</v>
      </c>
      <c r="AU140" s="29">
        <v>0.2</v>
      </c>
      <c r="AV140" s="85"/>
      <c r="AW140" s="49"/>
      <c r="AX140" s="32">
        <f t="shared" si="83"/>
        <v>0</v>
      </c>
      <c r="AY140" s="85"/>
      <c r="AZ140" s="49"/>
      <c r="BA140" s="32">
        <f t="shared" si="84"/>
        <v>0</v>
      </c>
      <c r="BB140" s="30">
        <f t="shared" si="85"/>
        <v>0</v>
      </c>
      <c r="BC140" s="30">
        <f t="shared" si="99"/>
        <v>0</v>
      </c>
      <c r="BD140" s="23">
        <f t="shared" si="100"/>
        <v>1</v>
      </c>
      <c r="BE140" s="23">
        <f t="shared" si="101"/>
        <v>1</v>
      </c>
      <c r="BG140" s="33" t="s">
        <v>5833</v>
      </c>
      <c r="BH140" s="29">
        <v>0.2</v>
      </c>
      <c r="BI140" s="85"/>
      <c r="BJ140" s="49"/>
      <c r="BK140" s="32">
        <f t="shared" si="86"/>
        <v>0</v>
      </c>
      <c r="BL140" s="85"/>
      <c r="BM140" s="49"/>
      <c r="BN140" s="32">
        <f t="shared" si="87"/>
        <v>0</v>
      </c>
      <c r="BO140" s="30">
        <f t="shared" si="88"/>
        <v>0</v>
      </c>
      <c r="BP140" s="30">
        <f t="shared" si="102"/>
        <v>0</v>
      </c>
      <c r="BQ140" s="23">
        <f t="shared" si="103"/>
        <v>1</v>
      </c>
      <c r="BR140" s="23">
        <f t="shared" si="104"/>
        <v>1</v>
      </c>
      <c r="BT140" s="33" t="s">
        <v>5833</v>
      </c>
      <c r="BU140" s="29">
        <v>0.2</v>
      </c>
      <c r="BV140" s="85"/>
      <c r="BW140" s="49"/>
      <c r="BX140" s="32">
        <f t="shared" si="89"/>
        <v>0</v>
      </c>
      <c r="BY140" s="85"/>
      <c r="BZ140" s="49"/>
      <c r="CA140" s="32">
        <f t="shared" si="90"/>
        <v>0</v>
      </c>
      <c r="CB140" s="30">
        <f t="shared" si="91"/>
        <v>0</v>
      </c>
      <c r="CC140" s="30">
        <f t="shared" si="105"/>
        <v>0</v>
      </c>
      <c r="CD140" s="23">
        <f t="shared" si="106"/>
        <v>1</v>
      </c>
      <c r="CE140" s="23">
        <f t="shared" si="107"/>
        <v>1</v>
      </c>
    </row>
    <row r="141" spans="2:83" ht="20.100000000000001" customHeight="1" x14ac:dyDescent="0.3">
      <c r="B141" s="33" t="s">
        <v>5836</v>
      </c>
      <c r="C141" s="27" t="s">
        <v>5837</v>
      </c>
      <c r="D141" s="27" t="s">
        <v>325</v>
      </c>
      <c r="E141" s="27" t="s">
        <v>5838</v>
      </c>
      <c r="F141" s="27" t="s">
        <v>5423</v>
      </c>
      <c r="G141" s="28">
        <v>104.33333333333333</v>
      </c>
      <c r="H141" s="29">
        <v>0.4</v>
      </c>
      <c r="I141" s="48"/>
      <c r="J141" s="49"/>
      <c r="K141" s="32">
        <f t="shared" si="73"/>
        <v>0</v>
      </c>
      <c r="L141" s="48"/>
      <c r="M141" s="49"/>
      <c r="N141" s="34">
        <f t="shared" si="74"/>
        <v>0</v>
      </c>
      <c r="O141" s="30">
        <f t="shared" si="72"/>
        <v>0</v>
      </c>
      <c r="P141" s="30">
        <f t="shared" si="92"/>
        <v>0</v>
      </c>
      <c r="Q141" s="23">
        <f t="shared" si="75"/>
        <v>1</v>
      </c>
      <c r="R141" s="23">
        <f t="shared" si="76"/>
        <v>1</v>
      </c>
      <c r="T141" s="33" t="s">
        <v>5836</v>
      </c>
      <c r="U141" s="29">
        <v>0.4</v>
      </c>
      <c r="V141" s="85"/>
      <c r="W141" s="49"/>
      <c r="X141" s="32">
        <f t="shared" si="77"/>
        <v>0</v>
      </c>
      <c r="Y141" s="85"/>
      <c r="Z141" s="49"/>
      <c r="AA141" s="32">
        <f t="shared" si="78"/>
        <v>0</v>
      </c>
      <c r="AB141" s="30">
        <f t="shared" si="79"/>
        <v>0</v>
      </c>
      <c r="AC141" s="30">
        <f t="shared" si="93"/>
        <v>0</v>
      </c>
      <c r="AD141" s="23">
        <f t="shared" si="94"/>
        <v>1</v>
      </c>
      <c r="AE141" s="23">
        <f t="shared" si="95"/>
        <v>1</v>
      </c>
      <c r="AG141" s="33" t="s">
        <v>5836</v>
      </c>
      <c r="AH141" s="29">
        <v>0.4</v>
      </c>
      <c r="AI141" s="85"/>
      <c r="AJ141" s="49"/>
      <c r="AK141" s="32">
        <f t="shared" si="80"/>
        <v>0</v>
      </c>
      <c r="AL141" s="85"/>
      <c r="AM141" s="49"/>
      <c r="AN141" s="32">
        <f t="shared" si="81"/>
        <v>0</v>
      </c>
      <c r="AO141" s="30">
        <f t="shared" si="82"/>
        <v>0</v>
      </c>
      <c r="AP141" s="30">
        <f t="shared" si="96"/>
        <v>0</v>
      </c>
      <c r="AQ141" s="23">
        <f t="shared" si="97"/>
        <v>1</v>
      </c>
      <c r="AR141" s="23">
        <f t="shared" si="98"/>
        <v>1</v>
      </c>
      <c r="AT141" s="33" t="s">
        <v>5836</v>
      </c>
      <c r="AU141" s="29">
        <v>0.4</v>
      </c>
      <c r="AV141" s="85"/>
      <c r="AW141" s="49"/>
      <c r="AX141" s="32">
        <f t="shared" si="83"/>
        <v>0</v>
      </c>
      <c r="AY141" s="85"/>
      <c r="AZ141" s="49"/>
      <c r="BA141" s="32">
        <f t="shared" si="84"/>
        <v>0</v>
      </c>
      <c r="BB141" s="30">
        <f t="shared" si="85"/>
        <v>0</v>
      </c>
      <c r="BC141" s="30">
        <f t="shared" si="99"/>
        <v>0</v>
      </c>
      <c r="BD141" s="23">
        <f t="shared" si="100"/>
        <v>1</v>
      </c>
      <c r="BE141" s="23">
        <f t="shared" si="101"/>
        <v>1</v>
      </c>
      <c r="BG141" s="33" t="s">
        <v>5836</v>
      </c>
      <c r="BH141" s="29">
        <v>0.4</v>
      </c>
      <c r="BI141" s="85"/>
      <c r="BJ141" s="49"/>
      <c r="BK141" s="32">
        <f t="shared" si="86"/>
        <v>0</v>
      </c>
      <c r="BL141" s="85"/>
      <c r="BM141" s="49"/>
      <c r="BN141" s="32">
        <f t="shared" si="87"/>
        <v>0</v>
      </c>
      <c r="BO141" s="30">
        <f t="shared" si="88"/>
        <v>0</v>
      </c>
      <c r="BP141" s="30">
        <f t="shared" si="102"/>
        <v>0</v>
      </c>
      <c r="BQ141" s="23">
        <f t="shared" si="103"/>
        <v>1</v>
      </c>
      <c r="BR141" s="23">
        <f t="shared" si="104"/>
        <v>1</v>
      </c>
      <c r="BT141" s="33" t="s">
        <v>5836</v>
      </c>
      <c r="BU141" s="29">
        <v>0.4</v>
      </c>
      <c r="BV141" s="85"/>
      <c r="BW141" s="49"/>
      <c r="BX141" s="32">
        <f t="shared" si="89"/>
        <v>0</v>
      </c>
      <c r="BY141" s="85"/>
      <c r="BZ141" s="49"/>
      <c r="CA141" s="32">
        <f t="shared" si="90"/>
        <v>0</v>
      </c>
      <c r="CB141" s="30">
        <f t="shared" si="91"/>
        <v>0</v>
      </c>
      <c r="CC141" s="30">
        <f t="shared" si="105"/>
        <v>0</v>
      </c>
      <c r="CD141" s="23">
        <f t="shared" si="106"/>
        <v>1</v>
      </c>
      <c r="CE141" s="23">
        <f t="shared" si="107"/>
        <v>1</v>
      </c>
    </row>
    <row r="142" spans="2:83" ht="20.100000000000001" customHeight="1" x14ac:dyDescent="0.3">
      <c r="B142" s="33" t="s">
        <v>5839</v>
      </c>
      <c r="C142" s="27" t="s">
        <v>5840</v>
      </c>
      <c r="D142" s="27" t="s">
        <v>1894</v>
      </c>
      <c r="E142" s="27" t="s">
        <v>5841</v>
      </c>
      <c r="F142" s="27" t="s">
        <v>5423</v>
      </c>
      <c r="G142" s="28">
        <v>28.666666666666668</v>
      </c>
      <c r="H142" s="29">
        <v>0.2</v>
      </c>
      <c r="I142" s="48"/>
      <c r="J142" s="49"/>
      <c r="K142" s="32">
        <f t="shared" si="73"/>
        <v>0</v>
      </c>
      <c r="L142" s="48"/>
      <c r="M142" s="49"/>
      <c r="N142" s="34">
        <f t="shared" si="74"/>
        <v>0</v>
      </c>
      <c r="O142" s="30">
        <f t="shared" si="72"/>
        <v>0</v>
      </c>
      <c r="P142" s="30">
        <f t="shared" si="92"/>
        <v>0</v>
      </c>
      <c r="Q142" s="23">
        <f t="shared" si="75"/>
        <v>1</v>
      </c>
      <c r="R142" s="23">
        <f t="shared" si="76"/>
        <v>1</v>
      </c>
      <c r="T142" s="33" t="s">
        <v>5839</v>
      </c>
      <c r="U142" s="29">
        <v>0.2</v>
      </c>
      <c r="V142" s="85"/>
      <c r="W142" s="49"/>
      <c r="X142" s="32">
        <f t="shared" si="77"/>
        <v>0</v>
      </c>
      <c r="Y142" s="85"/>
      <c r="Z142" s="49"/>
      <c r="AA142" s="32">
        <f t="shared" si="78"/>
        <v>0</v>
      </c>
      <c r="AB142" s="30">
        <f t="shared" si="79"/>
        <v>0</v>
      </c>
      <c r="AC142" s="30">
        <f t="shared" si="93"/>
        <v>0</v>
      </c>
      <c r="AD142" s="23">
        <f t="shared" si="94"/>
        <v>1</v>
      </c>
      <c r="AE142" s="23">
        <f t="shared" si="95"/>
        <v>1</v>
      </c>
      <c r="AG142" s="33" t="s">
        <v>5839</v>
      </c>
      <c r="AH142" s="29">
        <v>0.2</v>
      </c>
      <c r="AI142" s="85"/>
      <c r="AJ142" s="49"/>
      <c r="AK142" s="32">
        <f t="shared" si="80"/>
        <v>0</v>
      </c>
      <c r="AL142" s="85"/>
      <c r="AM142" s="49"/>
      <c r="AN142" s="32">
        <f t="shared" si="81"/>
        <v>0</v>
      </c>
      <c r="AO142" s="30">
        <f t="shared" si="82"/>
        <v>0</v>
      </c>
      <c r="AP142" s="30">
        <f t="shared" si="96"/>
        <v>0</v>
      </c>
      <c r="AQ142" s="23">
        <f t="shared" si="97"/>
        <v>1</v>
      </c>
      <c r="AR142" s="23">
        <f t="shared" si="98"/>
        <v>1</v>
      </c>
      <c r="AT142" s="33" t="s">
        <v>5839</v>
      </c>
      <c r="AU142" s="29">
        <v>0.2</v>
      </c>
      <c r="AV142" s="85"/>
      <c r="AW142" s="49"/>
      <c r="AX142" s="32">
        <f t="shared" si="83"/>
        <v>0</v>
      </c>
      <c r="AY142" s="85"/>
      <c r="AZ142" s="49"/>
      <c r="BA142" s="32">
        <f t="shared" si="84"/>
        <v>0</v>
      </c>
      <c r="BB142" s="30">
        <f t="shared" si="85"/>
        <v>0</v>
      </c>
      <c r="BC142" s="30">
        <f t="shared" si="99"/>
        <v>0</v>
      </c>
      <c r="BD142" s="23">
        <f t="shared" si="100"/>
        <v>1</v>
      </c>
      <c r="BE142" s="23">
        <f t="shared" si="101"/>
        <v>1</v>
      </c>
      <c r="BG142" s="33" t="s">
        <v>5839</v>
      </c>
      <c r="BH142" s="29">
        <v>0.2</v>
      </c>
      <c r="BI142" s="85"/>
      <c r="BJ142" s="49"/>
      <c r="BK142" s="32">
        <f t="shared" si="86"/>
        <v>0</v>
      </c>
      <c r="BL142" s="85"/>
      <c r="BM142" s="49"/>
      <c r="BN142" s="32">
        <f t="shared" si="87"/>
        <v>0</v>
      </c>
      <c r="BO142" s="30">
        <f t="shared" si="88"/>
        <v>0</v>
      </c>
      <c r="BP142" s="30">
        <f t="shared" si="102"/>
        <v>0</v>
      </c>
      <c r="BQ142" s="23">
        <f t="shared" si="103"/>
        <v>1</v>
      </c>
      <c r="BR142" s="23">
        <f t="shared" si="104"/>
        <v>1</v>
      </c>
      <c r="BT142" s="33" t="s">
        <v>5839</v>
      </c>
      <c r="BU142" s="29">
        <v>0.2</v>
      </c>
      <c r="BV142" s="85"/>
      <c r="BW142" s="49"/>
      <c r="BX142" s="32">
        <f t="shared" si="89"/>
        <v>0</v>
      </c>
      <c r="BY142" s="85"/>
      <c r="BZ142" s="49"/>
      <c r="CA142" s="32">
        <f t="shared" si="90"/>
        <v>0</v>
      </c>
      <c r="CB142" s="30">
        <f t="shared" si="91"/>
        <v>0</v>
      </c>
      <c r="CC142" s="30">
        <f t="shared" si="105"/>
        <v>0</v>
      </c>
      <c r="CD142" s="23">
        <f t="shared" si="106"/>
        <v>1</v>
      </c>
      <c r="CE142" s="23">
        <f t="shared" si="107"/>
        <v>1</v>
      </c>
    </row>
    <row r="143" spans="2:83" ht="20.100000000000001" customHeight="1" x14ac:dyDescent="0.3">
      <c r="B143" s="33" t="s">
        <v>5842</v>
      </c>
      <c r="C143" s="27" t="s">
        <v>5843</v>
      </c>
      <c r="D143" s="27" t="s">
        <v>5844</v>
      </c>
      <c r="E143" s="27" t="s">
        <v>5845</v>
      </c>
      <c r="F143" s="27" t="s">
        <v>5423</v>
      </c>
      <c r="G143" s="28">
        <v>59.666666666666664</v>
      </c>
      <c r="H143" s="29">
        <v>0.2</v>
      </c>
      <c r="I143" s="48"/>
      <c r="J143" s="49"/>
      <c r="K143" s="32">
        <f t="shared" si="73"/>
        <v>0</v>
      </c>
      <c r="L143" s="48"/>
      <c r="M143" s="49"/>
      <c r="N143" s="34">
        <f t="shared" si="74"/>
        <v>0</v>
      </c>
      <c r="O143" s="30">
        <f t="shared" si="72"/>
        <v>0</v>
      </c>
      <c r="P143" s="30">
        <f t="shared" si="92"/>
        <v>0</v>
      </c>
      <c r="Q143" s="23">
        <f t="shared" si="75"/>
        <v>1</v>
      </c>
      <c r="R143" s="23">
        <f t="shared" si="76"/>
        <v>1</v>
      </c>
      <c r="T143" s="33" t="s">
        <v>5842</v>
      </c>
      <c r="U143" s="29">
        <v>0.2</v>
      </c>
      <c r="V143" s="85"/>
      <c r="W143" s="49"/>
      <c r="X143" s="32">
        <f t="shared" si="77"/>
        <v>0</v>
      </c>
      <c r="Y143" s="85"/>
      <c r="Z143" s="49"/>
      <c r="AA143" s="32">
        <f t="shared" si="78"/>
        <v>0</v>
      </c>
      <c r="AB143" s="30">
        <f t="shared" si="79"/>
        <v>0</v>
      </c>
      <c r="AC143" s="30">
        <f t="shared" si="93"/>
        <v>0</v>
      </c>
      <c r="AD143" s="23">
        <f t="shared" si="94"/>
        <v>1</v>
      </c>
      <c r="AE143" s="23">
        <f t="shared" si="95"/>
        <v>1</v>
      </c>
      <c r="AG143" s="33" t="s">
        <v>5842</v>
      </c>
      <c r="AH143" s="29">
        <v>0.2</v>
      </c>
      <c r="AI143" s="85"/>
      <c r="AJ143" s="49"/>
      <c r="AK143" s="32">
        <f t="shared" si="80"/>
        <v>0</v>
      </c>
      <c r="AL143" s="85"/>
      <c r="AM143" s="49"/>
      <c r="AN143" s="32">
        <f t="shared" si="81"/>
        <v>0</v>
      </c>
      <c r="AO143" s="30">
        <f t="shared" si="82"/>
        <v>0</v>
      </c>
      <c r="AP143" s="30">
        <f t="shared" si="96"/>
        <v>0</v>
      </c>
      <c r="AQ143" s="23">
        <f t="shared" si="97"/>
        <v>1</v>
      </c>
      <c r="AR143" s="23">
        <f t="shared" si="98"/>
        <v>1</v>
      </c>
      <c r="AT143" s="33" t="s">
        <v>5842</v>
      </c>
      <c r="AU143" s="29">
        <v>0.2</v>
      </c>
      <c r="AV143" s="85"/>
      <c r="AW143" s="49"/>
      <c r="AX143" s="32">
        <f t="shared" si="83"/>
        <v>0</v>
      </c>
      <c r="AY143" s="85"/>
      <c r="AZ143" s="49"/>
      <c r="BA143" s="32">
        <f t="shared" si="84"/>
        <v>0</v>
      </c>
      <c r="BB143" s="30">
        <f t="shared" si="85"/>
        <v>0</v>
      </c>
      <c r="BC143" s="30">
        <f t="shared" si="99"/>
        <v>0</v>
      </c>
      <c r="BD143" s="23">
        <f t="shared" si="100"/>
        <v>1</v>
      </c>
      <c r="BE143" s="23">
        <f t="shared" si="101"/>
        <v>1</v>
      </c>
      <c r="BG143" s="33" t="s">
        <v>5842</v>
      </c>
      <c r="BH143" s="29">
        <v>0.2</v>
      </c>
      <c r="BI143" s="85"/>
      <c r="BJ143" s="49"/>
      <c r="BK143" s="32">
        <f t="shared" si="86"/>
        <v>0</v>
      </c>
      <c r="BL143" s="85"/>
      <c r="BM143" s="49"/>
      <c r="BN143" s="32">
        <f t="shared" si="87"/>
        <v>0</v>
      </c>
      <c r="BO143" s="30">
        <f t="shared" si="88"/>
        <v>0</v>
      </c>
      <c r="BP143" s="30">
        <f t="shared" si="102"/>
        <v>0</v>
      </c>
      <c r="BQ143" s="23">
        <f t="shared" si="103"/>
        <v>1</v>
      </c>
      <c r="BR143" s="23">
        <f t="shared" si="104"/>
        <v>1</v>
      </c>
      <c r="BT143" s="33" t="s">
        <v>5842</v>
      </c>
      <c r="BU143" s="29">
        <v>0.2</v>
      </c>
      <c r="BV143" s="85"/>
      <c r="BW143" s="49"/>
      <c r="BX143" s="32">
        <f t="shared" si="89"/>
        <v>0</v>
      </c>
      <c r="BY143" s="85"/>
      <c r="BZ143" s="49"/>
      <c r="CA143" s="32">
        <f t="shared" si="90"/>
        <v>0</v>
      </c>
      <c r="CB143" s="30">
        <f t="shared" si="91"/>
        <v>0</v>
      </c>
      <c r="CC143" s="30">
        <f t="shared" si="105"/>
        <v>0</v>
      </c>
      <c r="CD143" s="23">
        <f t="shared" si="106"/>
        <v>1</v>
      </c>
      <c r="CE143" s="23">
        <f t="shared" si="107"/>
        <v>1</v>
      </c>
    </row>
    <row r="144" spans="2:83" ht="20.100000000000001" customHeight="1" x14ac:dyDescent="0.3">
      <c r="B144" s="33" t="s">
        <v>5846</v>
      </c>
      <c r="C144" s="27" t="s">
        <v>5847</v>
      </c>
      <c r="D144" s="27" t="s">
        <v>5848</v>
      </c>
      <c r="E144" s="27" t="s">
        <v>5849</v>
      </c>
      <c r="F144" s="27" t="s">
        <v>5423</v>
      </c>
      <c r="G144" s="28">
        <v>138.33333333333334</v>
      </c>
      <c r="H144" s="29">
        <v>0.4</v>
      </c>
      <c r="I144" s="48"/>
      <c r="J144" s="49"/>
      <c r="K144" s="32">
        <f t="shared" si="73"/>
        <v>0</v>
      </c>
      <c r="L144" s="48"/>
      <c r="M144" s="49"/>
      <c r="N144" s="34">
        <f t="shared" si="74"/>
        <v>0</v>
      </c>
      <c r="O144" s="30">
        <f t="shared" si="72"/>
        <v>0</v>
      </c>
      <c r="P144" s="30">
        <f t="shared" si="92"/>
        <v>0</v>
      </c>
      <c r="Q144" s="23">
        <f t="shared" si="75"/>
        <v>1</v>
      </c>
      <c r="R144" s="23">
        <f t="shared" si="76"/>
        <v>1</v>
      </c>
      <c r="T144" s="33" t="s">
        <v>5846</v>
      </c>
      <c r="U144" s="29">
        <v>0.4</v>
      </c>
      <c r="V144" s="85"/>
      <c r="W144" s="49"/>
      <c r="X144" s="32">
        <f t="shared" si="77"/>
        <v>0</v>
      </c>
      <c r="Y144" s="85"/>
      <c r="Z144" s="49"/>
      <c r="AA144" s="32">
        <f t="shared" si="78"/>
        <v>0</v>
      </c>
      <c r="AB144" s="30">
        <f t="shared" si="79"/>
        <v>0</v>
      </c>
      <c r="AC144" s="30">
        <f t="shared" si="93"/>
        <v>0</v>
      </c>
      <c r="AD144" s="23">
        <f t="shared" si="94"/>
        <v>1</v>
      </c>
      <c r="AE144" s="23">
        <f t="shared" si="95"/>
        <v>1</v>
      </c>
      <c r="AG144" s="33" t="s">
        <v>5846</v>
      </c>
      <c r="AH144" s="29">
        <v>0.4</v>
      </c>
      <c r="AI144" s="85"/>
      <c r="AJ144" s="49"/>
      <c r="AK144" s="32">
        <f t="shared" si="80"/>
        <v>0</v>
      </c>
      <c r="AL144" s="85"/>
      <c r="AM144" s="49"/>
      <c r="AN144" s="32">
        <f t="shared" si="81"/>
        <v>0</v>
      </c>
      <c r="AO144" s="30">
        <f t="shared" si="82"/>
        <v>0</v>
      </c>
      <c r="AP144" s="30">
        <f t="shared" si="96"/>
        <v>0</v>
      </c>
      <c r="AQ144" s="23">
        <f t="shared" si="97"/>
        <v>1</v>
      </c>
      <c r="AR144" s="23">
        <f t="shared" si="98"/>
        <v>1</v>
      </c>
      <c r="AT144" s="33" t="s">
        <v>5846</v>
      </c>
      <c r="AU144" s="29">
        <v>0.4</v>
      </c>
      <c r="AV144" s="85"/>
      <c r="AW144" s="49"/>
      <c r="AX144" s="32">
        <f t="shared" si="83"/>
        <v>0</v>
      </c>
      <c r="AY144" s="85"/>
      <c r="AZ144" s="49"/>
      <c r="BA144" s="32">
        <f t="shared" si="84"/>
        <v>0</v>
      </c>
      <c r="BB144" s="30">
        <f t="shared" si="85"/>
        <v>0</v>
      </c>
      <c r="BC144" s="30">
        <f t="shared" si="99"/>
        <v>0</v>
      </c>
      <c r="BD144" s="23">
        <f t="shared" si="100"/>
        <v>1</v>
      </c>
      <c r="BE144" s="23">
        <f t="shared" si="101"/>
        <v>1</v>
      </c>
      <c r="BG144" s="33" t="s">
        <v>5846</v>
      </c>
      <c r="BH144" s="29">
        <v>0.4</v>
      </c>
      <c r="BI144" s="85"/>
      <c r="BJ144" s="49"/>
      <c r="BK144" s="32">
        <f t="shared" si="86"/>
        <v>0</v>
      </c>
      <c r="BL144" s="85"/>
      <c r="BM144" s="49"/>
      <c r="BN144" s="32">
        <f t="shared" si="87"/>
        <v>0</v>
      </c>
      <c r="BO144" s="30">
        <f t="shared" si="88"/>
        <v>0</v>
      </c>
      <c r="BP144" s="30">
        <f t="shared" si="102"/>
        <v>0</v>
      </c>
      <c r="BQ144" s="23">
        <f t="shared" si="103"/>
        <v>1</v>
      </c>
      <c r="BR144" s="23">
        <f t="shared" si="104"/>
        <v>1</v>
      </c>
      <c r="BT144" s="33" t="s">
        <v>5846</v>
      </c>
      <c r="BU144" s="29">
        <v>0.4</v>
      </c>
      <c r="BV144" s="85"/>
      <c r="BW144" s="49"/>
      <c r="BX144" s="32">
        <f t="shared" si="89"/>
        <v>0</v>
      </c>
      <c r="BY144" s="85"/>
      <c r="BZ144" s="49"/>
      <c r="CA144" s="32">
        <f t="shared" si="90"/>
        <v>0</v>
      </c>
      <c r="CB144" s="30">
        <f t="shared" si="91"/>
        <v>0</v>
      </c>
      <c r="CC144" s="30">
        <f t="shared" si="105"/>
        <v>0</v>
      </c>
      <c r="CD144" s="23">
        <f t="shared" si="106"/>
        <v>1</v>
      </c>
      <c r="CE144" s="23">
        <f t="shared" si="107"/>
        <v>1</v>
      </c>
    </row>
    <row r="145" spans="2:83" ht="20.100000000000001" customHeight="1" thickBot="1" x14ac:dyDescent="0.35">
      <c r="B145" s="33" t="s">
        <v>5850</v>
      </c>
      <c r="C145" s="27" t="s">
        <v>5851</v>
      </c>
      <c r="D145" s="27" t="s">
        <v>655</v>
      </c>
      <c r="E145" s="27" t="s">
        <v>5852</v>
      </c>
      <c r="F145" s="27" t="s">
        <v>5423</v>
      </c>
      <c r="G145" s="28">
        <v>140</v>
      </c>
      <c r="H145" s="29">
        <v>0.4</v>
      </c>
      <c r="I145" s="48"/>
      <c r="J145" s="49"/>
      <c r="K145" s="32">
        <f t="shared" si="73"/>
        <v>0</v>
      </c>
      <c r="L145" s="48"/>
      <c r="M145" s="49"/>
      <c r="N145" s="34">
        <f t="shared" si="74"/>
        <v>0</v>
      </c>
      <c r="O145" s="30">
        <f t="shared" si="72"/>
        <v>0</v>
      </c>
      <c r="P145" s="30">
        <f t="shared" si="92"/>
        <v>0</v>
      </c>
      <c r="Q145" s="23">
        <f t="shared" si="75"/>
        <v>1</v>
      </c>
      <c r="R145" s="23">
        <f t="shared" si="76"/>
        <v>1</v>
      </c>
      <c r="T145" s="33" t="s">
        <v>5850</v>
      </c>
      <c r="U145" s="29">
        <v>0.4</v>
      </c>
      <c r="V145" s="85"/>
      <c r="W145" s="49"/>
      <c r="X145" s="32">
        <f t="shared" si="77"/>
        <v>0</v>
      </c>
      <c r="Y145" s="85"/>
      <c r="Z145" s="49"/>
      <c r="AA145" s="32">
        <f t="shared" si="78"/>
        <v>0</v>
      </c>
      <c r="AB145" s="30">
        <f t="shared" si="79"/>
        <v>0</v>
      </c>
      <c r="AC145" s="30">
        <f t="shared" si="93"/>
        <v>0</v>
      </c>
      <c r="AD145" s="23">
        <f t="shared" si="94"/>
        <v>1</v>
      </c>
      <c r="AE145" s="23">
        <f t="shared" si="95"/>
        <v>1</v>
      </c>
      <c r="AG145" s="33" t="s">
        <v>5850</v>
      </c>
      <c r="AH145" s="29">
        <v>0.4</v>
      </c>
      <c r="AI145" s="85"/>
      <c r="AJ145" s="49"/>
      <c r="AK145" s="32">
        <f t="shared" si="80"/>
        <v>0</v>
      </c>
      <c r="AL145" s="85"/>
      <c r="AM145" s="49"/>
      <c r="AN145" s="32">
        <f t="shared" si="81"/>
        <v>0</v>
      </c>
      <c r="AO145" s="30">
        <f t="shared" si="82"/>
        <v>0</v>
      </c>
      <c r="AP145" s="30">
        <f t="shared" si="96"/>
        <v>0</v>
      </c>
      <c r="AQ145" s="23">
        <f t="shared" si="97"/>
        <v>1</v>
      </c>
      <c r="AR145" s="23">
        <f t="shared" si="98"/>
        <v>1</v>
      </c>
      <c r="AT145" s="33" t="s">
        <v>5850</v>
      </c>
      <c r="AU145" s="29">
        <v>0.4</v>
      </c>
      <c r="AV145" s="85"/>
      <c r="AW145" s="49"/>
      <c r="AX145" s="32">
        <f t="shared" si="83"/>
        <v>0</v>
      </c>
      <c r="AY145" s="85"/>
      <c r="AZ145" s="49"/>
      <c r="BA145" s="32">
        <f t="shared" si="84"/>
        <v>0</v>
      </c>
      <c r="BB145" s="30">
        <f t="shared" si="85"/>
        <v>0</v>
      </c>
      <c r="BC145" s="30">
        <f t="shared" si="99"/>
        <v>0</v>
      </c>
      <c r="BD145" s="23">
        <f t="shared" si="100"/>
        <v>1</v>
      </c>
      <c r="BE145" s="23">
        <f t="shared" si="101"/>
        <v>1</v>
      </c>
      <c r="BG145" s="33" t="s">
        <v>5850</v>
      </c>
      <c r="BH145" s="29">
        <v>0.4</v>
      </c>
      <c r="BI145" s="85"/>
      <c r="BJ145" s="49"/>
      <c r="BK145" s="32">
        <f t="shared" si="86"/>
        <v>0</v>
      </c>
      <c r="BL145" s="85"/>
      <c r="BM145" s="49"/>
      <c r="BN145" s="32">
        <f t="shared" si="87"/>
        <v>0</v>
      </c>
      <c r="BO145" s="30">
        <f t="shared" si="88"/>
        <v>0</v>
      </c>
      <c r="BP145" s="30">
        <f t="shared" si="102"/>
        <v>0</v>
      </c>
      <c r="BQ145" s="23">
        <f t="shared" si="103"/>
        <v>1</v>
      </c>
      <c r="BR145" s="23">
        <f t="shared" si="104"/>
        <v>1</v>
      </c>
      <c r="BT145" s="33" t="s">
        <v>5850</v>
      </c>
      <c r="BU145" s="29">
        <v>0.4</v>
      </c>
      <c r="BV145" s="85"/>
      <c r="BW145" s="49"/>
      <c r="BX145" s="32">
        <f t="shared" si="89"/>
        <v>0</v>
      </c>
      <c r="BY145" s="85"/>
      <c r="BZ145" s="49"/>
      <c r="CA145" s="32">
        <f t="shared" si="90"/>
        <v>0</v>
      </c>
      <c r="CB145" s="30">
        <f t="shared" si="91"/>
        <v>0</v>
      </c>
      <c r="CC145" s="30">
        <f t="shared" si="105"/>
        <v>0</v>
      </c>
      <c r="CD145" s="23">
        <f t="shared" si="106"/>
        <v>1</v>
      </c>
      <c r="CE145" s="23">
        <f t="shared" si="107"/>
        <v>1</v>
      </c>
    </row>
    <row r="146" spans="2:83" ht="33" customHeight="1" thickBot="1" x14ac:dyDescent="0.35">
      <c r="B146" s="191" t="s">
        <v>6251</v>
      </c>
      <c r="C146" s="192"/>
      <c r="D146" s="192"/>
      <c r="E146" s="76" t="s">
        <v>6262</v>
      </c>
      <c r="F146" s="76">
        <f>O146</f>
        <v>0</v>
      </c>
      <c r="G146" s="77"/>
      <c r="H146" s="78"/>
      <c r="I146" s="174">
        <f>SUM(K8:K145)</f>
        <v>0</v>
      </c>
      <c r="J146" s="175"/>
      <c r="K146" s="176"/>
      <c r="L146" s="174">
        <f>SUM(N8:N145)</f>
        <v>0</v>
      </c>
      <c r="M146" s="175"/>
      <c r="N146" s="176"/>
      <c r="O146" s="23">
        <f>SUM(O8:O145)</f>
        <v>0</v>
      </c>
      <c r="T146" s="83">
        <f>AB146</f>
        <v>0</v>
      </c>
      <c r="U146" s="78"/>
      <c r="V146" s="174">
        <f>SUM(X8:X145)</f>
        <v>0</v>
      </c>
      <c r="W146" s="175"/>
      <c r="X146" s="176"/>
      <c r="Y146" s="174">
        <f>SUM(AA8:AA145)</f>
        <v>0</v>
      </c>
      <c r="Z146" s="175"/>
      <c r="AA146" s="176"/>
      <c r="AB146" s="23">
        <f>SUM(AB8:AB145)</f>
        <v>0</v>
      </c>
      <c r="AG146" s="83">
        <f>AO146</f>
        <v>0</v>
      </c>
      <c r="AH146" s="78"/>
      <c r="AI146" s="174">
        <f>SUM(AK8:AK145)</f>
        <v>0</v>
      </c>
      <c r="AJ146" s="175"/>
      <c r="AK146" s="176"/>
      <c r="AL146" s="174">
        <f>SUM(AN8:AN145)</f>
        <v>0</v>
      </c>
      <c r="AM146" s="175"/>
      <c r="AN146" s="176"/>
      <c r="AO146" s="23">
        <f>SUM(AO8:AO145)</f>
        <v>0</v>
      </c>
      <c r="AT146" s="83">
        <f>BB146</f>
        <v>0</v>
      </c>
      <c r="AU146" s="78"/>
      <c r="AV146" s="174">
        <f>SUM(AX8:AX145)</f>
        <v>0</v>
      </c>
      <c r="AW146" s="175"/>
      <c r="AX146" s="176"/>
      <c r="AY146" s="174">
        <f>SUM(BA8:BA145)</f>
        <v>0</v>
      </c>
      <c r="AZ146" s="175"/>
      <c r="BA146" s="176"/>
      <c r="BB146" s="23">
        <f>SUM(BB8:BB145)</f>
        <v>0</v>
      </c>
      <c r="BG146" s="83">
        <f>BO146</f>
        <v>0</v>
      </c>
      <c r="BH146" s="78"/>
      <c r="BI146" s="174">
        <f>SUM(BK8:BK145)</f>
        <v>0</v>
      </c>
      <c r="BJ146" s="175"/>
      <c r="BK146" s="176"/>
      <c r="BL146" s="174">
        <f>SUM(BN8:BN145)</f>
        <v>0</v>
      </c>
      <c r="BM146" s="175"/>
      <c r="BN146" s="176"/>
      <c r="BO146" s="23">
        <f>SUM(BO8:BO145)</f>
        <v>0</v>
      </c>
      <c r="BT146" s="83">
        <f>CB146</f>
        <v>0</v>
      </c>
      <c r="BU146" s="78"/>
      <c r="BV146" s="174">
        <f>SUM(BX8:BX145)</f>
        <v>0</v>
      </c>
      <c r="BW146" s="175"/>
      <c r="BX146" s="176"/>
      <c r="BY146" s="174">
        <f>SUM(CA8:CA145)</f>
        <v>0</v>
      </c>
      <c r="BZ146" s="175"/>
      <c r="CA146" s="176"/>
      <c r="CB146" s="23">
        <f>SUM(CB8:CB145)</f>
        <v>0</v>
      </c>
    </row>
    <row r="292" spans="2:72" x14ac:dyDescent="0.3">
      <c r="B292" s="22"/>
      <c r="T292" s="22"/>
      <c r="AG292" s="22"/>
      <c r="AT292" s="22"/>
      <c r="BG292" s="22"/>
      <c r="BT292" s="22"/>
    </row>
    <row r="293" spans="2:72" x14ac:dyDescent="0.3">
      <c r="B293" s="22"/>
      <c r="T293" s="22"/>
      <c r="AG293" s="22"/>
      <c r="AT293" s="22"/>
      <c r="BG293" s="22"/>
      <c r="BT293" s="22"/>
    </row>
    <row r="294" spans="2:72" x14ac:dyDescent="0.3">
      <c r="B294" s="22"/>
      <c r="T294" s="22"/>
      <c r="AG294" s="22"/>
      <c r="AT294" s="22"/>
      <c r="BG294" s="22"/>
      <c r="BT294" s="22"/>
    </row>
    <row r="295" spans="2:72" x14ac:dyDescent="0.3">
      <c r="B295" s="22"/>
      <c r="T295" s="22"/>
      <c r="AG295" s="22"/>
      <c r="AT295" s="22"/>
      <c r="BG295" s="22"/>
      <c r="BT295" s="22"/>
    </row>
    <row r="296" spans="2:72" x14ac:dyDescent="0.3">
      <c r="B296" s="22"/>
      <c r="T296" s="22"/>
      <c r="AG296" s="22"/>
      <c r="AT296" s="22"/>
      <c r="BG296" s="22"/>
      <c r="BT296" s="22"/>
    </row>
    <row r="297" spans="2:72" x14ac:dyDescent="0.3">
      <c r="B297" s="22"/>
      <c r="T297" s="22"/>
      <c r="AG297" s="22"/>
      <c r="AT297" s="22"/>
      <c r="BG297" s="22"/>
      <c r="BT297" s="22"/>
    </row>
    <row r="298" spans="2:72" x14ac:dyDescent="0.3">
      <c r="B298" s="22"/>
      <c r="T298" s="22"/>
      <c r="AG298" s="22"/>
      <c r="AT298" s="22"/>
      <c r="BG298" s="22"/>
      <c r="BT298" s="22"/>
    </row>
    <row r="299" spans="2:72" x14ac:dyDescent="0.3">
      <c r="B299" s="22"/>
      <c r="T299" s="22"/>
      <c r="AG299" s="22"/>
      <c r="AT299" s="22"/>
      <c r="BG299" s="22"/>
      <c r="BT299" s="22"/>
    </row>
    <row r="300" spans="2:72" x14ac:dyDescent="0.3">
      <c r="B300" s="22"/>
      <c r="T300" s="22"/>
      <c r="AG300" s="22"/>
      <c r="AT300" s="22"/>
      <c r="BG300" s="22"/>
      <c r="BT300" s="22"/>
    </row>
    <row r="301" spans="2:72" x14ac:dyDescent="0.3">
      <c r="B301" s="22"/>
      <c r="T301" s="22"/>
      <c r="AG301" s="22"/>
      <c r="AT301" s="22"/>
      <c r="BG301" s="22"/>
      <c r="BT301" s="22"/>
    </row>
    <row r="302" spans="2:72" x14ac:dyDescent="0.3">
      <c r="B302" s="22"/>
      <c r="T302" s="22"/>
      <c r="AG302" s="22"/>
      <c r="AT302" s="22"/>
      <c r="BG302" s="22"/>
      <c r="BT302" s="22"/>
    </row>
    <row r="303" spans="2:72" x14ac:dyDescent="0.3">
      <c r="B303" s="22"/>
      <c r="T303" s="22"/>
      <c r="AG303" s="22"/>
      <c r="AT303" s="22"/>
      <c r="BG303" s="22"/>
      <c r="BT303" s="22"/>
    </row>
    <row r="304" spans="2:72" x14ac:dyDescent="0.3">
      <c r="B304" s="22"/>
      <c r="T304" s="22"/>
      <c r="AG304" s="22"/>
      <c r="AT304" s="22"/>
      <c r="BG304" s="22"/>
      <c r="BT304" s="22"/>
    </row>
    <row r="305" spans="2:72" x14ac:dyDescent="0.3">
      <c r="B305" s="22"/>
      <c r="T305" s="22"/>
      <c r="AG305" s="22"/>
      <c r="AT305" s="22"/>
      <c r="BG305" s="22"/>
      <c r="BT305" s="22"/>
    </row>
    <row r="306" spans="2:72" x14ac:dyDescent="0.3">
      <c r="B306" s="22"/>
      <c r="T306" s="22"/>
      <c r="AG306" s="22"/>
      <c r="AT306" s="22"/>
      <c r="BG306" s="22"/>
      <c r="BT306" s="22"/>
    </row>
    <row r="307" spans="2:72" x14ac:dyDescent="0.3">
      <c r="B307" s="22"/>
      <c r="T307" s="22"/>
      <c r="AG307" s="22"/>
      <c r="AT307" s="22"/>
      <c r="BG307" s="22"/>
      <c r="BT307" s="22"/>
    </row>
    <row r="308" spans="2:72" x14ac:dyDescent="0.3">
      <c r="B308" s="22"/>
      <c r="T308" s="22"/>
      <c r="AG308" s="22"/>
      <c r="AT308" s="22"/>
      <c r="BG308" s="22"/>
      <c r="BT308" s="22"/>
    </row>
    <row r="309" spans="2:72" x14ac:dyDescent="0.3">
      <c r="B309" s="22"/>
      <c r="T309" s="22"/>
      <c r="AG309" s="22"/>
      <c r="AT309" s="22"/>
      <c r="BG309" s="22"/>
      <c r="BT309" s="22"/>
    </row>
    <row r="310" spans="2:72" x14ac:dyDescent="0.3">
      <c r="B310" s="22"/>
      <c r="T310" s="22"/>
      <c r="AG310" s="22"/>
      <c r="AT310" s="22"/>
      <c r="BG310" s="22"/>
      <c r="BT310" s="22"/>
    </row>
    <row r="311" spans="2:72" x14ac:dyDescent="0.3">
      <c r="B311" s="22"/>
      <c r="T311" s="22"/>
      <c r="AG311" s="22"/>
      <c r="AT311" s="22"/>
      <c r="BG311" s="22"/>
      <c r="BT311" s="22"/>
    </row>
    <row r="312" spans="2:72" x14ac:dyDescent="0.3">
      <c r="B312" s="22"/>
      <c r="T312" s="22"/>
      <c r="AG312" s="22"/>
      <c r="AT312" s="22"/>
      <c r="BG312" s="22"/>
      <c r="BT312" s="22"/>
    </row>
    <row r="313" spans="2:72" x14ac:dyDescent="0.3">
      <c r="B313" s="22"/>
      <c r="T313" s="22"/>
      <c r="AG313" s="22"/>
      <c r="AT313" s="22"/>
      <c r="BG313" s="22"/>
      <c r="BT313" s="22"/>
    </row>
    <row r="314" spans="2:72" x14ac:dyDescent="0.3">
      <c r="B314" s="22"/>
      <c r="T314" s="22"/>
      <c r="AG314" s="22"/>
      <c r="AT314" s="22"/>
      <c r="BG314" s="22"/>
      <c r="BT314" s="22"/>
    </row>
    <row r="315" spans="2:72" x14ac:dyDescent="0.3">
      <c r="B315" s="22"/>
      <c r="T315" s="22"/>
      <c r="AG315" s="22"/>
      <c r="AT315" s="22"/>
      <c r="BG315" s="22"/>
      <c r="BT315" s="22"/>
    </row>
    <row r="316" spans="2:72" x14ac:dyDescent="0.3">
      <c r="B316" s="22"/>
      <c r="T316" s="22"/>
      <c r="AG316" s="22"/>
      <c r="AT316" s="22"/>
      <c r="BG316" s="22"/>
      <c r="BT316" s="22"/>
    </row>
    <row r="317" spans="2:72" x14ac:dyDescent="0.3">
      <c r="B317" s="22"/>
      <c r="T317" s="22"/>
      <c r="AG317" s="22"/>
      <c r="AT317" s="22"/>
      <c r="BG317" s="22"/>
      <c r="BT317" s="22"/>
    </row>
    <row r="318" spans="2:72" x14ac:dyDescent="0.3">
      <c r="B318" s="22"/>
      <c r="T318" s="22"/>
      <c r="AG318" s="22"/>
      <c r="AT318" s="22"/>
      <c r="BG318" s="22"/>
      <c r="BT318" s="22"/>
    </row>
    <row r="319" spans="2:72" x14ac:dyDescent="0.3">
      <c r="B319" s="22"/>
      <c r="T319" s="22"/>
      <c r="AG319" s="22"/>
      <c r="AT319" s="22"/>
      <c r="BG319" s="22"/>
      <c r="BT319" s="22"/>
    </row>
    <row r="320" spans="2:72" x14ac:dyDescent="0.3">
      <c r="B320" s="22"/>
      <c r="T320" s="22"/>
      <c r="AG320" s="22"/>
      <c r="AT320" s="22"/>
      <c r="BG320" s="22"/>
      <c r="BT320" s="22"/>
    </row>
    <row r="321" spans="2:72" x14ac:dyDescent="0.3">
      <c r="B321" s="22"/>
      <c r="T321" s="22"/>
      <c r="AG321" s="22"/>
      <c r="AT321" s="22"/>
      <c r="BG321" s="22"/>
      <c r="BT321" s="22"/>
    </row>
    <row r="322" spans="2:72" x14ac:dyDescent="0.3">
      <c r="B322" s="22"/>
      <c r="T322" s="22"/>
      <c r="AG322" s="22"/>
      <c r="AT322" s="22"/>
      <c r="BG322" s="22"/>
      <c r="BT322" s="22"/>
    </row>
    <row r="323" spans="2:72" x14ac:dyDescent="0.3">
      <c r="B323" s="22"/>
      <c r="T323" s="22"/>
      <c r="AG323" s="22"/>
      <c r="AT323" s="22"/>
      <c r="BG323" s="22"/>
      <c r="BT323" s="22"/>
    </row>
    <row r="324" spans="2:72" x14ac:dyDescent="0.3">
      <c r="B324" s="22"/>
      <c r="T324" s="22"/>
      <c r="AG324" s="22"/>
      <c r="AT324" s="22"/>
      <c r="BG324" s="22"/>
      <c r="BT324" s="22"/>
    </row>
    <row r="325" spans="2:72" x14ac:dyDescent="0.3">
      <c r="B325" s="22"/>
      <c r="T325" s="22"/>
      <c r="AG325" s="22"/>
      <c r="AT325" s="22"/>
      <c r="BG325" s="22"/>
      <c r="BT325" s="22"/>
    </row>
    <row r="326" spans="2:72" x14ac:dyDescent="0.3">
      <c r="B326" s="22"/>
      <c r="T326" s="22"/>
      <c r="AG326" s="22"/>
      <c r="AT326" s="22"/>
      <c r="BG326" s="22"/>
      <c r="BT326" s="22"/>
    </row>
  </sheetData>
  <sheetProtection algorithmName="SHA-512" hashValue="XSOMsiIJEZGxMqCSnnyh7i+T9ktaMAgR0hEZuUi3DsrbfbXNm4imn+hVtklJOub+M6FlcaJ2m+Vmp1hdXPZ/QA==" saltValue="/D1bmDQEU7ANMmMdV3i+dQ==" spinCount="100000" sheet="1" objects="1" scenarios="1" autoFilter="0"/>
  <mergeCells count="68">
    <mergeCell ref="CD5:CD6"/>
    <mergeCell ref="CE5:CE6"/>
    <mergeCell ref="BV7:BX7"/>
    <mergeCell ref="BY7:CA7"/>
    <mergeCell ref="BV146:BX146"/>
    <mergeCell ref="BY146:CA146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46:BK146"/>
    <mergeCell ref="BL146:BN146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46:D146"/>
    <mergeCell ref="I146:K146"/>
    <mergeCell ref="L146:N146"/>
    <mergeCell ref="B7:D7"/>
    <mergeCell ref="I7:K7"/>
    <mergeCell ref="L7:N7"/>
    <mergeCell ref="AL7:AN7"/>
    <mergeCell ref="V146:X146"/>
    <mergeCell ref="Y146:AA146"/>
    <mergeCell ref="AI5:AK5"/>
    <mergeCell ref="AL5:AN5"/>
    <mergeCell ref="AI146:AK146"/>
    <mergeCell ref="AL146:AN146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46:AX146"/>
    <mergeCell ref="AY146:BA146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45">
    <cfRule type="expression" dxfId="79" priority="105">
      <formula>O8=1</formula>
    </cfRule>
  </conditionalFormatting>
  <conditionalFormatting sqref="C8:C145">
    <cfRule type="expression" dxfId="78" priority="104">
      <formula>O8=1</formula>
    </cfRule>
  </conditionalFormatting>
  <conditionalFormatting sqref="E8:E145">
    <cfRule type="expression" dxfId="77" priority="103">
      <formula>O8=1</formula>
    </cfRule>
  </conditionalFormatting>
  <conditionalFormatting sqref="F8:F145">
    <cfRule type="expression" dxfId="76" priority="102">
      <formula>O8=1</formula>
    </cfRule>
  </conditionalFormatting>
  <conditionalFormatting sqref="G8:G145">
    <cfRule type="expression" dxfId="75" priority="101">
      <formula>O8=1</formula>
    </cfRule>
  </conditionalFormatting>
  <conditionalFormatting sqref="H9:H145">
    <cfRule type="expression" dxfId="74" priority="81">
      <formula>O9=1</formula>
    </cfRule>
  </conditionalFormatting>
  <conditionalFormatting sqref="H9:H145">
    <cfRule type="expression" dxfId="73" priority="80">
      <formula>$I9+$L9&gt;$H9</formula>
    </cfRule>
  </conditionalFormatting>
  <conditionalFormatting sqref="H8">
    <cfRule type="expression" dxfId="72" priority="79">
      <formula>O8=1</formula>
    </cfRule>
  </conditionalFormatting>
  <conditionalFormatting sqref="H8">
    <cfRule type="expression" dxfId="71" priority="78">
      <formula>$I8+$L8&gt;$H8</formula>
    </cfRule>
  </conditionalFormatting>
  <conditionalFormatting sqref="K8:K145">
    <cfRule type="expression" dxfId="70" priority="77">
      <formula>$Q8=0</formula>
    </cfRule>
  </conditionalFormatting>
  <conditionalFormatting sqref="N8:N145">
    <cfRule type="expression" dxfId="69" priority="76">
      <formula>$R8=0</formula>
    </cfRule>
  </conditionalFormatting>
  <conditionalFormatting sqref="T8:T145">
    <cfRule type="expression" dxfId="68" priority="75">
      <formula>AB8=1</formula>
    </cfRule>
  </conditionalFormatting>
  <conditionalFormatting sqref="AG8:AG145">
    <cfRule type="expression" dxfId="67" priority="64">
      <formula>AO8=1</formula>
    </cfRule>
  </conditionalFormatting>
  <conditionalFormatting sqref="AT8:AT145">
    <cfRule type="expression" dxfId="66" priority="53">
      <formula>BB8=1</formula>
    </cfRule>
  </conditionalFormatting>
  <conditionalFormatting sqref="U8:U145">
    <cfRule type="expression" dxfId="65" priority="31">
      <formula>AB8=1</formula>
    </cfRule>
  </conditionalFormatting>
  <conditionalFormatting sqref="U8:U145">
    <cfRule type="expression" dxfId="64" priority="30">
      <formula>$V8+$Y8&gt;$U8</formula>
    </cfRule>
  </conditionalFormatting>
  <conditionalFormatting sqref="AH8:AH145">
    <cfRule type="expression" dxfId="63" priority="29">
      <formula>AO8=1</formula>
    </cfRule>
  </conditionalFormatting>
  <conditionalFormatting sqref="AH8:AH145">
    <cfRule type="expression" dxfId="62" priority="28">
      <formula>$AI8+$AL8&gt;$AH8</formula>
    </cfRule>
  </conditionalFormatting>
  <conditionalFormatting sqref="AU8:AU145">
    <cfRule type="expression" dxfId="61" priority="27">
      <formula>BB8=1</formula>
    </cfRule>
  </conditionalFormatting>
  <conditionalFormatting sqref="AU8:AU145">
    <cfRule type="expression" dxfId="60" priority="26">
      <formula>$AY8+$AV8&gt;$AU8</formula>
    </cfRule>
  </conditionalFormatting>
  <conditionalFormatting sqref="AH3:AI3">
    <cfRule type="expression" dxfId="59" priority="25">
      <formula>$AH$3&gt;$L$2</formula>
    </cfRule>
  </conditionalFormatting>
  <conditionalFormatting sqref="AM3:AN3">
    <cfRule type="expression" dxfId="58" priority="24">
      <formula>$AH$3&gt;$L$2</formula>
    </cfRule>
  </conditionalFormatting>
  <conditionalFormatting sqref="U3:V3">
    <cfRule type="expression" dxfId="57" priority="23">
      <formula>$U$3&gt;$L$2</formula>
    </cfRule>
  </conditionalFormatting>
  <conditionalFormatting sqref="Z3:AA3">
    <cfRule type="expression" dxfId="56" priority="22">
      <formula>$U$3&gt;$L$2</formula>
    </cfRule>
  </conditionalFormatting>
  <conditionalFormatting sqref="AU3:AV3">
    <cfRule type="expression" dxfId="55" priority="21">
      <formula>$AU$3&gt;$L$2</formula>
    </cfRule>
  </conditionalFormatting>
  <conditionalFormatting sqref="AZ3:BA3">
    <cfRule type="expression" dxfId="54" priority="20">
      <formula>$AU$3&gt;$L$2</formula>
    </cfRule>
  </conditionalFormatting>
  <conditionalFormatting sqref="AX3">
    <cfRule type="cellIs" dxfId="53" priority="19" operator="lessThan">
      <formula>0</formula>
    </cfRule>
  </conditionalFormatting>
  <conditionalFormatting sqref="AK3">
    <cfRule type="cellIs" dxfId="52" priority="18" operator="lessThan">
      <formula>0</formula>
    </cfRule>
  </conditionalFormatting>
  <conditionalFormatting sqref="X3">
    <cfRule type="cellIs" dxfId="51" priority="17" operator="lessThan">
      <formula>0</formula>
    </cfRule>
  </conditionalFormatting>
  <conditionalFormatting sqref="BG8:BG145">
    <cfRule type="expression" dxfId="50" priority="16">
      <formula>BO8=1</formula>
    </cfRule>
  </conditionalFormatting>
  <conditionalFormatting sqref="BH8:BH145">
    <cfRule type="expression" dxfId="49" priority="13">
      <formula>BO8=1</formula>
    </cfRule>
  </conditionalFormatting>
  <conditionalFormatting sqref="BH8:BH145">
    <cfRule type="expression" dxfId="48" priority="12">
      <formula>$AY8+$AV8&gt;$AU8</formula>
    </cfRule>
  </conditionalFormatting>
  <conditionalFormatting sqref="BH3:BI3">
    <cfRule type="expression" dxfId="47" priority="11">
      <formula>$AU$3&gt;$L$2</formula>
    </cfRule>
  </conditionalFormatting>
  <conditionalFormatting sqref="BM3:BN3">
    <cfRule type="expression" dxfId="46" priority="10">
      <formula>$AU$3&gt;$L$2</formula>
    </cfRule>
  </conditionalFormatting>
  <conditionalFormatting sqref="BK3">
    <cfRule type="cellIs" dxfId="45" priority="9" operator="lessThan">
      <formula>0</formula>
    </cfRule>
  </conditionalFormatting>
  <conditionalFormatting sqref="BT8:BT145">
    <cfRule type="expression" dxfId="44" priority="8">
      <formula>CB8=1</formula>
    </cfRule>
  </conditionalFormatting>
  <conditionalFormatting sqref="BU8:BU145">
    <cfRule type="expression" dxfId="43" priority="5">
      <formula>CB8=1</formula>
    </cfRule>
  </conditionalFormatting>
  <conditionalFormatting sqref="BU8:BU145">
    <cfRule type="expression" dxfId="42" priority="4">
      <formula>$AY8+$AV8&gt;$AU8</formula>
    </cfRule>
  </conditionalFormatting>
  <conditionalFormatting sqref="BU3:BV3">
    <cfRule type="expression" dxfId="41" priority="3">
      <formula>$AU$3&gt;$L$2</formula>
    </cfRule>
  </conditionalFormatting>
  <conditionalFormatting sqref="BZ3:CA3">
    <cfRule type="expression" dxfId="40" priority="2">
      <formula>$AU$3&gt;$L$2</formula>
    </cfRule>
  </conditionalFormatting>
  <conditionalFormatting sqref="BX3">
    <cfRule type="cellIs" dxfId="39" priority="1" operator="lessThan">
      <formula>0</formula>
    </cfRule>
  </conditionalFormatting>
  <dataValidations count="2">
    <dataValidation type="whole" allowBlank="1" showInputMessage="1" showErrorMessage="1" sqref="K8:K145 N8:N145 X8:X145 AA8:AA145 AK8:AK145 AN8:AN145 AX8:AX145 BA8:BA145 BK8:BK145 BN8:BN145 BX8:BX145 CA8:CA145" xr:uid="{4DC610EF-28D5-42B4-A750-222F48A62EE9}">
      <formula1>0</formula1>
      <formula2>1000</formula2>
    </dataValidation>
    <dataValidation type="decimal" allowBlank="1" showInputMessage="1" showErrorMessage="1" sqref="V8:V145 Y8:Y145 AI8:AI145 AL8:AL145 AV8:AV145 AY8:AY145 BI8:BI145 BL8:BL145 BV8:BV145 BY8:BY145" xr:uid="{9DDF4F3A-1B26-4AF9-A908-3F5CA3324E4D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9D7C2D-C9AB-47A3-8F69-03EB83DD0BEA}">
          <x14:formula1>
            <xm:f>data!$B$1:$B$33</xm:f>
          </x14:formula1>
          <xm:sqref>J8:J145 M8:M145 W8:W145 Z8:Z145 AJ8:AJ145 AM8:AM145 AW8:AW145 AZ8:AZ145 BJ8:BJ145 BM8:BM145 BW8:BW145 BZ8:BZ145</xm:sqref>
        </x14:dataValidation>
        <x14:dataValidation type="list" allowBlank="1" showInputMessage="1" showErrorMessage="1" xr:uid="{9FD1C774-2D01-4BF6-B6F9-F3F13109E3F3}">
          <x14:formula1>
            <xm:f>data!$A$1:$A$5</xm:f>
          </x14:formula1>
          <xm:sqref>I8:I145 L8:L145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BF64-259F-4BAE-9DC9-349CE5D287CF}">
  <dimension ref="A1:CE311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Zlínský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F130</f>
        <v>0</v>
      </c>
      <c r="G7" s="77"/>
      <c r="H7" s="78"/>
      <c r="I7" s="174">
        <f>I130</f>
        <v>0</v>
      </c>
      <c r="J7" s="175"/>
      <c r="K7" s="175"/>
      <c r="L7" s="174">
        <f>L130</f>
        <v>0</v>
      </c>
      <c r="M7" s="175"/>
      <c r="N7" s="176"/>
      <c r="P7" s="30"/>
      <c r="T7" s="103">
        <f>T130</f>
        <v>0</v>
      </c>
      <c r="U7" s="78"/>
      <c r="V7" s="174">
        <f>V130</f>
        <v>0</v>
      </c>
      <c r="W7" s="175"/>
      <c r="X7" s="175"/>
      <c r="Y7" s="174">
        <f>Y130</f>
        <v>0</v>
      </c>
      <c r="Z7" s="175"/>
      <c r="AA7" s="176"/>
      <c r="AC7" s="30"/>
      <c r="AG7" s="103">
        <f>AG130</f>
        <v>0</v>
      </c>
      <c r="AH7" s="78"/>
      <c r="AI7" s="174">
        <f>AI130</f>
        <v>0</v>
      </c>
      <c r="AJ7" s="175"/>
      <c r="AK7" s="175"/>
      <c r="AL7" s="174">
        <f>AL130</f>
        <v>0</v>
      </c>
      <c r="AM7" s="175"/>
      <c r="AN7" s="176"/>
      <c r="AP7" s="30"/>
      <c r="AT7" s="103">
        <f>AT130</f>
        <v>0</v>
      </c>
      <c r="AU7" s="78"/>
      <c r="AV7" s="174">
        <f>AV130</f>
        <v>0</v>
      </c>
      <c r="AW7" s="175"/>
      <c r="AX7" s="175"/>
      <c r="AY7" s="174">
        <f>AY130</f>
        <v>0</v>
      </c>
      <c r="AZ7" s="175"/>
      <c r="BA7" s="176"/>
      <c r="BC7" s="30"/>
      <c r="BG7" s="103">
        <f>BG130</f>
        <v>0</v>
      </c>
      <c r="BH7" s="78"/>
      <c r="BI7" s="174">
        <f>BI130</f>
        <v>0</v>
      </c>
      <c r="BJ7" s="175"/>
      <c r="BK7" s="175"/>
      <c r="BL7" s="174">
        <f>BL130</f>
        <v>0</v>
      </c>
      <c r="BM7" s="175"/>
      <c r="BN7" s="176"/>
      <c r="BP7" s="30"/>
      <c r="BT7" s="103">
        <f>BT130</f>
        <v>0</v>
      </c>
      <c r="BU7" s="78"/>
      <c r="BV7" s="174">
        <f>BV130</f>
        <v>0</v>
      </c>
      <c r="BW7" s="175"/>
      <c r="BX7" s="175"/>
      <c r="BY7" s="174">
        <f>BY130</f>
        <v>0</v>
      </c>
      <c r="BZ7" s="175"/>
      <c r="CA7" s="176"/>
      <c r="CC7" s="30"/>
    </row>
    <row r="8" spans="1:83" ht="20.100000000000001" customHeight="1" x14ac:dyDescent="0.3">
      <c r="B8" s="33" t="s">
        <v>5853</v>
      </c>
      <c r="C8" s="27" t="s">
        <v>5854</v>
      </c>
      <c r="D8" s="27" t="s">
        <v>451</v>
      </c>
      <c r="E8" s="27" t="s">
        <v>5855</v>
      </c>
      <c r="F8" s="27" t="s">
        <v>5856</v>
      </c>
      <c r="G8" s="28">
        <v>44</v>
      </c>
      <c r="H8" s="29">
        <v>0.2</v>
      </c>
      <c r="I8" s="48"/>
      <c r="J8" s="49"/>
      <c r="K8" s="32">
        <f t="shared" ref="K8:K36" si="0">INT(J8/12*1720*I8)</f>
        <v>0</v>
      </c>
      <c r="L8" s="48"/>
      <c r="M8" s="49"/>
      <c r="N8" s="34">
        <f t="shared" ref="N8:N36" si="1">INT(M8/12*1720*L8)</f>
        <v>0</v>
      </c>
      <c r="O8" s="30">
        <f t="shared" ref="O8:O35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5853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5853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5853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5853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5853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5857</v>
      </c>
      <c r="C9" s="27" t="s">
        <v>5858</v>
      </c>
      <c r="D9" s="27" t="s">
        <v>1874</v>
      </c>
      <c r="E9" s="27" t="s">
        <v>5859</v>
      </c>
      <c r="F9" s="27" t="s">
        <v>5856</v>
      </c>
      <c r="G9" s="28">
        <v>37.666666666666664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5857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5857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5857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5857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5857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5860</v>
      </c>
      <c r="C10" s="27" t="s">
        <v>5861</v>
      </c>
      <c r="D10" s="27" t="s">
        <v>2177</v>
      </c>
      <c r="E10" s="27" t="s">
        <v>5862</v>
      </c>
      <c r="F10" s="27" t="s">
        <v>5856</v>
      </c>
      <c r="G10" s="28">
        <v>35</v>
      </c>
      <c r="H10" s="29">
        <v>0.2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5860</v>
      </c>
      <c r="U10" s="29">
        <v>0.2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5860</v>
      </c>
      <c r="AH10" s="29">
        <v>0.2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5860</v>
      </c>
      <c r="AU10" s="29">
        <v>0.2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5860</v>
      </c>
      <c r="BH10" s="29">
        <v>0.2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5860</v>
      </c>
      <c r="BU10" s="29">
        <v>0.2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5863</v>
      </c>
      <c r="C11" s="27" t="s">
        <v>5864</v>
      </c>
      <c r="D11" s="27" t="s">
        <v>252</v>
      </c>
      <c r="E11" s="27" t="s">
        <v>5865</v>
      </c>
      <c r="F11" s="27" t="s">
        <v>5856</v>
      </c>
      <c r="G11" s="28">
        <v>26.666666666666668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5863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5863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5863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5863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5863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5866</v>
      </c>
      <c r="C12" s="27" t="s">
        <v>5867</v>
      </c>
      <c r="D12" s="27" t="s">
        <v>1248</v>
      </c>
      <c r="E12" s="27" t="s">
        <v>5868</v>
      </c>
      <c r="F12" s="27" t="s">
        <v>5856</v>
      </c>
      <c r="G12" s="28">
        <v>22.666666666666668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5866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5866</v>
      </c>
      <c r="AH12" s="29">
        <v>0.2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5866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5866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5866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5869</v>
      </c>
      <c r="C13" s="27" t="s">
        <v>5870</v>
      </c>
      <c r="D13" s="27" t="s">
        <v>823</v>
      </c>
      <c r="E13" s="27" t="s">
        <v>5871</v>
      </c>
      <c r="F13" s="27" t="s">
        <v>5856</v>
      </c>
      <c r="G13" s="28">
        <v>26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5869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5869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5869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5869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5869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5872</v>
      </c>
      <c r="C14" s="27" t="s">
        <v>5873</v>
      </c>
      <c r="D14" s="27" t="s">
        <v>2152</v>
      </c>
      <c r="E14" s="27" t="s">
        <v>5874</v>
      </c>
      <c r="F14" s="27" t="s">
        <v>5856</v>
      </c>
      <c r="G14" s="28">
        <v>140</v>
      </c>
      <c r="H14" s="29">
        <v>0.4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5872</v>
      </c>
      <c r="U14" s="29">
        <v>0.4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5872</v>
      </c>
      <c r="AH14" s="29">
        <v>0.4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5872</v>
      </c>
      <c r="AU14" s="29">
        <v>0.4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5872</v>
      </c>
      <c r="BH14" s="29">
        <v>0.4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5872</v>
      </c>
      <c r="BU14" s="29">
        <v>0.4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5875</v>
      </c>
      <c r="C15" s="27" t="s">
        <v>5876</v>
      </c>
      <c r="D15" s="27" t="s">
        <v>434</v>
      </c>
      <c r="E15" s="27" t="s">
        <v>5877</v>
      </c>
      <c r="F15" s="27" t="s">
        <v>5856</v>
      </c>
      <c r="G15" s="28">
        <v>64.666666666666671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5875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5875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5875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5875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5875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5878</v>
      </c>
      <c r="C16" s="27" t="s">
        <v>5879</v>
      </c>
      <c r="D16" s="27" t="s">
        <v>325</v>
      </c>
      <c r="E16" s="27" t="s">
        <v>5880</v>
      </c>
      <c r="F16" s="27" t="s">
        <v>5856</v>
      </c>
      <c r="G16" s="28">
        <v>138.33333333333334</v>
      </c>
      <c r="H16" s="29">
        <v>0.4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5878</v>
      </c>
      <c r="U16" s="29">
        <v>0.4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5878</v>
      </c>
      <c r="AH16" s="29">
        <v>0.4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5878</v>
      </c>
      <c r="AU16" s="29">
        <v>0.4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5878</v>
      </c>
      <c r="BH16" s="29">
        <v>0.4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5878</v>
      </c>
      <c r="BU16" s="29">
        <v>0.4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5881</v>
      </c>
      <c r="C17" s="27" t="s">
        <v>5882</v>
      </c>
      <c r="D17" s="27" t="s">
        <v>950</v>
      </c>
      <c r="E17" s="27" t="s">
        <v>5883</v>
      </c>
      <c r="F17" s="27" t="s">
        <v>5856</v>
      </c>
      <c r="G17" s="28">
        <v>22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5881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5881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5881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5881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5881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5884</v>
      </c>
      <c r="C18" s="27" t="s">
        <v>5885</v>
      </c>
      <c r="D18" s="27" t="s">
        <v>5886</v>
      </c>
      <c r="E18" s="27" t="s">
        <v>5887</v>
      </c>
      <c r="F18" s="27" t="s">
        <v>5856</v>
      </c>
      <c r="G18" s="28">
        <v>168.66666666666666</v>
      </c>
      <c r="H18" s="29">
        <v>0.4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5884</v>
      </c>
      <c r="U18" s="29">
        <v>0.4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5884</v>
      </c>
      <c r="AH18" s="29">
        <v>0.4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5884</v>
      </c>
      <c r="AU18" s="29">
        <v>0.4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5884</v>
      </c>
      <c r="BH18" s="29">
        <v>0.4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5884</v>
      </c>
      <c r="BU18" s="29">
        <v>0.4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5888</v>
      </c>
      <c r="C19" s="27" t="s">
        <v>5889</v>
      </c>
      <c r="D19" s="27" t="s">
        <v>5890</v>
      </c>
      <c r="E19" s="27" t="s">
        <v>5891</v>
      </c>
      <c r="F19" s="27" t="s">
        <v>5856</v>
      </c>
      <c r="G19" s="28">
        <v>30.333333333333332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5888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5888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5888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5888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5888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5892</v>
      </c>
      <c r="C20" s="27" t="s">
        <v>5893</v>
      </c>
      <c r="D20" s="27" t="s">
        <v>1273</v>
      </c>
      <c r="E20" s="27" t="s">
        <v>5894</v>
      </c>
      <c r="F20" s="27" t="s">
        <v>5856</v>
      </c>
      <c r="G20" s="28">
        <v>36.333333333333336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5892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5892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5892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5892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5892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5895</v>
      </c>
      <c r="C21" s="27" t="s">
        <v>5896</v>
      </c>
      <c r="D21" s="27" t="s">
        <v>5897</v>
      </c>
      <c r="E21" s="27" t="s">
        <v>5898</v>
      </c>
      <c r="F21" s="27" t="s">
        <v>5856</v>
      </c>
      <c r="G21" s="28">
        <v>177.66666666666666</v>
      </c>
      <c r="H21" s="29">
        <v>0.4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5895</v>
      </c>
      <c r="U21" s="29">
        <v>0.4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5895</v>
      </c>
      <c r="AH21" s="29">
        <v>0.4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5895</v>
      </c>
      <c r="AU21" s="29">
        <v>0.4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5895</v>
      </c>
      <c r="BH21" s="29">
        <v>0.4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5895</v>
      </c>
      <c r="BU21" s="29">
        <v>0.4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5899</v>
      </c>
      <c r="C22" s="27" t="s">
        <v>5900</v>
      </c>
      <c r="D22" s="27" t="s">
        <v>388</v>
      </c>
      <c r="E22" s="27" t="s">
        <v>2454</v>
      </c>
      <c r="F22" s="27" t="s">
        <v>5856</v>
      </c>
      <c r="G22" s="28">
        <v>72.666666666666671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5899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5899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5899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5899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5899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5901</v>
      </c>
      <c r="C23" s="27" t="s">
        <v>5902</v>
      </c>
      <c r="D23" s="27" t="s">
        <v>1777</v>
      </c>
      <c r="E23" s="27" t="s">
        <v>828</v>
      </c>
      <c r="F23" s="27" t="s">
        <v>5856</v>
      </c>
      <c r="G23" s="28">
        <v>22.333333333333332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5901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5901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5901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5901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5901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5903</v>
      </c>
      <c r="C24" s="27" t="s">
        <v>5904</v>
      </c>
      <c r="D24" s="27" t="s">
        <v>2313</v>
      </c>
      <c r="E24" s="27" t="s">
        <v>5905</v>
      </c>
      <c r="F24" s="27" t="s">
        <v>5856</v>
      </c>
      <c r="G24" s="28">
        <v>156.33333333333334</v>
      </c>
      <c r="H24" s="29">
        <v>0.4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5903</v>
      </c>
      <c r="U24" s="29">
        <v>0.4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5903</v>
      </c>
      <c r="AH24" s="29">
        <v>0.4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5903</v>
      </c>
      <c r="AU24" s="29">
        <v>0.4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5903</v>
      </c>
      <c r="BH24" s="29">
        <v>0.4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5903</v>
      </c>
      <c r="BU24" s="29">
        <v>0.4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5906</v>
      </c>
      <c r="C25" s="27" t="s">
        <v>5907</v>
      </c>
      <c r="D25" s="27" t="s">
        <v>5908</v>
      </c>
      <c r="E25" s="27" t="s">
        <v>5909</v>
      </c>
      <c r="F25" s="27" t="s">
        <v>5856</v>
      </c>
      <c r="G25" s="28">
        <v>31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5906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5906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5906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5906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5906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5910</v>
      </c>
      <c r="C26" s="27" t="s">
        <v>5911</v>
      </c>
      <c r="D26" s="27" t="s">
        <v>783</v>
      </c>
      <c r="E26" s="27" t="s">
        <v>5912</v>
      </c>
      <c r="F26" s="27" t="s">
        <v>5856</v>
      </c>
      <c r="G26" s="28">
        <v>45.333333333333336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5910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5910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5910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5910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5910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5913</v>
      </c>
      <c r="C27" s="27" t="s">
        <v>5914</v>
      </c>
      <c r="D27" s="27" t="s">
        <v>685</v>
      </c>
      <c r="E27" s="27" t="s">
        <v>5915</v>
      </c>
      <c r="F27" s="27" t="s">
        <v>5856</v>
      </c>
      <c r="G27" s="28">
        <v>105.33333333333333</v>
      </c>
      <c r="H27" s="29">
        <v>0.4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5913</v>
      </c>
      <c r="U27" s="29">
        <v>0.4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5913</v>
      </c>
      <c r="AH27" s="29">
        <v>0.4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5913</v>
      </c>
      <c r="AU27" s="29">
        <v>0.4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5913</v>
      </c>
      <c r="BH27" s="29">
        <v>0.4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5913</v>
      </c>
      <c r="BU27" s="29">
        <v>0.4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5916</v>
      </c>
      <c r="C28" s="27" t="s">
        <v>5917</v>
      </c>
      <c r="D28" s="27" t="s">
        <v>2243</v>
      </c>
      <c r="E28" s="27" t="s">
        <v>5918</v>
      </c>
      <c r="F28" s="27" t="s">
        <v>5856</v>
      </c>
      <c r="G28" s="28">
        <v>41</v>
      </c>
      <c r="H28" s="29">
        <v>0.2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5916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5916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5916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5916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5916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5919</v>
      </c>
      <c r="C29" s="27" t="s">
        <v>5920</v>
      </c>
      <c r="D29" s="27" t="s">
        <v>5921</v>
      </c>
      <c r="E29" s="27" t="s">
        <v>5922</v>
      </c>
      <c r="F29" s="27" t="s">
        <v>5856</v>
      </c>
      <c r="G29" s="28">
        <v>30</v>
      </c>
      <c r="H29" s="29">
        <v>0.2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5919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5919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5919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5919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5919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5923</v>
      </c>
      <c r="C30" s="27" t="s">
        <v>5924</v>
      </c>
      <c r="D30" s="27" t="s">
        <v>479</v>
      </c>
      <c r="E30" s="27" t="s">
        <v>5925</v>
      </c>
      <c r="F30" s="27" t="s">
        <v>5856</v>
      </c>
      <c r="G30" s="28">
        <v>85</v>
      </c>
      <c r="H30" s="29">
        <v>0.2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5923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5923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5923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5923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5923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5926</v>
      </c>
      <c r="C31" s="27" t="s">
        <v>5927</v>
      </c>
      <c r="D31" s="27" t="s">
        <v>1055</v>
      </c>
      <c r="E31" s="27" t="s">
        <v>5928</v>
      </c>
      <c r="F31" s="27" t="s">
        <v>5856</v>
      </c>
      <c r="G31" s="28">
        <v>43.666666666666664</v>
      </c>
      <c r="H31" s="29">
        <v>0.2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5926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5926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5926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5926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5926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5929</v>
      </c>
      <c r="C32" s="27" t="s">
        <v>5930</v>
      </c>
      <c r="D32" s="27" t="s">
        <v>5931</v>
      </c>
      <c r="E32" s="27" t="s">
        <v>5932</v>
      </c>
      <c r="F32" s="27" t="s">
        <v>5856</v>
      </c>
      <c r="G32" s="28">
        <v>61</v>
      </c>
      <c r="H32" s="29">
        <v>0.2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5929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5929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5929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5929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5929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5933</v>
      </c>
      <c r="C33" s="27" t="s">
        <v>5934</v>
      </c>
      <c r="D33" s="27" t="s">
        <v>1347</v>
      </c>
      <c r="E33" s="27" t="s">
        <v>5935</v>
      </c>
      <c r="F33" s="27" t="s">
        <v>5856</v>
      </c>
      <c r="G33" s="28">
        <v>24.666666666666668</v>
      </c>
      <c r="H33" s="29">
        <v>0.2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5933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5933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5933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5933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5933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5936</v>
      </c>
      <c r="C34" s="27" t="s">
        <v>5937</v>
      </c>
      <c r="D34" s="27" t="s">
        <v>5938</v>
      </c>
      <c r="E34" s="27" t="s">
        <v>5939</v>
      </c>
      <c r="F34" s="27" t="s">
        <v>5856</v>
      </c>
      <c r="G34" s="28">
        <v>58</v>
      </c>
      <c r="H34" s="29">
        <v>0.2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5936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5936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5936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5936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5936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5940</v>
      </c>
      <c r="C35" s="27" t="s">
        <v>5941</v>
      </c>
      <c r="D35" s="27" t="s">
        <v>5942</v>
      </c>
      <c r="E35" s="27" t="s">
        <v>5943</v>
      </c>
      <c r="F35" s="27" t="s">
        <v>5856</v>
      </c>
      <c r="G35" s="28">
        <v>89.666666666666671</v>
      </c>
      <c r="H35" s="29">
        <v>0.2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5940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5940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5940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5940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5940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5944</v>
      </c>
      <c r="C36" s="27" t="s">
        <v>5945</v>
      </c>
      <c r="D36" s="27" t="s">
        <v>880</v>
      </c>
      <c r="E36" s="27" t="s">
        <v>5946</v>
      </c>
      <c r="F36" s="27" t="s">
        <v>5856</v>
      </c>
      <c r="G36" s="28">
        <v>36.333333333333336</v>
      </c>
      <c r="H36" s="29">
        <v>0.2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ref="O36:O94" si="36">IF(K36+N36&gt;0,1,0)</f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5944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5944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5944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5944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5944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5947</v>
      </c>
      <c r="C37" s="27" t="s">
        <v>5948</v>
      </c>
      <c r="D37" s="27" t="s">
        <v>434</v>
      </c>
      <c r="E37" s="27" t="s">
        <v>1790</v>
      </c>
      <c r="F37" s="27" t="s">
        <v>5856</v>
      </c>
      <c r="G37" s="28">
        <v>50.333333333333336</v>
      </c>
      <c r="H37" s="29">
        <v>0.2</v>
      </c>
      <c r="I37" s="48"/>
      <c r="J37" s="49"/>
      <c r="K37" s="32">
        <f t="shared" ref="K37:K95" si="37">INT(J37/12*1720*I37)</f>
        <v>0</v>
      </c>
      <c r="L37" s="48"/>
      <c r="M37" s="49"/>
      <c r="N37" s="34">
        <f t="shared" ref="N37:N95" si="38">INT(M37/12*1720*L37)</f>
        <v>0</v>
      </c>
      <c r="O37" s="30">
        <f t="shared" si="36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5947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5947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5947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5947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5947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5949</v>
      </c>
      <c r="C38" s="27" t="s">
        <v>5950</v>
      </c>
      <c r="D38" s="27" t="s">
        <v>1701</v>
      </c>
      <c r="E38" s="27" t="s">
        <v>5951</v>
      </c>
      <c r="F38" s="27" t="s">
        <v>5856</v>
      </c>
      <c r="G38" s="28">
        <v>157.66666666666666</v>
      </c>
      <c r="H38" s="29">
        <v>0.4</v>
      </c>
      <c r="I38" s="48"/>
      <c r="J38" s="49"/>
      <c r="K38" s="32">
        <f t="shared" si="37"/>
        <v>0</v>
      </c>
      <c r="L38" s="48"/>
      <c r="M38" s="49"/>
      <c r="N38" s="34">
        <f t="shared" si="38"/>
        <v>0</v>
      </c>
      <c r="O38" s="30">
        <f t="shared" si="36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5949</v>
      </c>
      <c r="U38" s="29">
        <v>0.4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5949</v>
      </c>
      <c r="AH38" s="29">
        <v>0.4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5949</v>
      </c>
      <c r="AU38" s="29">
        <v>0.4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5949</v>
      </c>
      <c r="BH38" s="29">
        <v>0.4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5949</v>
      </c>
      <c r="BU38" s="29">
        <v>0.4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5952</v>
      </c>
      <c r="C39" s="27" t="s">
        <v>5953</v>
      </c>
      <c r="D39" s="27" t="s">
        <v>1097</v>
      </c>
      <c r="E39" s="27" t="s">
        <v>5954</v>
      </c>
      <c r="F39" s="27" t="s">
        <v>5856</v>
      </c>
      <c r="G39" s="28">
        <v>52.666666666666664</v>
      </c>
      <c r="H39" s="29">
        <v>0.2</v>
      </c>
      <c r="I39" s="48"/>
      <c r="J39" s="49"/>
      <c r="K39" s="32">
        <f t="shared" si="37"/>
        <v>0</v>
      </c>
      <c r="L39" s="48"/>
      <c r="M39" s="49"/>
      <c r="N39" s="34">
        <f t="shared" si="38"/>
        <v>0</v>
      </c>
      <c r="O39" s="30">
        <f t="shared" si="36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5952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5952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5952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5952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5952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5955</v>
      </c>
      <c r="C40" s="27" t="s">
        <v>5956</v>
      </c>
      <c r="D40" s="27" t="s">
        <v>224</v>
      </c>
      <c r="E40" s="27" t="s">
        <v>5957</v>
      </c>
      <c r="F40" s="27" t="s">
        <v>5856</v>
      </c>
      <c r="G40" s="28">
        <v>40</v>
      </c>
      <c r="H40" s="29">
        <v>0.2</v>
      </c>
      <c r="I40" s="48"/>
      <c r="J40" s="49"/>
      <c r="K40" s="32">
        <f t="shared" si="37"/>
        <v>0</v>
      </c>
      <c r="L40" s="48"/>
      <c r="M40" s="49"/>
      <c r="N40" s="34">
        <f t="shared" si="38"/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5955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5955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5955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5955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5955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5958</v>
      </c>
      <c r="C41" s="27" t="s">
        <v>5959</v>
      </c>
      <c r="D41" s="27" t="s">
        <v>5960</v>
      </c>
      <c r="E41" s="27" t="s">
        <v>5961</v>
      </c>
      <c r="F41" s="27" t="s">
        <v>5856</v>
      </c>
      <c r="G41" s="28">
        <v>20.333333333333332</v>
      </c>
      <c r="H41" s="29">
        <v>0.2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5958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5958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5958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5958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5958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5962</v>
      </c>
      <c r="C42" s="27" t="s">
        <v>5963</v>
      </c>
      <c r="D42" s="27" t="s">
        <v>5964</v>
      </c>
      <c r="E42" s="27" t="s">
        <v>5965</v>
      </c>
      <c r="F42" s="27" t="s">
        <v>5856</v>
      </c>
      <c r="G42" s="28">
        <v>34.666666666666664</v>
      </c>
      <c r="H42" s="29">
        <v>0.2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5962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5962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5962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5962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5962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5966</v>
      </c>
      <c r="C43" s="27" t="s">
        <v>5967</v>
      </c>
      <c r="D43" s="27" t="s">
        <v>819</v>
      </c>
      <c r="E43" s="27" t="s">
        <v>5968</v>
      </c>
      <c r="F43" s="27" t="s">
        <v>5856</v>
      </c>
      <c r="G43" s="28">
        <v>23.666666666666668</v>
      </c>
      <c r="H43" s="29">
        <v>0.2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5966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5966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5966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5966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5966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5969</v>
      </c>
      <c r="C44" s="27" t="s">
        <v>5970</v>
      </c>
      <c r="D44" s="27" t="s">
        <v>5971</v>
      </c>
      <c r="E44" s="27" t="s">
        <v>5972</v>
      </c>
      <c r="F44" s="27" t="s">
        <v>5856</v>
      </c>
      <c r="G44" s="28">
        <v>46.333333333333336</v>
      </c>
      <c r="H44" s="29">
        <v>0.2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5969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5969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5969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5969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5969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5973</v>
      </c>
      <c r="C45" s="27" t="s">
        <v>5974</v>
      </c>
      <c r="D45" s="27" t="s">
        <v>5975</v>
      </c>
      <c r="E45" s="27" t="s">
        <v>5976</v>
      </c>
      <c r="F45" s="27" t="s">
        <v>5856</v>
      </c>
      <c r="G45" s="28">
        <v>173.66666666666666</v>
      </c>
      <c r="H45" s="29">
        <v>0.4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5973</v>
      </c>
      <c r="U45" s="29">
        <v>0.4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5973</v>
      </c>
      <c r="AH45" s="29">
        <v>0.4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5973</v>
      </c>
      <c r="AU45" s="29">
        <v>0.4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5973</v>
      </c>
      <c r="BH45" s="29">
        <v>0.4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5973</v>
      </c>
      <c r="BU45" s="29">
        <v>0.4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5977</v>
      </c>
      <c r="C46" s="27" t="s">
        <v>5978</v>
      </c>
      <c r="D46" s="27" t="s">
        <v>257</v>
      </c>
      <c r="E46" s="27" t="s">
        <v>5979</v>
      </c>
      <c r="F46" s="27" t="s">
        <v>5856</v>
      </c>
      <c r="G46" s="28">
        <v>35.333333333333336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5977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5977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5977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5977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5977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5980</v>
      </c>
      <c r="C47" s="27" t="s">
        <v>5981</v>
      </c>
      <c r="D47" s="27" t="s">
        <v>1839</v>
      </c>
      <c r="E47" s="27" t="s">
        <v>5982</v>
      </c>
      <c r="F47" s="27" t="s">
        <v>5856</v>
      </c>
      <c r="G47" s="28">
        <v>28.666666666666668</v>
      </c>
      <c r="H47" s="29">
        <v>0.2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5980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5980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5980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5980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5980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5983</v>
      </c>
      <c r="C48" s="27" t="s">
        <v>5984</v>
      </c>
      <c r="D48" s="27" t="s">
        <v>365</v>
      </c>
      <c r="E48" s="27" t="s">
        <v>5985</v>
      </c>
      <c r="F48" s="27" t="s">
        <v>5856</v>
      </c>
      <c r="G48" s="28">
        <v>46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5983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5983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5983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5983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5983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5986</v>
      </c>
      <c r="C49" s="27" t="s">
        <v>5987</v>
      </c>
      <c r="D49" s="27" t="s">
        <v>3053</v>
      </c>
      <c r="E49" s="27" t="s">
        <v>5988</v>
      </c>
      <c r="F49" s="27" t="s">
        <v>5856</v>
      </c>
      <c r="G49" s="28">
        <v>45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5986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5986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5986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5986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5986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5989</v>
      </c>
      <c r="C50" s="27" t="s">
        <v>5990</v>
      </c>
      <c r="D50" s="27" t="s">
        <v>868</v>
      </c>
      <c r="E50" s="27" t="s">
        <v>5991</v>
      </c>
      <c r="F50" s="27" t="s">
        <v>5856</v>
      </c>
      <c r="G50" s="28">
        <v>68.666666666666671</v>
      </c>
      <c r="H50" s="29">
        <v>0.2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5989</v>
      </c>
      <c r="U50" s="29">
        <v>0.2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5989</v>
      </c>
      <c r="AH50" s="29">
        <v>0.2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5989</v>
      </c>
      <c r="AU50" s="29">
        <v>0.2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5989</v>
      </c>
      <c r="BH50" s="29">
        <v>0.2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5989</v>
      </c>
      <c r="BU50" s="29">
        <v>0.2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5992</v>
      </c>
      <c r="C51" s="27" t="s">
        <v>5993</v>
      </c>
      <c r="D51" s="27" t="s">
        <v>5994</v>
      </c>
      <c r="E51" s="27" t="s">
        <v>5995</v>
      </c>
      <c r="F51" s="27" t="s">
        <v>5856</v>
      </c>
      <c r="G51" s="28">
        <v>173</v>
      </c>
      <c r="H51" s="29">
        <v>0.4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5992</v>
      </c>
      <c r="U51" s="29">
        <v>0.4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5992</v>
      </c>
      <c r="AH51" s="29">
        <v>0.4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5992</v>
      </c>
      <c r="AU51" s="29">
        <v>0.4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5992</v>
      </c>
      <c r="BH51" s="29">
        <v>0.4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5992</v>
      </c>
      <c r="BU51" s="29">
        <v>0.4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5996</v>
      </c>
      <c r="C52" s="27" t="s">
        <v>5997</v>
      </c>
      <c r="D52" s="27" t="s">
        <v>451</v>
      </c>
      <c r="E52" s="27" t="s">
        <v>5998</v>
      </c>
      <c r="F52" s="27" t="s">
        <v>5856</v>
      </c>
      <c r="G52" s="28">
        <v>84.333333333333329</v>
      </c>
      <c r="H52" s="29">
        <v>0.2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5996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5996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5996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5996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5996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5999</v>
      </c>
      <c r="C53" s="27" t="s">
        <v>6000</v>
      </c>
      <c r="D53" s="27" t="s">
        <v>1441</v>
      </c>
      <c r="E53" s="27" t="s">
        <v>6001</v>
      </c>
      <c r="F53" s="27" t="s">
        <v>5856</v>
      </c>
      <c r="G53" s="28">
        <v>131.33333333333334</v>
      </c>
      <c r="H53" s="29">
        <v>0.4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5999</v>
      </c>
      <c r="U53" s="29">
        <v>0.4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5999</v>
      </c>
      <c r="AH53" s="29">
        <v>0.4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5999</v>
      </c>
      <c r="AU53" s="29">
        <v>0.4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5999</v>
      </c>
      <c r="BH53" s="29">
        <v>0.4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5999</v>
      </c>
      <c r="BU53" s="29">
        <v>0.4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6002</v>
      </c>
      <c r="C54" s="27" t="s">
        <v>6003</v>
      </c>
      <c r="D54" s="27" t="s">
        <v>1028</v>
      </c>
      <c r="E54" s="27" t="s">
        <v>6004</v>
      </c>
      <c r="F54" s="27" t="s">
        <v>5856</v>
      </c>
      <c r="G54" s="28">
        <v>33.666666666666664</v>
      </c>
      <c r="H54" s="29">
        <v>0.2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6002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6002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6002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6002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6002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>
        <v>600114023</v>
      </c>
      <c r="C55" s="27" t="s">
        <v>6005</v>
      </c>
      <c r="D55" s="27" t="s">
        <v>1705</v>
      </c>
      <c r="E55" s="27" t="s">
        <v>6006</v>
      </c>
      <c r="F55" s="27" t="s">
        <v>5856</v>
      </c>
      <c r="G55" s="28">
        <v>24.333333333333332</v>
      </c>
      <c r="H55" s="29">
        <v>0.2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>
        <v>600114023</v>
      </c>
      <c r="U55" s="29">
        <v>0.2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>
        <v>600114023</v>
      </c>
      <c r="AH55" s="29">
        <v>0.2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>
        <v>600114023</v>
      </c>
      <c r="AU55" s="29">
        <v>0.2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>
        <v>600114023</v>
      </c>
      <c r="BH55" s="29">
        <v>0.2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>
        <v>600114023</v>
      </c>
      <c r="BU55" s="29">
        <v>0.2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6007</v>
      </c>
      <c r="C56" s="27" t="s">
        <v>6008</v>
      </c>
      <c r="D56" s="27" t="s">
        <v>475</v>
      </c>
      <c r="E56" s="27" t="s">
        <v>6009</v>
      </c>
      <c r="F56" s="27" t="s">
        <v>5856</v>
      </c>
      <c r="G56" s="28">
        <v>46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6007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6007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6007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6007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6007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6010</v>
      </c>
      <c r="C57" s="27" t="s">
        <v>6011</v>
      </c>
      <c r="D57" s="27" t="s">
        <v>6012</v>
      </c>
      <c r="E57" s="27" t="s">
        <v>5606</v>
      </c>
      <c r="F57" s="27" t="s">
        <v>5856</v>
      </c>
      <c r="G57" s="28">
        <v>98.333333333333329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6010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6010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6010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6010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6010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6013</v>
      </c>
      <c r="C58" s="27" t="s">
        <v>6014</v>
      </c>
      <c r="D58" s="27" t="s">
        <v>1127</v>
      </c>
      <c r="E58" s="27" t="s">
        <v>6015</v>
      </c>
      <c r="F58" s="27" t="s">
        <v>5856</v>
      </c>
      <c r="G58" s="28">
        <v>42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6013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6013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6013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6013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6013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6016</v>
      </c>
      <c r="C59" s="27" t="s">
        <v>6017</v>
      </c>
      <c r="D59" s="27" t="s">
        <v>1403</v>
      </c>
      <c r="E59" s="27" t="s">
        <v>6018</v>
      </c>
      <c r="F59" s="27" t="s">
        <v>5856</v>
      </c>
      <c r="G59" s="28">
        <v>49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6016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6016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6016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6016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6016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6019</v>
      </c>
      <c r="C60" s="27" t="s">
        <v>6020</v>
      </c>
      <c r="D60" s="27" t="s">
        <v>985</v>
      </c>
      <c r="E60" s="27" t="s">
        <v>6021</v>
      </c>
      <c r="F60" s="27" t="s">
        <v>5856</v>
      </c>
      <c r="G60" s="28">
        <v>57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6019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6019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6019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6019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6019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6022</v>
      </c>
      <c r="C61" s="27" t="s">
        <v>6023</v>
      </c>
      <c r="D61" s="27" t="s">
        <v>969</v>
      </c>
      <c r="E61" s="27" t="s">
        <v>6024</v>
      </c>
      <c r="F61" s="27" t="s">
        <v>5856</v>
      </c>
      <c r="G61" s="28">
        <v>77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6022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6022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6022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6022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6022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6025</v>
      </c>
      <c r="C62" s="27" t="s">
        <v>6026</v>
      </c>
      <c r="D62" s="27" t="s">
        <v>518</v>
      </c>
      <c r="E62" s="27" t="s">
        <v>6027</v>
      </c>
      <c r="F62" s="27" t="s">
        <v>5856</v>
      </c>
      <c r="G62" s="28">
        <v>45</v>
      </c>
      <c r="H62" s="29">
        <v>0.2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6025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6025</v>
      </c>
      <c r="AH62" s="29">
        <v>0.2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6025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6025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6025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6028</v>
      </c>
      <c r="C63" s="27" t="s">
        <v>6029</v>
      </c>
      <c r="D63" s="27" t="s">
        <v>6030</v>
      </c>
      <c r="E63" s="27" t="s">
        <v>6031</v>
      </c>
      <c r="F63" s="27" t="s">
        <v>5856</v>
      </c>
      <c r="G63" s="28">
        <v>95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6028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6028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6028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6028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6028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6032</v>
      </c>
      <c r="C64" s="27" t="s">
        <v>6033</v>
      </c>
      <c r="D64" s="27" t="s">
        <v>6034</v>
      </c>
      <c r="E64" s="27" t="s">
        <v>6035</v>
      </c>
      <c r="F64" s="27" t="s">
        <v>5856</v>
      </c>
      <c r="G64" s="28">
        <v>25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6032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6032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6032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6032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6032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6036</v>
      </c>
      <c r="C65" s="27" t="s">
        <v>6037</v>
      </c>
      <c r="D65" s="27" t="s">
        <v>2884</v>
      </c>
      <c r="E65" s="27" t="s">
        <v>6038</v>
      </c>
      <c r="F65" s="27" t="s">
        <v>5856</v>
      </c>
      <c r="G65" s="28">
        <v>148</v>
      </c>
      <c r="H65" s="29">
        <v>0.4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6036</v>
      </c>
      <c r="U65" s="29">
        <v>0.4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6036</v>
      </c>
      <c r="AH65" s="29">
        <v>0.4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6036</v>
      </c>
      <c r="AU65" s="29">
        <v>0.4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6036</v>
      </c>
      <c r="BH65" s="29">
        <v>0.4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6036</v>
      </c>
      <c r="BU65" s="29">
        <v>0.4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6039</v>
      </c>
      <c r="C66" s="27" t="s">
        <v>6040</v>
      </c>
      <c r="D66" s="27" t="s">
        <v>304</v>
      </c>
      <c r="E66" s="27" t="s">
        <v>6041</v>
      </c>
      <c r="F66" s="27" t="s">
        <v>5856</v>
      </c>
      <c r="G66" s="28">
        <v>52.666666666666664</v>
      </c>
      <c r="H66" s="29">
        <v>0.2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6039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6039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6039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6039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6039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6042</v>
      </c>
      <c r="C67" s="27" t="s">
        <v>6043</v>
      </c>
      <c r="D67" s="27" t="s">
        <v>6044</v>
      </c>
      <c r="E67" s="27" t="s">
        <v>6045</v>
      </c>
      <c r="F67" s="27" t="s">
        <v>5856</v>
      </c>
      <c r="G67" s="28">
        <v>27.666666666666668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6042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6042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6042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6042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6042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6046</v>
      </c>
      <c r="C68" s="27" t="s">
        <v>6047</v>
      </c>
      <c r="D68" s="27" t="s">
        <v>880</v>
      </c>
      <c r="E68" s="27" t="s">
        <v>1161</v>
      </c>
      <c r="F68" s="27" t="s">
        <v>5856</v>
      </c>
      <c r="G68" s="28">
        <v>35.666666666666664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6046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6046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6046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6046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6046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6048</v>
      </c>
      <c r="C69" s="27" t="s">
        <v>6049</v>
      </c>
      <c r="D69" s="27" t="s">
        <v>3188</v>
      </c>
      <c r="E69" s="27" t="s">
        <v>6050</v>
      </c>
      <c r="F69" s="27" t="s">
        <v>5856</v>
      </c>
      <c r="G69" s="28">
        <v>65.666666666666671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6048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6048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6048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6048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6048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6051</v>
      </c>
      <c r="C70" s="27" t="s">
        <v>6052</v>
      </c>
      <c r="D70" s="27" t="s">
        <v>2930</v>
      </c>
      <c r="E70" s="27" t="s">
        <v>6053</v>
      </c>
      <c r="F70" s="27" t="s">
        <v>5856</v>
      </c>
      <c r="G70" s="28">
        <v>165</v>
      </c>
      <c r="H70" s="29">
        <v>0.4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6051</v>
      </c>
      <c r="U70" s="29">
        <v>0.4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6051</v>
      </c>
      <c r="AH70" s="29">
        <v>0.4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6051</v>
      </c>
      <c r="AU70" s="29">
        <v>0.4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6051</v>
      </c>
      <c r="BH70" s="29">
        <v>0.4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6051</v>
      </c>
      <c r="BU70" s="29">
        <v>0.4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>
        <v>600124151</v>
      </c>
      <c r="C71" s="27" t="s">
        <v>6054</v>
      </c>
      <c r="D71" s="27" t="s">
        <v>361</v>
      </c>
      <c r="E71" s="27" t="s">
        <v>6055</v>
      </c>
      <c r="F71" s="27" t="s">
        <v>5856</v>
      </c>
      <c r="G71" s="28">
        <v>20.666666666666668</v>
      </c>
      <c r="H71" s="29">
        <v>0.2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>
        <v>600124151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>
        <v>600124151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>
        <v>600124151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>
        <v>600124151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>
        <v>600124151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6056</v>
      </c>
      <c r="C72" s="27" t="s">
        <v>6057</v>
      </c>
      <c r="D72" s="27" t="s">
        <v>3273</v>
      </c>
      <c r="E72" s="27" t="s">
        <v>6058</v>
      </c>
      <c r="F72" s="27" t="s">
        <v>5856</v>
      </c>
      <c r="G72" s="28">
        <v>49</v>
      </c>
      <c r="H72" s="29">
        <v>0.2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6056</v>
      </c>
      <c r="U72" s="29">
        <v>0.2</v>
      </c>
      <c r="V72" s="85"/>
      <c r="W72" s="49"/>
      <c r="X72" s="32">
        <f t="shared" ref="X72:X129" si="41">INT(W72/12*1720*V72)</f>
        <v>0</v>
      </c>
      <c r="Y72" s="85"/>
      <c r="Z72" s="49"/>
      <c r="AA72" s="32">
        <f t="shared" ref="AA72:AA129" si="42">INT(Z72/12*1720*Y72)</f>
        <v>0</v>
      </c>
      <c r="AB72" s="30">
        <f t="shared" ref="AB72:AB129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6056</v>
      </c>
      <c r="AH72" s="29">
        <v>0.2</v>
      </c>
      <c r="AI72" s="85"/>
      <c r="AJ72" s="49"/>
      <c r="AK72" s="32">
        <f t="shared" ref="AK72:AK129" si="44">INT(AJ72/12*1720*AI72)</f>
        <v>0</v>
      </c>
      <c r="AL72" s="85"/>
      <c r="AM72" s="49"/>
      <c r="AN72" s="32">
        <f t="shared" ref="AN72:AN129" si="45">INT(AM72/12*1720*AL72)</f>
        <v>0</v>
      </c>
      <c r="AO72" s="30">
        <f t="shared" ref="AO72:AO129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6056</v>
      </c>
      <c r="AU72" s="29">
        <v>0.2</v>
      </c>
      <c r="AV72" s="85"/>
      <c r="AW72" s="49"/>
      <c r="AX72" s="32">
        <f t="shared" ref="AX72:AX129" si="47">INT(AW72/12*1720*AV72)</f>
        <v>0</v>
      </c>
      <c r="AY72" s="85"/>
      <c r="AZ72" s="49"/>
      <c r="BA72" s="32">
        <f t="shared" ref="BA72:BA129" si="48">INT(AZ72/12*1720*AY72)</f>
        <v>0</v>
      </c>
      <c r="BB72" s="30">
        <f t="shared" ref="BB72:BB129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6056</v>
      </c>
      <c r="BH72" s="29">
        <v>0.2</v>
      </c>
      <c r="BI72" s="85"/>
      <c r="BJ72" s="49"/>
      <c r="BK72" s="32">
        <f t="shared" ref="BK72:BK129" si="50">INT(BJ72/12*1720*BI72)</f>
        <v>0</v>
      </c>
      <c r="BL72" s="85"/>
      <c r="BM72" s="49"/>
      <c r="BN72" s="32">
        <f t="shared" ref="BN72:BN129" si="51">INT(BM72/12*1720*BL72)</f>
        <v>0</v>
      </c>
      <c r="BO72" s="30">
        <f t="shared" ref="BO72:BO129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6056</v>
      </c>
      <c r="BU72" s="29">
        <v>0.2</v>
      </c>
      <c r="BV72" s="85"/>
      <c r="BW72" s="49"/>
      <c r="BX72" s="32">
        <f t="shared" ref="BX72:BX129" si="53">INT(BW72/12*1720*BV72)</f>
        <v>0</v>
      </c>
      <c r="BY72" s="85"/>
      <c r="BZ72" s="49"/>
      <c r="CA72" s="32">
        <f t="shared" ref="CA72:CA129" si="54">INT(BZ72/12*1720*BY72)</f>
        <v>0</v>
      </c>
      <c r="CB72" s="30">
        <f t="shared" ref="CB72:CB129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6059</v>
      </c>
      <c r="C73" s="27" t="s">
        <v>6060</v>
      </c>
      <c r="D73" s="27" t="s">
        <v>6061</v>
      </c>
      <c r="E73" s="27" t="s">
        <v>6062</v>
      </c>
      <c r="F73" s="27" t="s">
        <v>5856</v>
      </c>
      <c r="G73" s="28">
        <v>101.66666666666667</v>
      </c>
      <c r="H73" s="29">
        <v>0.4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29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6059</v>
      </c>
      <c r="U73" s="29">
        <v>0.4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29" si="57">IF(AB73=1,IF(U73&gt;=V73+Y73,1,0),0)</f>
        <v>0</v>
      </c>
      <c r="AD73" s="23">
        <f t="shared" ref="AD73:AD129" si="58">IF(OR(AND(V73=0,W73&gt;0),AND(V73&gt;0,W73=0)),0,1)</f>
        <v>1</v>
      </c>
      <c r="AE73" s="23">
        <f t="shared" ref="AE73:AE129" si="59">IF(OR(AND(Y73=0,Z73&gt;0),AND(Y73&gt;0,Z73=0)),0,1)</f>
        <v>1</v>
      </c>
      <c r="AG73" s="33" t="s">
        <v>6059</v>
      </c>
      <c r="AH73" s="29">
        <v>0.4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29" si="60">IF(AO73=1,IF(AH73&gt;=AI73+AL73,1,0),0)</f>
        <v>0</v>
      </c>
      <c r="AQ73" s="23">
        <f t="shared" ref="AQ73:AQ129" si="61">IF(OR(AND(AI73=0,AJ73&gt;0),AND(AI73&gt;0,AJ73=0)),0,1)</f>
        <v>1</v>
      </c>
      <c r="AR73" s="23">
        <f t="shared" ref="AR73:AR129" si="62">IF(OR(AND(AL73=0,AM73&gt;0),AND(AL73&gt;0,AM73=0)),0,1)</f>
        <v>1</v>
      </c>
      <c r="AT73" s="33" t="s">
        <v>6059</v>
      </c>
      <c r="AU73" s="29">
        <v>0.4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29" si="63">IF(BB73=1,IF(AU73&gt;=AV73+AY73,1,0),0)</f>
        <v>0</v>
      </c>
      <c r="BD73" s="23">
        <f t="shared" ref="BD73:BD129" si="64">IF(OR(AND(AV73=0,AW73&gt;0),AND(AV73&gt;0,AW73=0)),0,1)</f>
        <v>1</v>
      </c>
      <c r="BE73" s="23">
        <f t="shared" ref="BE73:BE129" si="65">IF(OR(AND(AY73=0,AZ73&gt;0),AND(AY73&gt;0,AZ73=0)),0,1)</f>
        <v>1</v>
      </c>
      <c r="BG73" s="33" t="s">
        <v>6059</v>
      </c>
      <c r="BH73" s="29">
        <v>0.4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29" si="66">IF(BO73=1,IF(BH73&gt;=BI73+BL73,1,0),0)</f>
        <v>0</v>
      </c>
      <c r="BQ73" s="23">
        <f t="shared" ref="BQ73:BQ129" si="67">IF(OR(AND(BI73=0,BJ73&gt;0),AND(BI73&gt;0,BJ73=0)),0,1)</f>
        <v>1</v>
      </c>
      <c r="BR73" s="23">
        <f t="shared" ref="BR73:BR129" si="68">IF(OR(AND(BL73=0,BM73&gt;0),AND(BL73&gt;0,BM73=0)),0,1)</f>
        <v>1</v>
      </c>
      <c r="BT73" s="33" t="s">
        <v>6059</v>
      </c>
      <c r="BU73" s="29">
        <v>0.4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29" si="69">IF(CB73=1,IF(BU73&gt;=BV73+BY73,1,0),0)</f>
        <v>0</v>
      </c>
      <c r="CD73" s="23">
        <f t="shared" ref="CD73:CD129" si="70">IF(OR(AND(BV73=0,BW73&gt;0),AND(BV73&gt;0,BW73=0)),0,1)</f>
        <v>1</v>
      </c>
      <c r="CE73" s="23">
        <f t="shared" ref="CE73:CE129" si="71">IF(OR(AND(BY73=0,BZ73&gt;0),AND(BY73&gt;0,BZ73=0)),0,1)</f>
        <v>1</v>
      </c>
    </row>
    <row r="74" spans="2:83" ht="20.100000000000001" customHeight="1" x14ac:dyDescent="0.3">
      <c r="B74" s="33" t="s">
        <v>6063</v>
      </c>
      <c r="C74" s="27" t="s">
        <v>6064</v>
      </c>
      <c r="D74" s="27" t="s">
        <v>224</v>
      </c>
      <c r="E74" s="27" t="s">
        <v>6065</v>
      </c>
      <c r="F74" s="27" t="s">
        <v>5856</v>
      </c>
      <c r="G74" s="28">
        <v>156.33333333333334</v>
      </c>
      <c r="H74" s="29">
        <v>0.4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6063</v>
      </c>
      <c r="U74" s="29">
        <v>0.4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6063</v>
      </c>
      <c r="AH74" s="29">
        <v>0.4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6063</v>
      </c>
      <c r="AU74" s="29">
        <v>0.4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6063</v>
      </c>
      <c r="BH74" s="29">
        <v>0.4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6063</v>
      </c>
      <c r="BU74" s="29">
        <v>0.4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6066</v>
      </c>
      <c r="C75" s="27" t="s">
        <v>6067</v>
      </c>
      <c r="D75" s="27" t="s">
        <v>3548</v>
      </c>
      <c r="E75" s="27" t="s">
        <v>6068</v>
      </c>
      <c r="F75" s="27" t="s">
        <v>5856</v>
      </c>
      <c r="G75" s="28">
        <v>86.333333333333329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6066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6066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6066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6066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6066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6069</v>
      </c>
      <c r="C76" s="27" t="s">
        <v>6070</v>
      </c>
      <c r="D76" s="27" t="s">
        <v>475</v>
      </c>
      <c r="E76" s="27" t="s">
        <v>6071</v>
      </c>
      <c r="F76" s="27" t="s">
        <v>5856</v>
      </c>
      <c r="G76" s="28">
        <v>24.666666666666668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6069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6069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6069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6069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6069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6072</v>
      </c>
      <c r="C77" s="27" t="s">
        <v>6073</v>
      </c>
      <c r="D77" s="27" t="s">
        <v>2858</v>
      </c>
      <c r="E77" s="27" t="s">
        <v>6074</v>
      </c>
      <c r="F77" s="27" t="s">
        <v>5856</v>
      </c>
      <c r="G77" s="28">
        <v>67</v>
      </c>
      <c r="H77" s="29">
        <v>0.2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6072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6072</v>
      </c>
      <c r="AH77" s="29">
        <v>0.2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6072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6072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6072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6075</v>
      </c>
      <c r="C78" s="27" t="s">
        <v>6076</v>
      </c>
      <c r="D78" s="27" t="s">
        <v>2934</v>
      </c>
      <c r="E78" s="27" t="s">
        <v>2783</v>
      </c>
      <c r="F78" s="27" t="s">
        <v>5856</v>
      </c>
      <c r="G78" s="28">
        <v>24.666666666666668</v>
      </c>
      <c r="H78" s="29">
        <v>0.2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6075</v>
      </c>
      <c r="U78" s="29">
        <v>0.2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6075</v>
      </c>
      <c r="AH78" s="29">
        <v>0.2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6075</v>
      </c>
      <c r="AU78" s="29">
        <v>0.2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6075</v>
      </c>
      <c r="BH78" s="29">
        <v>0.2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6075</v>
      </c>
      <c r="BU78" s="29">
        <v>0.2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6077</v>
      </c>
      <c r="C79" s="27" t="s">
        <v>6078</v>
      </c>
      <c r="D79" s="27" t="s">
        <v>1258</v>
      </c>
      <c r="E79" s="27" t="s">
        <v>6079</v>
      </c>
      <c r="F79" s="27" t="s">
        <v>5856</v>
      </c>
      <c r="G79" s="28">
        <v>50.333333333333336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6077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6077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6077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6077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6077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6080</v>
      </c>
      <c r="C80" s="27" t="s">
        <v>6081</v>
      </c>
      <c r="D80" s="27" t="s">
        <v>549</v>
      </c>
      <c r="E80" s="27" t="s">
        <v>6082</v>
      </c>
      <c r="F80" s="27" t="s">
        <v>5856</v>
      </c>
      <c r="G80" s="28">
        <v>37.666666666666664</v>
      </c>
      <c r="H80" s="29">
        <v>0.2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6080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6080</v>
      </c>
      <c r="AH80" s="29">
        <v>0.2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6080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6080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6080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6083</v>
      </c>
      <c r="C81" s="27" t="s">
        <v>6084</v>
      </c>
      <c r="D81" s="27" t="s">
        <v>1441</v>
      </c>
      <c r="E81" s="27" t="s">
        <v>6085</v>
      </c>
      <c r="F81" s="27" t="s">
        <v>5856</v>
      </c>
      <c r="G81" s="28">
        <v>111.66666666666667</v>
      </c>
      <c r="H81" s="29">
        <v>0.4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6083</v>
      </c>
      <c r="U81" s="29">
        <v>0.4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6083</v>
      </c>
      <c r="AH81" s="29">
        <v>0.4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6083</v>
      </c>
      <c r="AU81" s="29">
        <v>0.4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6083</v>
      </c>
      <c r="BH81" s="29">
        <v>0.4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6083</v>
      </c>
      <c r="BU81" s="29">
        <v>0.4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6086</v>
      </c>
      <c r="C82" s="27" t="s">
        <v>6087</v>
      </c>
      <c r="D82" s="27" t="s">
        <v>973</v>
      </c>
      <c r="E82" s="27" t="s">
        <v>6088</v>
      </c>
      <c r="F82" s="27" t="s">
        <v>5856</v>
      </c>
      <c r="G82" s="28">
        <v>38.666666666666664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6086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6086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6086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6086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6086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6089</v>
      </c>
      <c r="C83" s="27" t="s">
        <v>6090</v>
      </c>
      <c r="D83" s="27" t="s">
        <v>441</v>
      </c>
      <c r="E83" s="27" t="s">
        <v>6091</v>
      </c>
      <c r="F83" s="27" t="s">
        <v>5856</v>
      </c>
      <c r="G83" s="28">
        <v>94.666666666666671</v>
      </c>
      <c r="H83" s="29">
        <v>0.2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6089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6089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6089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6089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6089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6092</v>
      </c>
      <c r="C84" s="27" t="s">
        <v>6093</v>
      </c>
      <c r="D84" s="27" t="s">
        <v>6094</v>
      </c>
      <c r="E84" s="27" t="s">
        <v>6095</v>
      </c>
      <c r="F84" s="27" t="s">
        <v>5856</v>
      </c>
      <c r="G84" s="28">
        <v>108</v>
      </c>
      <c r="H84" s="29">
        <v>0.4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6092</v>
      </c>
      <c r="U84" s="29">
        <v>0.4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6092</v>
      </c>
      <c r="AH84" s="29">
        <v>0.4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6092</v>
      </c>
      <c r="AU84" s="29">
        <v>0.4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6092</v>
      </c>
      <c r="BH84" s="29">
        <v>0.4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6092</v>
      </c>
      <c r="BU84" s="29">
        <v>0.4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6096</v>
      </c>
      <c r="C85" s="27" t="s">
        <v>6097</v>
      </c>
      <c r="D85" s="27" t="s">
        <v>6098</v>
      </c>
      <c r="E85" s="27" t="s">
        <v>6095</v>
      </c>
      <c r="F85" s="27" t="s">
        <v>5856</v>
      </c>
      <c r="G85" s="28">
        <v>158.33333333333334</v>
      </c>
      <c r="H85" s="29">
        <v>0.4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6096</v>
      </c>
      <c r="U85" s="29">
        <v>0.4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6096</v>
      </c>
      <c r="AH85" s="29">
        <v>0.4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6096</v>
      </c>
      <c r="AU85" s="29">
        <v>0.4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6096</v>
      </c>
      <c r="BH85" s="29">
        <v>0.4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6096</v>
      </c>
      <c r="BU85" s="29">
        <v>0.4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6099</v>
      </c>
      <c r="C86" s="27" t="s">
        <v>6100</v>
      </c>
      <c r="D86" s="27" t="s">
        <v>6101</v>
      </c>
      <c r="E86" s="27" t="s">
        <v>6095</v>
      </c>
      <c r="F86" s="27" t="s">
        <v>5856</v>
      </c>
      <c r="G86" s="28">
        <v>78</v>
      </c>
      <c r="H86" s="29">
        <v>0.2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6099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6099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6099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6099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6099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6102</v>
      </c>
      <c r="C87" s="27" t="s">
        <v>6103</v>
      </c>
      <c r="D87" s="27" t="s">
        <v>2607</v>
      </c>
      <c r="E87" s="27" t="s">
        <v>6104</v>
      </c>
      <c r="F87" s="27" t="s">
        <v>5856</v>
      </c>
      <c r="G87" s="28">
        <v>38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6102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6102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6102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6102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6102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6105</v>
      </c>
      <c r="C88" s="27" t="s">
        <v>6106</v>
      </c>
      <c r="D88" s="27" t="s">
        <v>2607</v>
      </c>
      <c r="E88" s="27" t="s">
        <v>6107</v>
      </c>
      <c r="F88" s="27" t="s">
        <v>5856</v>
      </c>
      <c r="G88" s="28">
        <v>132</v>
      </c>
      <c r="H88" s="29">
        <v>0.4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6105</v>
      </c>
      <c r="U88" s="29">
        <v>0.4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6105</v>
      </c>
      <c r="AH88" s="29">
        <v>0.4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6105</v>
      </c>
      <c r="AU88" s="29">
        <v>0.4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6105</v>
      </c>
      <c r="BH88" s="29">
        <v>0.4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6105</v>
      </c>
      <c r="BU88" s="29">
        <v>0.4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6108</v>
      </c>
      <c r="C89" s="27" t="s">
        <v>6109</v>
      </c>
      <c r="D89" s="27" t="s">
        <v>463</v>
      </c>
      <c r="E89" s="27" t="s">
        <v>6110</v>
      </c>
      <c r="F89" s="27" t="s">
        <v>5856</v>
      </c>
      <c r="G89" s="28">
        <v>35.333333333333336</v>
      </c>
      <c r="H89" s="29">
        <v>0.2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6108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6108</v>
      </c>
      <c r="AH89" s="29">
        <v>0.2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6108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6108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6108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6111</v>
      </c>
      <c r="C90" s="27" t="s">
        <v>6112</v>
      </c>
      <c r="D90" s="27" t="s">
        <v>2334</v>
      </c>
      <c r="E90" s="27" t="s">
        <v>6113</v>
      </c>
      <c r="F90" s="27" t="s">
        <v>5856</v>
      </c>
      <c r="G90" s="28">
        <v>28</v>
      </c>
      <c r="H90" s="29">
        <v>0.2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si="36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6111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6111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6111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6111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6111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6114</v>
      </c>
      <c r="C91" s="27" t="s">
        <v>6115</v>
      </c>
      <c r="D91" s="27" t="s">
        <v>302</v>
      </c>
      <c r="E91" s="27" t="s">
        <v>6116</v>
      </c>
      <c r="F91" s="27" t="s">
        <v>5856</v>
      </c>
      <c r="G91" s="28">
        <v>30</v>
      </c>
      <c r="H91" s="29">
        <v>0.2</v>
      </c>
      <c r="I91" s="48"/>
      <c r="J91" s="49"/>
      <c r="K91" s="32">
        <f t="shared" si="37"/>
        <v>0</v>
      </c>
      <c r="L91" s="48"/>
      <c r="M91" s="49"/>
      <c r="N91" s="34">
        <f t="shared" si="38"/>
        <v>0</v>
      </c>
      <c r="O91" s="30">
        <f t="shared" si="36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6114</v>
      </c>
      <c r="U91" s="29">
        <v>0.2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6114</v>
      </c>
      <c r="AH91" s="29">
        <v>0.2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6114</v>
      </c>
      <c r="AU91" s="29">
        <v>0.2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6114</v>
      </c>
      <c r="BH91" s="29">
        <v>0.2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6114</v>
      </c>
      <c r="BU91" s="29">
        <v>0.2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6117</v>
      </c>
      <c r="C92" s="27" t="s">
        <v>6118</v>
      </c>
      <c r="D92" s="27" t="s">
        <v>6119</v>
      </c>
      <c r="E92" s="27" t="s">
        <v>6120</v>
      </c>
      <c r="F92" s="27" t="s">
        <v>5856</v>
      </c>
      <c r="G92" s="28">
        <v>132</v>
      </c>
      <c r="H92" s="29">
        <v>0.4</v>
      </c>
      <c r="I92" s="48"/>
      <c r="J92" s="49"/>
      <c r="K92" s="32">
        <f t="shared" si="37"/>
        <v>0</v>
      </c>
      <c r="L92" s="48"/>
      <c r="M92" s="49"/>
      <c r="N92" s="34">
        <f t="shared" si="38"/>
        <v>0</v>
      </c>
      <c r="O92" s="30">
        <f t="shared" si="36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6117</v>
      </c>
      <c r="U92" s="29">
        <v>0.4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6117</v>
      </c>
      <c r="AH92" s="29">
        <v>0.4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6117</v>
      </c>
      <c r="AU92" s="29">
        <v>0.4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6117</v>
      </c>
      <c r="BH92" s="29">
        <v>0.4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6117</v>
      </c>
      <c r="BU92" s="29">
        <v>0.4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6121</v>
      </c>
      <c r="C93" s="27" t="s">
        <v>6122</v>
      </c>
      <c r="D93" s="27" t="s">
        <v>323</v>
      </c>
      <c r="E93" s="27" t="s">
        <v>6123</v>
      </c>
      <c r="F93" s="27" t="s">
        <v>5856</v>
      </c>
      <c r="G93" s="28">
        <v>29.666666666666668</v>
      </c>
      <c r="H93" s="29">
        <v>0.2</v>
      </c>
      <c r="I93" s="48"/>
      <c r="J93" s="49"/>
      <c r="K93" s="32">
        <f t="shared" si="37"/>
        <v>0</v>
      </c>
      <c r="L93" s="48"/>
      <c r="M93" s="49"/>
      <c r="N93" s="34">
        <f t="shared" si="38"/>
        <v>0</v>
      </c>
      <c r="O93" s="30">
        <f t="shared" si="36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6121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6121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6121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6121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6121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6124</v>
      </c>
      <c r="C94" s="27" t="s">
        <v>6125</v>
      </c>
      <c r="D94" s="27" t="s">
        <v>3443</v>
      </c>
      <c r="E94" s="27" t="s">
        <v>6126</v>
      </c>
      <c r="F94" s="27" t="s">
        <v>5856</v>
      </c>
      <c r="G94" s="28">
        <v>27</v>
      </c>
      <c r="H94" s="29">
        <v>0.2</v>
      </c>
      <c r="I94" s="48"/>
      <c r="J94" s="49"/>
      <c r="K94" s="32">
        <f t="shared" si="37"/>
        <v>0</v>
      </c>
      <c r="L94" s="48"/>
      <c r="M94" s="49"/>
      <c r="N94" s="34">
        <f t="shared" si="38"/>
        <v>0</v>
      </c>
      <c r="O94" s="30">
        <f t="shared" si="36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6124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6124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6124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6124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6124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6127</v>
      </c>
      <c r="C95" s="27" t="s">
        <v>6128</v>
      </c>
      <c r="D95" s="27" t="s">
        <v>3262</v>
      </c>
      <c r="E95" s="27" t="s">
        <v>6129</v>
      </c>
      <c r="F95" s="27" t="s">
        <v>5856</v>
      </c>
      <c r="G95" s="28">
        <v>59.333333333333336</v>
      </c>
      <c r="H95" s="29">
        <v>0.2</v>
      </c>
      <c r="I95" s="48"/>
      <c r="J95" s="49"/>
      <c r="K95" s="32">
        <f t="shared" si="37"/>
        <v>0</v>
      </c>
      <c r="L95" s="48"/>
      <c r="M95" s="49"/>
      <c r="N95" s="34">
        <f t="shared" si="38"/>
        <v>0</v>
      </c>
      <c r="O95" s="30">
        <f t="shared" ref="O95:O129" si="72">IF(K95+N95&gt;0,1,0)</f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6127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6127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6127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6127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6127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6130</v>
      </c>
      <c r="C96" s="27" t="s">
        <v>6131</v>
      </c>
      <c r="D96" s="27" t="s">
        <v>6132</v>
      </c>
      <c r="E96" s="27" t="s">
        <v>6133</v>
      </c>
      <c r="F96" s="27" t="s">
        <v>5856</v>
      </c>
      <c r="G96" s="28">
        <v>106.33333333333333</v>
      </c>
      <c r="H96" s="29">
        <v>0.4</v>
      </c>
      <c r="I96" s="48"/>
      <c r="J96" s="49"/>
      <c r="K96" s="32">
        <f t="shared" ref="K96:K129" si="73">INT(J96/12*1720*I96)</f>
        <v>0</v>
      </c>
      <c r="L96" s="48"/>
      <c r="M96" s="49"/>
      <c r="N96" s="34">
        <f t="shared" ref="N96:N129" si="74">INT(M96/12*1720*L96)</f>
        <v>0</v>
      </c>
      <c r="O96" s="30">
        <f t="shared" si="72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6130</v>
      </c>
      <c r="U96" s="29">
        <v>0.4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6130</v>
      </c>
      <c r="AH96" s="29">
        <v>0.4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6130</v>
      </c>
      <c r="AU96" s="29">
        <v>0.4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6130</v>
      </c>
      <c r="BH96" s="29">
        <v>0.4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6130</v>
      </c>
      <c r="BU96" s="29">
        <v>0.4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6134</v>
      </c>
      <c r="C97" s="27" t="s">
        <v>6135</v>
      </c>
      <c r="D97" s="27" t="s">
        <v>6136</v>
      </c>
      <c r="E97" s="27" t="s">
        <v>6137</v>
      </c>
      <c r="F97" s="27" t="s">
        <v>5856</v>
      </c>
      <c r="G97" s="28">
        <v>87.666666666666671</v>
      </c>
      <c r="H97" s="29">
        <v>0.2</v>
      </c>
      <c r="I97" s="48"/>
      <c r="J97" s="49"/>
      <c r="K97" s="32">
        <f t="shared" si="73"/>
        <v>0</v>
      </c>
      <c r="L97" s="48"/>
      <c r="M97" s="49"/>
      <c r="N97" s="34">
        <f t="shared" si="74"/>
        <v>0</v>
      </c>
      <c r="O97" s="30">
        <f t="shared" si="72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6134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6134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6134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6134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6134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6138</v>
      </c>
      <c r="C98" s="27" t="s">
        <v>6139</v>
      </c>
      <c r="D98" s="27" t="s">
        <v>647</v>
      </c>
      <c r="E98" s="27" t="s">
        <v>6140</v>
      </c>
      <c r="F98" s="27" t="s">
        <v>5856</v>
      </c>
      <c r="G98" s="28">
        <v>57.333333333333336</v>
      </c>
      <c r="H98" s="29">
        <v>0.2</v>
      </c>
      <c r="I98" s="48"/>
      <c r="J98" s="49"/>
      <c r="K98" s="32">
        <f t="shared" si="73"/>
        <v>0</v>
      </c>
      <c r="L98" s="48"/>
      <c r="M98" s="49"/>
      <c r="N98" s="34">
        <f t="shared" si="74"/>
        <v>0</v>
      </c>
      <c r="O98" s="30">
        <f t="shared" si="72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6138</v>
      </c>
      <c r="U98" s="29">
        <v>0.2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6138</v>
      </c>
      <c r="AH98" s="29">
        <v>0.2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6138</v>
      </c>
      <c r="AU98" s="29">
        <v>0.2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6138</v>
      </c>
      <c r="BH98" s="29">
        <v>0.2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6138</v>
      </c>
      <c r="BU98" s="29">
        <v>0.2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6141</v>
      </c>
      <c r="C99" s="27" t="s">
        <v>6142</v>
      </c>
      <c r="D99" s="27" t="s">
        <v>791</v>
      </c>
      <c r="E99" s="27" t="s">
        <v>1303</v>
      </c>
      <c r="F99" s="27" t="s">
        <v>5856</v>
      </c>
      <c r="G99" s="28">
        <v>23</v>
      </c>
      <c r="H99" s="29">
        <v>0.2</v>
      </c>
      <c r="I99" s="48"/>
      <c r="J99" s="49"/>
      <c r="K99" s="32">
        <f t="shared" si="73"/>
        <v>0</v>
      </c>
      <c r="L99" s="48"/>
      <c r="M99" s="49"/>
      <c r="N99" s="34">
        <f t="shared" si="74"/>
        <v>0</v>
      </c>
      <c r="O99" s="30">
        <f t="shared" si="72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6141</v>
      </c>
      <c r="U99" s="29">
        <v>0.2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6141</v>
      </c>
      <c r="AH99" s="29">
        <v>0.2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6141</v>
      </c>
      <c r="AU99" s="29">
        <v>0.2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6141</v>
      </c>
      <c r="BH99" s="29">
        <v>0.2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6141</v>
      </c>
      <c r="BU99" s="29">
        <v>0.2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6143</v>
      </c>
      <c r="C100" s="27" t="s">
        <v>6144</v>
      </c>
      <c r="D100" s="27" t="s">
        <v>3266</v>
      </c>
      <c r="E100" s="27" t="s">
        <v>6145</v>
      </c>
      <c r="F100" s="27" t="s">
        <v>5856</v>
      </c>
      <c r="G100" s="28">
        <v>24</v>
      </c>
      <c r="H100" s="29">
        <v>0.2</v>
      </c>
      <c r="I100" s="48"/>
      <c r="J100" s="49"/>
      <c r="K100" s="32">
        <f t="shared" si="73"/>
        <v>0</v>
      </c>
      <c r="L100" s="48"/>
      <c r="M100" s="49"/>
      <c r="N100" s="34">
        <f t="shared" si="74"/>
        <v>0</v>
      </c>
      <c r="O100" s="30">
        <f t="shared" si="72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6143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6143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6143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6143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6143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6146</v>
      </c>
      <c r="C101" s="27" t="s">
        <v>6147</v>
      </c>
      <c r="D101" s="27" t="s">
        <v>441</v>
      </c>
      <c r="E101" s="27" t="s">
        <v>6148</v>
      </c>
      <c r="F101" s="27" t="s">
        <v>5856</v>
      </c>
      <c r="G101" s="28">
        <v>75</v>
      </c>
      <c r="H101" s="29">
        <v>0.2</v>
      </c>
      <c r="I101" s="48"/>
      <c r="J101" s="49"/>
      <c r="K101" s="32">
        <f t="shared" si="73"/>
        <v>0</v>
      </c>
      <c r="L101" s="48"/>
      <c r="M101" s="49"/>
      <c r="N101" s="34">
        <f t="shared" si="74"/>
        <v>0</v>
      </c>
      <c r="O101" s="30">
        <f t="shared" si="72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6146</v>
      </c>
      <c r="U101" s="29">
        <v>0.2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6146</v>
      </c>
      <c r="AH101" s="29">
        <v>0.2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6146</v>
      </c>
      <c r="AU101" s="29">
        <v>0.2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6146</v>
      </c>
      <c r="BH101" s="29">
        <v>0.2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6146</v>
      </c>
      <c r="BU101" s="29">
        <v>0.2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6149</v>
      </c>
      <c r="C102" s="27" t="s">
        <v>6150</v>
      </c>
      <c r="D102" s="27" t="s">
        <v>1248</v>
      </c>
      <c r="E102" s="27" t="s">
        <v>6151</v>
      </c>
      <c r="F102" s="27" t="s">
        <v>5856</v>
      </c>
      <c r="G102" s="28">
        <v>72.666666666666671</v>
      </c>
      <c r="H102" s="29">
        <v>0.2</v>
      </c>
      <c r="I102" s="48"/>
      <c r="J102" s="49"/>
      <c r="K102" s="32">
        <f t="shared" si="73"/>
        <v>0</v>
      </c>
      <c r="L102" s="48"/>
      <c r="M102" s="49"/>
      <c r="N102" s="34">
        <f t="shared" si="74"/>
        <v>0</v>
      </c>
      <c r="O102" s="30">
        <f t="shared" si="72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6149</v>
      </c>
      <c r="U102" s="29">
        <v>0.2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6149</v>
      </c>
      <c r="AH102" s="29">
        <v>0.2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6149</v>
      </c>
      <c r="AU102" s="29">
        <v>0.2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6149</v>
      </c>
      <c r="BH102" s="29">
        <v>0.2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6149</v>
      </c>
      <c r="BU102" s="29">
        <v>0.2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6152</v>
      </c>
      <c r="C103" s="27" t="s">
        <v>6153</v>
      </c>
      <c r="D103" s="27" t="s">
        <v>6154</v>
      </c>
      <c r="E103" s="27" t="s">
        <v>6155</v>
      </c>
      <c r="F103" s="27" t="s">
        <v>5856</v>
      </c>
      <c r="G103" s="28">
        <v>179.33333333333334</v>
      </c>
      <c r="H103" s="29">
        <v>0.4</v>
      </c>
      <c r="I103" s="48"/>
      <c r="J103" s="49"/>
      <c r="K103" s="32">
        <f t="shared" si="73"/>
        <v>0</v>
      </c>
      <c r="L103" s="48"/>
      <c r="M103" s="49"/>
      <c r="N103" s="34">
        <f t="shared" si="74"/>
        <v>0</v>
      </c>
      <c r="O103" s="30">
        <f t="shared" si="72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6152</v>
      </c>
      <c r="U103" s="29">
        <v>0.4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6152</v>
      </c>
      <c r="AH103" s="29">
        <v>0.4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6152</v>
      </c>
      <c r="AU103" s="29">
        <v>0.4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6152</v>
      </c>
      <c r="BH103" s="29">
        <v>0.4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6152</v>
      </c>
      <c r="BU103" s="29">
        <v>0.4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6156</v>
      </c>
      <c r="C104" s="27" t="s">
        <v>6157</v>
      </c>
      <c r="D104" s="27" t="s">
        <v>2338</v>
      </c>
      <c r="E104" s="27" t="s">
        <v>5776</v>
      </c>
      <c r="F104" s="27" t="s">
        <v>5856</v>
      </c>
      <c r="G104" s="28">
        <v>123</v>
      </c>
      <c r="H104" s="29">
        <v>0.4</v>
      </c>
      <c r="I104" s="48"/>
      <c r="J104" s="49"/>
      <c r="K104" s="32">
        <f t="shared" si="73"/>
        <v>0</v>
      </c>
      <c r="L104" s="48"/>
      <c r="M104" s="49"/>
      <c r="N104" s="34">
        <f t="shared" si="74"/>
        <v>0</v>
      </c>
      <c r="O104" s="30">
        <f t="shared" si="72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6156</v>
      </c>
      <c r="U104" s="29">
        <v>0.4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6156</v>
      </c>
      <c r="AH104" s="29">
        <v>0.4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6156</v>
      </c>
      <c r="AU104" s="29">
        <v>0.4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6156</v>
      </c>
      <c r="BH104" s="29">
        <v>0.4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6156</v>
      </c>
      <c r="BU104" s="29">
        <v>0.4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6158</v>
      </c>
      <c r="C105" s="27" t="s">
        <v>6159</v>
      </c>
      <c r="D105" s="27" t="s">
        <v>6160</v>
      </c>
      <c r="E105" s="27" t="s">
        <v>6161</v>
      </c>
      <c r="F105" s="27" t="s">
        <v>5856</v>
      </c>
      <c r="G105" s="28">
        <v>82.666666666666671</v>
      </c>
      <c r="H105" s="29">
        <v>0.2</v>
      </c>
      <c r="I105" s="48"/>
      <c r="J105" s="49"/>
      <c r="K105" s="32">
        <f t="shared" si="73"/>
        <v>0</v>
      </c>
      <c r="L105" s="48"/>
      <c r="M105" s="49"/>
      <c r="N105" s="34">
        <f t="shared" si="74"/>
        <v>0</v>
      </c>
      <c r="O105" s="30">
        <f t="shared" si="72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6158</v>
      </c>
      <c r="U105" s="29">
        <v>0.2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6158</v>
      </c>
      <c r="AH105" s="29">
        <v>0.2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6158</v>
      </c>
      <c r="AU105" s="29">
        <v>0.2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6158</v>
      </c>
      <c r="BH105" s="29">
        <v>0.2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6158</v>
      </c>
      <c r="BU105" s="29">
        <v>0.2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6162</v>
      </c>
      <c r="C106" s="27" t="s">
        <v>6163</v>
      </c>
      <c r="D106" s="27" t="s">
        <v>6164</v>
      </c>
      <c r="E106" s="27" t="s">
        <v>6161</v>
      </c>
      <c r="F106" s="27" t="s">
        <v>5856</v>
      </c>
      <c r="G106" s="28">
        <v>171</v>
      </c>
      <c r="H106" s="29">
        <v>0.4</v>
      </c>
      <c r="I106" s="48"/>
      <c r="J106" s="49"/>
      <c r="K106" s="32">
        <f t="shared" si="73"/>
        <v>0</v>
      </c>
      <c r="L106" s="48"/>
      <c r="M106" s="49"/>
      <c r="N106" s="34">
        <f t="shared" si="74"/>
        <v>0</v>
      </c>
      <c r="O106" s="30">
        <f t="shared" si="72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6162</v>
      </c>
      <c r="U106" s="29">
        <v>0.4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6162</v>
      </c>
      <c r="AH106" s="29">
        <v>0.4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6162</v>
      </c>
      <c r="AU106" s="29">
        <v>0.4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6162</v>
      </c>
      <c r="BH106" s="29">
        <v>0.4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6162</v>
      </c>
      <c r="BU106" s="29">
        <v>0.4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6165</v>
      </c>
      <c r="C107" s="27" t="s">
        <v>6166</v>
      </c>
      <c r="D107" s="27" t="s">
        <v>6167</v>
      </c>
      <c r="E107" s="27" t="s">
        <v>6168</v>
      </c>
      <c r="F107" s="27" t="s">
        <v>5856</v>
      </c>
      <c r="G107" s="28">
        <v>104</v>
      </c>
      <c r="H107" s="29">
        <v>0.4</v>
      </c>
      <c r="I107" s="48"/>
      <c r="J107" s="49"/>
      <c r="K107" s="32">
        <f t="shared" si="73"/>
        <v>0</v>
      </c>
      <c r="L107" s="48"/>
      <c r="M107" s="49"/>
      <c r="N107" s="34">
        <f t="shared" si="74"/>
        <v>0</v>
      </c>
      <c r="O107" s="30">
        <f t="shared" si="72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6165</v>
      </c>
      <c r="U107" s="29">
        <v>0.4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6165</v>
      </c>
      <c r="AH107" s="29">
        <v>0.4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6165</v>
      </c>
      <c r="AU107" s="29">
        <v>0.4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6165</v>
      </c>
      <c r="BH107" s="29">
        <v>0.4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6165</v>
      </c>
      <c r="BU107" s="29">
        <v>0.4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6169</v>
      </c>
      <c r="C108" s="27" t="s">
        <v>6170</v>
      </c>
      <c r="D108" s="27" t="s">
        <v>6171</v>
      </c>
      <c r="E108" s="27" t="s">
        <v>6168</v>
      </c>
      <c r="F108" s="27" t="s">
        <v>5856</v>
      </c>
      <c r="G108" s="28">
        <v>80.333333333333329</v>
      </c>
      <c r="H108" s="29">
        <v>0.2</v>
      </c>
      <c r="I108" s="48"/>
      <c r="J108" s="49"/>
      <c r="K108" s="32">
        <f t="shared" si="73"/>
        <v>0</v>
      </c>
      <c r="L108" s="48"/>
      <c r="M108" s="49"/>
      <c r="N108" s="34">
        <f t="shared" si="74"/>
        <v>0</v>
      </c>
      <c r="O108" s="30">
        <f t="shared" si="72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6169</v>
      </c>
      <c r="U108" s="29">
        <v>0.2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6169</v>
      </c>
      <c r="AH108" s="29">
        <v>0.2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6169</v>
      </c>
      <c r="AU108" s="29">
        <v>0.2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6169</v>
      </c>
      <c r="BH108" s="29">
        <v>0.2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6169</v>
      </c>
      <c r="BU108" s="29">
        <v>0.2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6172</v>
      </c>
      <c r="C109" s="27" t="s">
        <v>6173</v>
      </c>
      <c r="D109" s="27" t="s">
        <v>6174</v>
      </c>
      <c r="E109" s="27" t="s">
        <v>6168</v>
      </c>
      <c r="F109" s="27" t="s">
        <v>5856</v>
      </c>
      <c r="G109" s="28">
        <v>101</v>
      </c>
      <c r="H109" s="29">
        <v>0.4</v>
      </c>
      <c r="I109" s="48"/>
      <c r="J109" s="49"/>
      <c r="K109" s="32">
        <f t="shared" si="73"/>
        <v>0</v>
      </c>
      <c r="L109" s="48"/>
      <c r="M109" s="49"/>
      <c r="N109" s="34">
        <f t="shared" si="74"/>
        <v>0</v>
      </c>
      <c r="O109" s="30">
        <f t="shared" si="72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6172</v>
      </c>
      <c r="U109" s="29">
        <v>0.4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6172</v>
      </c>
      <c r="AH109" s="29">
        <v>0.4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6172</v>
      </c>
      <c r="AU109" s="29">
        <v>0.4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6172</v>
      </c>
      <c r="BH109" s="29">
        <v>0.4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6172</v>
      </c>
      <c r="BU109" s="29">
        <v>0.4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6175</v>
      </c>
      <c r="C110" s="27" t="s">
        <v>6176</v>
      </c>
      <c r="D110" s="27" t="s">
        <v>6177</v>
      </c>
      <c r="E110" s="27" t="s">
        <v>6178</v>
      </c>
      <c r="F110" s="27" t="s">
        <v>5856</v>
      </c>
      <c r="G110" s="28">
        <v>157</v>
      </c>
      <c r="H110" s="29">
        <v>0.4</v>
      </c>
      <c r="I110" s="48"/>
      <c r="J110" s="49"/>
      <c r="K110" s="32">
        <f t="shared" si="73"/>
        <v>0</v>
      </c>
      <c r="L110" s="48"/>
      <c r="M110" s="49"/>
      <c r="N110" s="34">
        <f t="shared" si="74"/>
        <v>0</v>
      </c>
      <c r="O110" s="30">
        <f t="shared" si="72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6175</v>
      </c>
      <c r="U110" s="29">
        <v>0.4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6175</v>
      </c>
      <c r="AH110" s="29">
        <v>0.4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6175</v>
      </c>
      <c r="AU110" s="29">
        <v>0.4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6175</v>
      </c>
      <c r="BH110" s="29">
        <v>0.4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6175</v>
      </c>
      <c r="BU110" s="29">
        <v>0.4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6179</v>
      </c>
      <c r="C111" s="27" t="s">
        <v>6180</v>
      </c>
      <c r="D111" s="27" t="s">
        <v>957</v>
      </c>
      <c r="E111" s="27" t="s">
        <v>6181</v>
      </c>
      <c r="F111" s="27" t="s">
        <v>5856</v>
      </c>
      <c r="G111" s="28">
        <v>155.33333333333334</v>
      </c>
      <c r="H111" s="29">
        <v>0.4</v>
      </c>
      <c r="I111" s="48"/>
      <c r="J111" s="49"/>
      <c r="K111" s="32">
        <f t="shared" si="73"/>
        <v>0</v>
      </c>
      <c r="L111" s="48"/>
      <c r="M111" s="49"/>
      <c r="N111" s="34">
        <f t="shared" si="74"/>
        <v>0</v>
      </c>
      <c r="O111" s="30">
        <f t="shared" si="72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6179</v>
      </c>
      <c r="U111" s="29">
        <v>0.4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6179</v>
      </c>
      <c r="AH111" s="29">
        <v>0.4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6179</v>
      </c>
      <c r="AU111" s="29">
        <v>0.4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6179</v>
      </c>
      <c r="BH111" s="29">
        <v>0.4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6179</v>
      </c>
      <c r="BU111" s="29">
        <v>0.4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6182</v>
      </c>
      <c r="C112" s="27" t="s">
        <v>6183</v>
      </c>
      <c r="D112" s="27" t="s">
        <v>1399</v>
      </c>
      <c r="E112" s="27" t="s">
        <v>4173</v>
      </c>
      <c r="F112" s="27" t="s">
        <v>5856</v>
      </c>
      <c r="G112" s="28">
        <v>25.333333333333332</v>
      </c>
      <c r="H112" s="29">
        <v>0.2</v>
      </c>
      <c r="I112" s="48"/>
      <c r="J112" s="49"/>
      <c r="K112" s="32">
        <f t="shared" si="73"/>
        <v>0</v>
      </c>
      <c r="L112" s="48"/>
      <c r="M112" s="49"/>
      <c r="N112" s="34">
        <f t="shared" si="74"/>
        <v>0</v>
      </c>
      <c r="O112" s="30">
        <f t="shared" si="72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6182</v>
      </c>
      <c r="U112" s="29">
        <v>0.2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6182</v>
      </c>
      <c r="AH112" s="29">
        <v>0.2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6182</v>
      </c>
      <c r="AU112" s="29">
        <v>0.2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6182</v>
      </c>
      <c r="BH112" s="29">
        <v>0.2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6182</v>
      </c>
      <c r="BU112" s="29">
        <v>0.2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6184</v>
      </c>
      <c r="C113" s="27" t="s">
        <v>6185</v>
      </c>
      <c r="D113" s="27" t="s">
        <v>2268</v>
      </c>
      <c r="E113" s="27" t="s">
        <v>6186</v>
      </c>
      <c r="F113" s="27" t="s">
        <v>5856</v>
      </c>
      <c r="G113" s="28">
        <v>21.333333333333332</v>
      </c>
      <c r="H113" s="29">
        <v>0.2</v>
      </c>
      <c r="I113" s="48"/>
      <c r="J113" s="49"/>
      <c r="K113" s="32">
        <f t="shared" si="73"/>
        <v>0</v>
      </c>
      <c r="L113" s="48"/>
      <c r="M113" s="49"/>
      <c r="N113" s="34">
        <f t="shared" si="74"/>
        <v>0</v>
      </c>
      <c r="O113" s="30">
        <f t="shared" si="72"/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6184</v>
      </c>
      <c r="U113" s="29">
        <v>0.2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6184</v>
      </c>
      <c r="AH113" s="29">
        <v>0.2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6184</v>
      </c>
      <c r="AU113" s="29">
        <v>0.2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6184</v>
      </c>
      <c r="BH113" s="29">
        <v>0.2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6184</v>
      </c>
      <c r="BU113" s="29">
        <v>0.2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>
        <v>600118690</v>
      </c>
      <c r="C114" s="27" t="s">
        <v>6187</v>
      </c>
      <c r="D114" s="27" t="s">
        <v>823</v>
      </c>
      <c r="E114" s="27" t="s">
        <v>6188</v>
      </c>
      <c r="F114" s="27" t="s">
        <v>5856</v>
      </c>
      <c r="G114" s="28">
        <v>24</v>
      </c>
      <c r="H114" s="29">
        <v>0.2</v>
      </c>
      <c r="I114" s="48"/>
      <c r="J114" s="49"/>
      <c r="K114" s="32">
        <f t="shared" si="73"/>
        <v>0</v>
      </c>
      <c r="L114" s="48"/>
      <c r="M114" s="49"/>
      <c r="N114" s="34">
        <f t="shared" si="74"/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>
        <v>600118690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>
        <v>600118690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>
        <v>600118690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>
        <v>600118690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>
        <v>600118690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6189</v>
      </c>
      <c r="C115" s="27" t="s">
        <v>6190</v>
      </c>
      <c r="D115" s="27" t="s">
        <v>6191</v>
      </c>
      <c r="E115" s="27" t="s">
        <v>6192</v>
      </c>
      <c r="F115" s="27" t="s">
        <v>5856</v>
      </c>
      <c r="G115" s="28">
        <v>157.33333333333334</v>
      </c>
      <c r="H115" s="29">
        <v>0.4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6189</v>
      </c>
      <c r="U115" s="29">
        <v>0.4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6189</v>
      </c>
      <c r="AH115" s="29">
        <v>0.4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6189</v>
      </c>
      <c r="AU115" s="29">
        <v>0.4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6189</v>
      </c>
      <c r="BH115" s="29">
        <v>0.4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6189</v>
      </c>
      <c r="BU115" s="29">
        <v>0.4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6193</v>
      </c>
      <c r="C116" s="27" t="s">
        <v>6194</v>
      </c>
      <c r="D116" s="27" t="s">
        <v>6195</v>
      </c>
      <c r="E116" s="45" t="s">
        <v>6196</v>
      </c>
      <c r="F116" s="27" t="s">
        <v>5856</v>
      </c>
      <c r="G116" s="28">
        <v>166.33333333333334</v>
      </c>
      <c r="H116" s="29">
        <v>0.4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6193</v>
      </c>
      <c r="U116" s="29">
        <v>0.4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6193</v>
      </c>
      <c r="AH116" s="29">
        <v>0.4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6193</v>
      </c>
      <c r="AU116" s="29">
        <v>0.4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6193</v>
      </c>
      <c r="BH116" s="29">
        <v>0.4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6193</v>
      </c>
      <c r="BU116" s="29">
        <v>0.4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6197</v>
      </c>
      <c r="C117" s="27" t="s">
        <v>6198</v>
      </c>
      <c r="D117" s="27" t="s">
        <v>388</v>
      </c>
      <c r="E117" s="27" t="s">
        <v>6199</v>
      </c>
      <c r="F117" s="27" t="s">
        <v>5856</v>
      </c>
      <c r="G117" s="28">
        <v>53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6197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6197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6197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6197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6197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6200</v>
      </c>
      <c r="C118" s="27" t="s">
        <v>6201</v>
      </c>
      <c r="D118" s="27" t="s">
        <v>2079</v>
      </c>
      <c r="E118" s="27" t="s">
        <v>6202</v>
      </c>
      <c r="F118" s="27" t="s">
        <v>5856</v>
      </c>
      <c r="G118" s="28">
        <v>38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6200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6200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6200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6200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6200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6203</v>
      </c>
      <c r="C119" s="27" t="s">
        <v>6204</v>
      </c>
      <c r="D119" s="27" t="s">
        <v>6205</v>
      </c>
      <c r="E119" s="27" t="s">
        <v>6206</v>
      </c>
      <c r="F119" s="27" t="s">
        <v>5856</v>
      </c>
      <c r="G119" s="28">
        <v>68.666666666666671</v>
      </c>
      <c r="H119" s="29">
        <v>0.2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6203</v>
      </c>
      <c r="U119" s="29">
        <v>0.2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6203</v>
      </c>
      <c r="AH119" s="29">
        <v>0.2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6203</v>
      </c>
      <c r="AU119" s="29">
        <v>0.2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6203</v>
      </c>
      <c r="BH119" s="29">
        <v>0.2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6203</v>
      </c>
      <c r="BU119" s="29">
        <v>0.2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6207</v>
      </c>
      <c r="C120" s="27" t="s">
        <v>6208</v>
      </c>
      <c r="D120" s="27" t="s">
        <v>1105</v>
      </c>
      <c r="E120" s="27" t="s">
        <v>6209</v>
      </c>
      <c r="F120" s="27" t="s">
        <v>5856</v>
      </c>
      <c r="G120" s="28">
        <v>43</v>
      </c>
      <c r="H120" s="29">
        <v>0.2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6207</v>
      </c>
      <c r="U120" s="29">
        <v>0.2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6207</v>
      </c>
      <c r="AH120" s="29">
        <v>0.2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6207</v>
      </c>
      <c r="AU120" s="29">
        <v>0.2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6207</v>
      </c>
      <c r="BH120" s="29">
        <v>0.2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6207</v>
      </c>
      <c r="BU120" s="29">
        <v>0.2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6210</v>
      </c>
      <c r="C121" s="27" t="s">
        <v>6211</v>
      </c>
      <c r="D121" s="27" t="s">
        <v>6212</v>
      </c>
      <c r="E121" s="27" t="s">
        <v>6213</v>
      </c>
      <c r="F121" s="27" t="s">
        <v>5856</v>
      </c>
      <c r="G121" s="28">
        <v>122.66666666666667</v>
      </c>
      <c r="H121" s="29">
        <v>0.4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6210</v>
      </c>
      <c r="U121" s="29">
        <v>0.4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6210</v>
      </c>
      <c r="AH121" s="29">
        <v>0.4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6210</v>
      </c>
      <c r="AU121" s="29">
        <v>0.4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6210</v>
      </c>
      <c r="BH121" s="29">
        <v>0.4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6210</v>
      </c>
      <c r="BU121" s="29">
        <v>0.4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6214</v>
      </c>
      <c r="C122" s="27" t="s">
        <v>6215</v>
      </c>
      <c r="D122" s="27" t="s">
        <v>6216</v>
      </c>
      <c r="E122" s="27" t="s">
        <v>6217</v>
      </c>
      <c r="F122" s="27" t="s">
        <v>5856</v>
      </c>
      <c r="G122" s="28">
        <v>70.333333333333329</v>
      </c>
      <c r="H122" s="29">
        <v>0.2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6214</v>
      </c>
      <c r="U122" s="29">
        <v>0.2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6214</v>
      </c>
      <c r="AH122" s="29">
        <v>0.2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6214</v>
      </c>
      <c r="AU122" s="29">
        <v>0.2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6214</v>
      </c>
      <c r="BH122" s="29">
        <v>0.2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6214</v>
      </c>
      <c r="BU122" s="29">
        <v>0.2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6218</v>
      </c>
      <c r="C123" s="27" t="s">
        <v>6219</v>
      </c>
      <c r="D123" s="27" t="s">
        <v>6220</v>
      </c>
      <c r="E123" s="27" t="s">
        <v>6221</v>
      </c>
      <c r="F123" s="27" t="s">
        <v>5856</v>
      </c>
      <c r="G123" s="28">
        <v>53</v>
      </c>
      <c r="H123" s="29">
        <v>0.2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6218</v>
      </c>
      <c r="U123" s="29">
        <v>0.2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6218</v>
      </c>
      <c r="AH123" s="29">
        <v>0.2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6218</v>
      </c>
      <c r="AU123" s="29">
        <v>0.2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6218</v>
      </c>
      <c r="BH123" s="29">
        <v>0.2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6218</v>
      </c>
      <c r="BU123" s="29">
        <v>0.2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6222</v>
      </c>
      <c r="C124" s="27" t="s">
        <v>6223</v>
      </c>
      <c r="D124" s="27" t="s">
        <v>6224</v>
      </c>
      <c r="E124" s="27" t="s">
        <v>6221</v>
      </c>
      <c r="F124" s="27" t="s">
        <v>5856</v>
      </c>
      <c r="G124" s="28">
        <v>42.666666666666664</v>
      </c>
      <c r="H124" s="29">
        <v>0.2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6222</v>
      </c>
      <c r="U124" s="29">
        <v>0.2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6222</v>
      </c>
      <c r="AH124" s="29">
        <v>0.2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6222</v>
      </c>
      <c r="AU124" s="29">
        <v>0.2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6222</v>
      </c>
      <c r="BH124" s="29">
        <v>0.2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6222</v>
      </c>
      <c r="BU124" s="29">
        <v>0.2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6225</v>
      </c>
      <c r="C125" s="27" t="s">
        <v>6226</v>
      </c>
      <c r="D125" s="27" t="s">
        <v>6227</v>
      </c>
      <c r="E125" s="27" t="s">
        <v>6221</v>
      </c>
      <c r="F125" s="27" t="s">
        <v>5856</v>
      </c>
      <c r="G125" s="28">
        <v>75</v>
      </c>
      <c r="H125" s="29">
        <v>0.2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6225</v>
      </c>
      <c r="U125" s="29">
        <v>0.2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6225</v>
      </c>
      <c r="AH125" s="29">
        <v>0.2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6225</v>
      </c>
      <c r="AU125" s="29">
        <v>0.2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6225</v>
      </c>
      <c r="BH125" s="29">
        <v>0.2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6225</v>
      </c>
      <c r="BU125" s="29">
        <v>0.2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6228</v>
      </c>
      <c r="C126" s="27" t="s">
        <v>6229</v>
      </c>
      <c r="D126" s="27" t="s">
        <v>6230</v>
      </c>
      <c r="E126" s="27" t="s">
        <v>6221</v>
      </c>
      <c r="F126" s="27" t="s">
        <v>5856</v>
      </c>
      <c r="G126" s="28">
        <v>20</v>
      </c>
      <c r="H126" s="29">
        <v>0.2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6228</v>
      </c>
      <c r="U126" s="29">
        <v>0.2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6228</v>
      </c>
      <c r="AH126" s="29">
        <v>0.2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6228</v>
      </c>
      <c r="AU126" s="29">
        <v>0.2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6228</v>
      </c>
      <c r="BH126" s="29">
        <v>0.2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6228</v>
      </c>
      <c r="BU126" s="29">
        <v>0.2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6231</v>
      </c>
      <c r="C127" s="27" t="s">
        <v>6232</v>
      </c>
      <c r="D127" s="27" t="s">
        <v>6233</v>
      </c>
      <c r="E127" s="27" t="s">
        <v>6221</v>
      </c>
      <c r="F127" s="27" t="s">
        <v>5856</v>
      </c>
      <c r="G127" s="28">
        <v>22.5</v>
      </c>
      <c r="H127" s="29">
        <v>0.2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29" si="75">IF(OR(AND(I127=0,J127&gt;0),AND(I127&gt;0,J127=0)),0,1)</f>
        <v>1</v>
      </c>
      <c r="R127" s="23">
        <f t="shared" ref="R127:R129" si="76">IF(OR(AND(L127=0,M127&gt;0),AND(L127&gt;0,M127=0)),0,1)</f>
        <v>1</v>
      </c>
      <c r="T127" s="33" t="s">
        <v>6231</v>
      </c>
      <c r="U127" s="29">
        <v>0.2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6231</v>
      </c>
      <c r="AH127" s="29">
        <v>0.2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6231</v>
      </c>
      <c r="AU127" s="29">
        <v>0.2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6231</v>
      </c>
      <c r="BH127" s="29">
        <v>0.2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6231</v>
      </c>
      <c r="BU127" s="29">
        <v>0.2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6234</v>
      </c>
      <c r="C128" s="27" t="s">
        <v>6235</v>
      </c>
      <c r="D128" s="27" t="s">
        <v>880</v>
      </c>
      <c r="E128" s="27" t="s">
        <v>6236</v>
      </c>
      <c r="F128" s="27" t="s">
        <v>5856</v>
      </c>
      <c r="G128" s="28">
        <v>41.666666666666664</v>
      </c>
      <c r="H128" s="29">
        <v>0.2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6234</v>
      </c>
      <c r="U128" s="29">
        <v>0.2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6234</v>
      </c>
      <c r="AH128" s="29">
        <v>0.2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6234</v>
      </c>
      <c r="AU128" s="29">
        <v>0.2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6234</v>
      </c>
      <c r="BH128" s="29">
        <v>0.2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6234</v>
      </c>
      <c r="BU128" s="29">
        <v>0.2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thickBot="1" x14ac:dyDescent="0.35">
      <c r="B129" s="35" t="s">
        <v>6237</v>
      </c>
      <c r="C129" s="36" t="s">
        <v>6238</v>
      </c>
      <c r="D129" s="36" t="s">
        <v>1269</v>
      </c>
      <c r="E129" s="36" t="s">
        <v>6239</v>
      </c>
      <c r="F129" s="36" t="s">
        <v>5856</v>
      </c>
      <c r="G129" s="37">
        <v>62.333333333333336</v>
      </c>
      <c r="H129" s="29">
        <v>0.2</v>
      </c>
      <c r="I129" s="74"/>
      <c r="J129" s="75"/>
      <c r="K129" s="32">
        <f t="shared" si="73"/>
        <v>0</v>
      </c>
      <c r="L129" s="74"/>
      <c r="M129" s="75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5" t="s">
        <v>6237</v>
      </c>
      <c r="U129" s="29">
        <v>0.2</v>
      </c>
      <c r="V129" s="85"/>
      <c r="W129" s="75"/>
      <c r="X129" s="32">
        <f t="shared" si="41"/>
        <v>0</v>
      </c>
      <c r="Y129" s="85"/>
      <c r="Z129" s="75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5" t="s">
        <v>6237</v>
      </c>
      <c r="AH129" s="29">
        <v>0.2</v>
      </c>
      <c r="AI129" s="85"/>
      <c r="AJ129" s="75"/>
      <c r="AK129" s="32">
        <f t="shared" si="44"/>
        <v>0</v>
      </c>
      <c r="AL129" s="85"/>
      <c r="AM129" s="75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5" t="s">
        <v>6237</v>
      </c>
      <c r="AU129" s="29">
        <v>0.2</v>
      </c>
      <c r="AV129" s="85"/>
      <c r="AW129" s="75"/>
      <c r="AX129" s="32">
        <f t="shared" si="47"/>
        <v>0</v>
      </c>
      <c r="AY129" s="85"/>
      <c r="AZ129" s="75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5" t="s">
        <v>6237</v>
      </c>
      <c r="BH129" s="29">
        <v>0.2</v>
      </c>
      <c r="BI129" s="85"/>
      <c r="BJ129" s="75"/>
      <c r="BK129" s="32">
        <f t="shared" si="50"/>
        <v>0</v>
      </c>
      <c r="BL129" s="85"/>
      <c r="BM129" s="75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5" t="s">
        <v>6237</v>
      </c>
      <c r="BU129" s="29">
        <v>0.2</v>
      </c>
      <c r="BV129" s="85"/>
      <c r="BW129" s="75"/>
      <c r="BX129" s="32">
        <f t="shared" si="53"/>
        <v>0</v>
      </c>
      <c r="BY129" s="85"/>
      <c r="BZ129" s="75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33" customHeight="1" thickBot="1" x14ac:dyDescent="0.35">
      <c r="B130" s="191" t="s">
        <v>6251</v>
      </c>
      <c r="C130" s="192"/>
      <c r="D130" s="192"/>
      <c r="E130" s="76" t="s">
        <v>6262</v>
      </c>
      <c r="F130" s="76">
        <f>O130</f>
        <v>0</v>
      </c>
      <c r="G130" s="77"/>
      <c r="H130" s="78"/>
      <c r="I130" s="174">
        <f>SUM(K8:K129)</f>
        <v>0</v>
      </c>
      <c r="J130" s="175"/>
      <c r="K130" s="176"/>
      <c r="L130" s="174">
        <f>SUM(N8:N129)</f>
        <v>0</v>
      </c>
      <c r="M130" s="175"/>
      <c r="N130" s="176"/>
      <c r="O130" s="23">
        <f>SUM(O8:O129)</f>
        <v>0</v>
      </c>
      <c r="T130" s="83">
        <f>AB130</f>
        <v>0</v>
      </c>
      <c r="U130" s="78"/>
      <c r="V130" s="174">
        <f>SUM(X8:X129)</f>
        <v>0</v>
      </c>
      <c r="W130" s="175"/>
      <c r="X130" s="176"/>
      <c r="Y130" s="174">
        <f>SUM(AA8:AA129)</f>
        <v>0</v>
      </c>
      <c r="Z130" s="175"/>
      <c r="AA130" s="176"/>
      <c r="AB130" s="23">
        <f>SUM(AB8:AB129)</f>
        <v>0</v>
      </c>
      <c r="AG130" s="83">
        <f>AO130</f>
        <v>0</v>
      </c>
      <c r="AH130" s="78"/>
      <c r="AI130" s="174">
        <f>SUM(AK8:AK129)</f>
        <v>0</v>
      </c>
      <c r="AJ130" s="175"/>
      <c r="AK130" s="176"/>
      <c r="AL130" s="174">
        <f>SUM(AN8:AN129)</f>
        <v>0</v>
      </c>
      <c r="AM130" s="175"/>
      <c r="AN130" s="176"/>
      <c r="AO130" s="23">
        <f>SUM(AO8:AO129)</f>
        <v>0</v>
      </c>
      <c r="AT130" s="83">
        <f>BB130</f>
        <v>0</v>
      </c>
      <c r="AU130" s="78"/>
      <c r="AV130" s="174">
        <f>SUM(AX8:AX129)</f>
        <v>0</v>
      </c>
      <c r="AW130" s="175"/>
      <c r="AX130" s="176"/>
      <c r="AY130" s="174">
        <f>SUM(BA8:BA129)</f>
        <v>0</v>
      </c>
      <c r="AZ130" s="175"/>
      <c r="BA130" s="176"/>
      <c r="BB130" s="23">
        <f>SUM(BB8:BB129)</f>
        <v>0</v>
      </c>
      <c r="BG130" s="83">
        <f>BO130</f>
        <v>0</v>
      </c>
      <c r="BH130" s="78"/>
      <c r="BI130" s="174">
        <f>SUM(BK8:BK129)</f>
        <v>0</v>
      </c>
      <c r="BJ130" s="175"/>
      <c r="BK130" s="176"/>
      <c r="BL130" s="174">
        <f>SUM(BN8:BN129)</f>
        <v>0</v>
      </c>
      <c r="BM130" s="175"/>
      <c r="BN130" s="176"/>
      <c r="BO130" s="23">
        <f>SUM(BO8:BO129)</f>
        <v>0</v>
      </c>
      <c r="BT130" s="83">
        <f>CB130</f>
        <v>0</v>
      </c>
      <c r="BU130" s="78"/>
      <c r="BV130" s="174">
        <f>SUM(BX8:BX129)</f>
        <v>0</v>
      </c>
      <c r="BW130" s="175"/>
      <c r="BX130" s="176"/>
      <c r="BY130" s="174">
        <f>SUM(CA8:CA129)</f>
        <v>0</v>
      </c>
      <c r="BZ130" s="175"/>
      <c r="CA130" s="176"/>
      <c r="CB130" s="23">
        <f>SUM(CB8:CB129)</f>
        <v>0</v>
      </c>
    </row>
    <row r="277" spans="2:72" x14ac:dyDescent="0.3">
      <c r="B277" s="22"/>
      <c r="T277" s="22"/>
      <c r="AG277" s="22"/>
      <c r="AT277" s="22"/>
      <c r="BG277" s="22"/>
      <c r="BT277" s="22"/>
    </row>
    <row r="278" spans="2:72" x14ac:dyDescent="0.3">
      <c r="B278" s="22"/>
      <c r="T278" s="22"/>
      <c r="AG278" s="22"/>
      <c r="AT278" s="22"/>
      <c r="BG278" s="22"/>
      <c r="BT278" s="22"/>
    </row>
    <row r="279" spans="2:72" x14ac:dyDescent="0.3">
      <c r="B279" s="22"/>
      <c r="T279" s="22"/>
      <c r="AG279" s="22"/>
      <c r="AT279" s="22"/>
      <c r="BG279" s="22"/>
      <c r="BT279" s="22"/>
    </row>
    <row r="280" spans="2:72" x14ac:dyDescent="0.3">
      <c r="B280" s="22"/>
      <c r="T280" s="22"/>
      <c r="AG280" s="22"/>
      <c r="AT280" s="22"/>
      <c r="BG280" s="22"/>
      <c r="BT280" s="22"/>
    </row>
    <row r="281" spans="2:72" x14ac:dyDescent="0.3">
      <c r="B281" s="22"/>
      <c r="T281" s="22"/>
      <c r="AG281" s="22"/>
      <c r="AT281" s="22"/>
      <c r="BG281" s="22"/>
      <c r="BT281" s="22"/>
    </row>
    <row r="282" spans="2:72" x14ac:dyDescent="0.3">
      <c r="B282" s="22"/>
      <c r="T282" s="22"/>
      <c r="AG282" s="22"/>
      <c r="AT282" s="22"/>
      <c r="BG282" s="22"/>
      <c r="BT282" s="22"/>
    </row>
    <row r="283" spans="2:72" x14ac:dyDescent="0.3">
      <c r="B283" s="22"/>
      <c r="T283" s="22"/>
      <c r="AG283" s="22"/>
      <c r="AT283" s="22"/>
      <c r="BG283" s="22"/>
      <c r="BT283" s="22"/>
    </row>
    <row r="284" spans="2:72" x14ac:dyDescent="0.3">
      <c r="B284" s="22"/>
      <c r="T284" s="22"/>
      <c r="AG284" s="22"/>
      <c r="AT284" s="22"/>
      <c r="BG284" s="22"/>
      <c r="BT284" s="22"/>
    </row>
    <row r="285" spans="2:72" x14ac:dyDescent="0.3">
      <c r="B285" s="22"/>
      <c r="T285" s="22"/>
      <c r="AG285" s="22"/>
      <c r="AT285" s="22"/>
      <c r="BG285" s="22"/>
      <c r="BT285" s="22"/>
    </row>
    <row r="286" spans="2:72" x14ac:dyDescent="0.3">
      <c r="B286" s="22"/>
      <c r="T286" s="22"/>
      <c r="AG286" s="22"/>
      <c r="AT286" s="22"/>
      <c r="BG286" s="22"/>
      <c r="BT286" s="22"/>
    </row>
    <row r="287" spans="2:72" x14ac:dyDescent="0.3">
      <c r="B287" s="22"/>
      <c r="T287" s="22"/>
      <c r="AG287" s="22"/>
      <c r="AT287" s="22"/>
      <c r="BG287" s="22"/>
      <c r="BT287" s="22"/>
    </row>
    <row r="288" spans="2:72" x14ac:dyDescent="0.3">
      <c r="B288" s="22"/>
      <c r="T288" s="22"/>
      <c r="AG288" s="22"/>
      <c r="AT288" s="22"/>
      <c r="BG288" s="22"/>
      <c r="BT288" s="22"/>
    </row>
    <row r="289" spans="2:72" x14ac:dyDescent="0.3">
      <c r="B289" s="22"/>
      <c r="T289" s="22"/>
      <c r="AG289" s="22"/>
      <c r="AT289" s="22"/>
      <c r="BG289" s="22"/>
      <c r="BT289" s="22"/>
    </row>
    <row r="290" spans="2:72" x14ac:dyDescent="0.3">
      <c r="B290" s="22"/>
      <c r="T290" s="22"/>
      <c r="AG290" s="22"/>
      <c r="AT290" s="22"/>
      <c r="BG290" s="22"/>
      <c r="BT290" s="22"/>
    </row>
    <row r="291" spans="2:72" x14ac:dyDescent="0.3">
      <c r="B291" s="22"/>
      <c r="T291" s="22"/>
      <c r="AG291" s="22"/>
      <c r="AT291" s="22"/>
      <c r="BG291" s="22"/>
      <c r="BT291" s="22"/>
    </row>
    <row r="292" spans="2:72" x14ac:dyDescent="0.3">
      <c r="B292" s="22"/>
      <c r="T292" s="22"/>
      <c r="AG292" s="22"/>
      <c r="AT292" s="22"/>
      <c r="BG292" s="22"/>
      <c r="BT292" s="22"/>
    </row>
    <row r="293" spans="2:72" x14ac:dyDescent="0.3">
      <c r="B293" s="22"/>
      <c r="T293" s="22"/>
      <c r="AG293" s="22"/>
      <c r="AT293" s="22"/>
      <c r="BG293" s="22"/>
      <c r="BT293" s="22"/>
    </row>
    <row r="294" spans="2:72" x14ac:dyDescent="0.3">
      <c r="B294" s="22"/>
      <c r="T294" s="22"/>
      <c r="AG294" s="22"/>
      <c r="AT294" s="22"/>
      <c r="BG294" s="22"/>
      <c r="BT294" s="22"/>
    </row>
    <row r="295" spans="2:72" x14ac:dyDescent="0.3">
      <c r="B295" s="22"/>
      <c r="T295" s="22"/>
      <c r="AG295" s="22"/>
      <c r="AT295" s="22"/>
      <c r="BG295" s="22"/>
      <c r="BT295" s="22"/>
    </row>
    <row r="296" spans="2:72" x14ac:dyDescent="0.3">
      <c r="B296" s="22"/>
      <c r="T296" s="22"/>
      <c r="AG296" s="22"/>
      <c r="AT296" s="22"/>
      <c r="BG296" s="22"/>
      <c r="BT296" s="22"/>
    </row>
    <row r="297" spans="2:72" x14ac:dyDescent="0.3">
      <c r="B297" s="22"/>
      <c r="T297" s="22"/>
      <c r="AG297" s="22"/>
      <c r="AT297" s="22"/>
      <c r="BG297" s="22"/>
      <c r="BT297" s="22"/>
    </row>
    <row r="298" spans="2:72" x14ac:dyDescent="0.3">
      <c r="B298" s="22"/>
      <c r="T298" s="22"/>
      <c r="AG298" s="22"/>
      <c r="AT298" s="22"/>
      <c r="BG298" s="22"/>
      <c r="BT298" s="22"/>
    </row>
    <row r="299" spans="2:72" x14ac:dyDescent="0.3">
      <c r="B299" s="22"/>
      <c r="T299" s="22"/>
      <c r="AG299" s="22"/>
      <c r="AT299" s="22"/>
      <c r="BG299" s="22"/>
      <c r="BT299" s="22"/>
    </row>
    <row r="300" spans="2:72" x14ac:dyDescent="0.3">
      <c r="B300" s="22"/>
      <c r="T300" s="22"/>
      <c r="AG300" s="22"/>
      <c r="AT300" s="22"/>
      <c r="BG300" s="22"/>
      <c r="BT300" s="22"/>
    </row>
    <row r="301" spans="2:72" x14ac:dyDescent="0.3">
      <c r="B301" s="22"/>
      <c r="T301" s="22"/>
      <c r="AG301" s="22"/>
      <c r="AT301" s="22"/>
      <c r="BG301" s="22"/>
      <c r="BT301" s="22"/>
    </row>
    <row r="302" spans="2:72" x14ac:dyDescent="0.3">
      <c r="B302" s="22"/>
      <c r="T302" s="22"/>
      <c r="AG302" s="22"/>
      <c r="AT302" s="22"/>
      <c r="BG302" s="22"/>
      <c r="BT302" s="22"/>
    </row>
    <row r="303" spans="2:72" x14ac:dyDescent="0.3">
      <c r="B303" s="22"/>
      <c r="T303" s="22"/>
      <c r="AG303" s="22"/>
      <c r="AT303" s="22"/>
      <c r="BG303" s="22"/>
      <c r="BT303" s="22"/>
    </row>
    <row r="304" spans="2:72" x14ac:dyDescent="0.3">
      <c r="B304" s="22"/>
      <c r="T304" s="22"/>
      <c r="AG304" s="22"/>
      <c r="AT304" s="22"/>
      <c r="BG304" s="22"/>
      <c r="BT304" s="22"/>
    </row>
    <row r="305" spans="2:72" x14ac:dyDescent="0.3">
      <c r="B305" s="22"/>
      <c r="T305" s="22"/>
      <c r="AG305" s="22"/>
      <c r="AT305" s="22"/>
      <c r="BG305" s="22"/>
      <c r="BT305" s="22"/>
    </row>
    <row r="306" spans="2:72" x14ac:dyDescent="0.3">
      <c r="B306" s="22"/>
      <c r="T306" s="22"/>
      <c r="AG306" s="22"/>
      <c r="AT306" s="22"/>
      <c r="BG306" s="22"/>
      <c r="BT306" s="22"/>
    </row>
    <row r="307" spans="2:72" x14ac:dyDescent="0.3">
      <c r="B307" s="22"/>
      <c r="T307" s="22"/>
      <c r="AG307" s="22"/>
      <c r="AT307" s="22"/>
      <c r="BG307" s="22"/>
      <c r="BT307" s="22"/>
    </row>
    <row r="308" spans="2:72" x14ac:dyDescent="0.3">
      <c r="B308" s="22"/>
      <c r="T308" s="22"/>
      <c r="AG308" s="22"/>
      <c r="AT308" s="22"/>
      <c r="BG308" s="22"/>
      <c r="BT308" s="22"/>
    </row>
    <row r="309" spans="2:72" x14ac:dyDescent="0.3">
      <c r="B309" s="22"/>
      <c r="T309" s="22"/>
      <c r="AG309" s="22"/>
      <c r="AT309" s="22"/>
      <c r="BG309" s="22"/>
      <c r="BT309" s="22"/>
    </row>
    <row r="310" spans="2:72" x14ac:dyDescent="0.3">
      <c r="B310" s="22"/>
      <c r="T310" s="22"/>
      <c r="AG310" s="22"/>
      <c r="AT310" s="22"/>
      <c r="BG310" s="22"/>
      <c r="BT310" s="22"/>
    </row>
    <row r="311" spans="2:72" x14ac:dyDescent="0.3">
      <c r="B311" s="22"/>
      <c r="T311" s="22"/>
      <c r="AG311" s="22"/>
      <c r="AT311" s="22"/>
      <c r="BG311" s="22"/>
      <c r="BT311" s="22"/>
    </row>
  </sheetData>
  <sheetProtection algorithmName="SHA-512" hashValue="3JyA2/4fJBRI66Z0KTZeTSa6MsrH/LkHIgI46X3FguOJCq8UPtir/37o1iKp8emYTkYSDQkSlotIYZ8auv49ww==" saltValue="B4Xv+KLBBh6dEOP61xr4EA==" spinCount="100000" sheet="1" objects="1" scenarios="1" autoFilter="0"/>
  <mergeCells count="68">
    <mergeCell ref="CD5:CD6"/>
    <mergeCell ref="CE5:CE6"/>
    <mergeCell ref="BV7:BX7"/>
    <mergeCell ref="BY7:CA7"/>
    <mergeCell ref="BV130:BX130"/>
    <mergeCell ref="BY130:CA130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30:BK130"/>
    <mergeCell ref="BL130:BN130"/>
    <mergeCell ref="BG2:BL2"/>
    <mergeCell ref="BH3:BI3"/>
    <mergeCell ref="BM3:BN3"/>
    <mergeCell ref="BI5:BK5"/>
    <mergeCell ref="BL5:BN5"/>
    <mergeCell ref="AG2:AL2"/>
    <mergeCell ref="AH3:AI3"/>
    <mergeCell ref="AM3:AN3"/>
    <mergeCell ref="AU3:AV3"/>
    <mergeCell ref="AZ3:BA3"/>
    <mergeCell ref="AT2:AY2"/>
    <mergeCell ref="T2:X2"/>
    <mergeCell ref="Z3:AA3"/>
    <mergeCell ref="U3:V3"/>
    <mergeCell ref="B130:D130"/>
    <mergeCell ref="B7:D7"/>
    <mergeCell ref="I7:K7"/>
    <mergeCell ref="L7:N7"/>
    <mergeCell ref="Q5:Q6"/>
    <mergeCell ref="R5:R6"/>
    <mergeCell ref="I5:K5"/>
    <mergeCell ref="L5:N5"/>
    <mergeCell ref="I130:K130"/>
    <mergeCell ref="L130:N130"/>
    <mergeCell ref="B2:C2"/>
    <mergeCell ref="G2:I2"/>
    <mergeCell ref="L2:N2"/>
    <mergeCell ref="AL7:AN7"/>
    <mergeCell ref="AQ5:AQ6"/>
    <mergeCell ref="AR5:AR6"/>
    <mergeCell ref="V130:X130"/>
    <mergeCell ref="Y130:AA130"/>
    <mergeCell ref="AI5:AK5"/>
    <mergeCell ref="AL5:AN5"/>
    <mergeCell ref="AI130:AK130"/>
    <mergeCell ref="AL130:AN130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30:AX130"/>
    <mergeCell ref="AY130:BA130"/>
    <mergeCell ref="AV5:AX5"/>
    <mergeCell ref="AY5:BA5"/>
  </mergeCells>
  <conditionalFormatting sqref="B8:B129">
    <cfRule type="expression" dxfId="38" priority="97">
      <formula>O8=1</formula>
    </cfRule>
  </conditionalFormatting>
  <conditionalFormatting sqref="C8:C129">
    <cfRule type="expression" dxfId="37" priority="96">
      <formula>O8=1</formula>
    </cfRule>
  </conditionalFormatting>
  <conditionalFormatting sqref="E8:E129">
    <cfRule type="expression" dxfId="36" priority="95">
      <formula>O8=1</formula>
    </cfRule>
  </conditionalFormatting>
  <conditionalFormatting sqref="F8:F129">
    <cfRule type="expression" dxfId="35" priority="94">
      <formula>O8=1</formula>
    </cfRule>
  </conditionalFormatting>
  <conditionalFormatting sqref="G8:G129">
    <cfRule type="expression" dxfId="34" priority="93">
      <formula>O8=1</formula>
    </cfRule>
  </conditionalFormatting>
  <conditionalFormatting sqref="H8:H129">
    <cfRule type="expression" dxfId="33" priority="73">
      <formula>O8=1</formula>
    </cfRule>
  </conditionalFormatting>
  <conditionalFormatting sqref="H8:H129">
    <cfRule type="expression" dxfId="32" priority="72">
      <formula>$I8+$L8&gt;$H8</formula>
    </cfRule>
  </conditionalFormatting>
  <conditionalFormatting sqref="K8:K129">
    <cfRule type="expression" dxfId="31" priority="71">
      <formula>$Q8=0</formula>
    </cfRule>
  </conditionalFormatting>
  <conditionalFormatting sqref="N8:N129">
    <cfRule type="expression" dxfId="30" priority="70">
      <formula>$R8=0</formula>
    </cfRule>
  </conditionalFormatting>
  <conditionalFormatting sqref="T8:T129">
    <cfRule type="expression" dxfId="29" priority="69">
      <formula>AB8=1</formula>
    </cfRule>
  </conditionalFormatting>
  <conditionalFormatting sqref="AG8:AG129">
    <cfRule type="expression" dxfId="28" priority="60">
      <formula>AO8=1</formula>
    </cfRule>
  </conditionalFormatting>
  <conditionalFormatting sqref="AT8:AT129">
    <cfRule type="expression" dxfId="27" priority="51">
      <formula>BB8=1</formula>
    </cfRule>
  </conditionalFormatting>
  <conditionalFormatting sqref="U8:U129">
    <cfRule type="expression" dxfId="26" priority="31">
      <formula>AB8=1</formula>
    </cfRule>
  </conditionalFormatting>
  <conditionalFormatting sqref="U8:U129">
    <cfRule type="expression" dxfId="25" priority="30">
      <formula>$V8+$Y8&gt;$U8</formula>
    </cfRule>
  </conditionalFormatting>
  <conditionalFormatting sqref="AH8:AH129">
    <cfRule type="expression" dxfId="24" priority="29">
      <formula>AO8=1</formula>
    </cfRule>
  </conditionalFormatting>
  <conditionalFormatting sqref="AH8:AH129">
    <cfRule type="expression" dxfId="23" priority="28">
      <formula>$AI8+$AL8&gt;$AH8</formula>
    </cfRule>
  </conditionalFormatting>
  <conditionalFormatting sqref="AU8:AU129">
    <cfRule type="expression" dxfId="22" priority="27">
      <formula>BB8=1</formula>
    </cfRule>
  </conditionalFormatting>
  <conditionalFormatting sqref="AU8:AU129">
    <cfRule type="expression" dxfId="21" priority="26">
      <formula>$AY8+$AV8&gt;$AU8</formula>
    </cfRule>
  </conditionalFormatting>
  <conditionalFormatting sqref="AH3:AI3">
    <cfRule type="expression" dxfId="20" priority="25">
      <formula>$AH$3&gt;$L$2</formula>
    </cfRule>
  </conditionalFormatting>
  <conditionalFormatting sqref="AM3:AN3">
    <cfRule type="expression" dxfId="19" priority="24">
      <formula>$AH$3&gt;$L$2</formula>
    </cfRule>
  </conditionalFormatting>
  <conditionalFormatting sqref="U3:V3">
    <cfRule type="expression" dxfId="18" priority="23">
      <formula>$U$3&gt;$L$2</formula>
    </cfRule>
  </conditionalFormatting>
  <conditionalFormatting sqref="Z3:AA3">
    <cfRule type="expression" dxfId="17" priority="22">
      <formula>$U$3&gt;$L$2</formula>
    </cfRule>
  </conditionalFormatting>
  <conditionalFormatting sqref="AU3:AV3">
    <cfRule type="expression" dxfId="16" priority="21">
      <formula>$AU$3&gt;$L$2</formula>
    </cfRule>
  </conditionalFormatting>
  <conditionalFormatting sqref="AZ3:BA3">
    <cfRule type="expression" dxfId="15" priority="20">
      <formula>$AU$3&gt;$L$2</formula>
    </cfRule>
  </conditionalFormatting>
  <conditionalFormatting sqref="AX3">
    <cfRule type="cellIs" dxfId="14" priority="19" operator="lessThan">
      <formula>0</formula>
    </cfRule>
  </conditionalFormatting>
  <conditionalFormatting sqref="AK3">
    <cfRule type="cellIs" dxfId="13" priority="18" operator="lessThan">
      <formula>0</formula>
    </cfRule>
  </conditionalFormatting>
  <conditionalFormatting sqref="X3">
    <cfRule type="cellIs" dxfId="12" priority="17" operator="lessThan">
      <formula>0</formula>
    </cfRule>
  </conditionalFormatting>
  <conditionalFormatting sqref="BG8:BG129">
    <cfRule type="expression" dxfId="11" priority="16">
      <formula>BO8=1</formula>
    </cfRule>
  </conditionalFormatting>
  <conditionalFormatting sqref="BH8:BH129">
    <cfRule type="expression" dxfId="10" priority="13">
      <formula>BO8=1</formula>
    </cfRule>
  </conditionalFormatting>
  <conditionalFormatting sqref="BH8:BH129">
    <cfRule type="expression" dxfId="9" priority="12">
      <formula>$AY8+$AV8&gt;$AU8</formula>
    </cfRule>
  </conditionalFormatting>
  <conditionalFormatting sqref="BH3:BI3">
    <cfRule type="expression" dxfId="8" priority="11">
      <formula>$AU$3&gt;$L$2</formula>
    </cfRule>
  </conditionalFormatting>
  <conditionalFormatting sqref="BM3:BN3">
    <cfRule type="expression" dxfId="7" priority="10">
      <formula>$AU$3&gt;$L$2</formula>
    </cfRule>
  </conditionalFormatting>
  <conditionalFormatting sqref="BK3">
    <cfRule type="cellIs" dxfId="6" priority="9" operator="lessThan">
      <formula>0</formula>
    </cfRule>
  </conditionalFormatting>
  <conditionalFormatting sqref="BT8:BT129">
    <cfRule type="expression" dxfId="5" priority="8">
      <formula>CB8=1</formula>
    </cfRule>
  </conditionalFormatting>
  <conditionalFormatting sqref="BU8:BU129">
    <cfRule type="expression" dxfId="4" priority="5">
      <formula>CB8=1</formula>
    </cfRule>
  </conditionalFormatting>
  <conditionalFormatting sqref="BU8:BU129">
    <cfRule type="expression" dxfId="3" priority="4">
      <formula>$AY8+$AV8&gt;$AU8</formula>
    </cfRule>
  </conditionalFormatting>
  <conditionalFormatting sqref="BU3:BV3">
    <cfRule type="expression" dxfId="2" priority="3">
      <formula>$AU$3&gt;$L$2</formula>
    </cfRule>
  </conditionalFormatting>
  <conditionalFormatting sqref="BZ3:CA3">
    <cfRule type="expression" dxfId="1" priority="2">
      <formula>$AU$3&gt;$L$2</formula>
    </cfRule>
  </conditionalFormatting>
  <conditionalFormatting sqref="BX3">
    <cfRule type="cellIs" dxfId="0" priority="1" operator="lessThan">
      <formula>0</formula>
    </cfRule>
  </conditionalFormatting>
  <dataValidations count="2">
    <dataValidation type="whole" allowBlank="1" showInputMessage="1" showErrorMessage="1" sqref="K8:K129 N8:N129 X8:X129 AA8:AA129 AK8:AK129 AN8:AN129 AX8:AX129 BA8:BA129 BK8:BK129 BN8:BN129 BX8:BX129 CA8:CA129" xr:uid="{9ECFE4D1-C6BA-4E6A-8F74-42D1B3713916}">
      <formula1>0</formula1>
      <formula2>1000</formula2>
    </dataValidation>
    <dataValidation type="decimal" allowBlank="1" showInputMessage="1" showErrorMessage="1" sqref="V8:V129 Y8:Y129 AI8:AI129 AL8:AL129 AV8:AV129 AY8:AY129 BI8:BI129 BL8:BL129 BV8:BV129 BY8:BY129" xr:uid="{89245FBE-F946-4275-B62E-FB73C1CA15EF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F9E5C7-1BBE-471C-90D0-A791EC3B01B8}">
          <x14:formula1>
            <xm:f>data!$B$1:$B$33</xm:f>
          </x14:formula1>
          <xm:sqref>J8:J129 M8:M129 W8:W129 Z8:Z129 AJ8:AJ129 AM8:AM129 AW8:AW129 AZ8:AZ129 BJ8:BJ129 BM8:BM129 BW8:BW129 BZ8:BZ129</xm:sqref>
        </x14:dataValidation>
        <x14:dataValidation type="list" allowBlank="1" showInputMessage="1" showErrorMessage="1" xr:uid="{5A58C580-4ED0-4CC3-9503-ADFE77975D94}">
          <x14:formula1>
            <xm:f>data!$A$1:$A$5</xm:f>
          </x14:formula1>
          <xm:sqref>I8:I129 L8:L129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3"/>
  <sheetViews>
    <sheetView workbookViewId="0">
      <selection activeCell="L37" sqref="L37"/>
    </sheetView>
  </sheetViews>
  <sheetFormatPr defaultRowHeight="14.4" x14ac:dyDescent="0.3"/>
  <cols>
    <col min="1" max="1" width="6.88671875" customWidth="1"/>
  </cols>
  <sheetData>
    <row r="1" spans="1:8" x14ac:dyDescent="0.3">
      <c r="A1">
        <v>0</v>
      </c>
      <c r="B1">
        <v>0</v>
      </c>
      <c r="D1" t="s">
        <v>6242</v>
      </c>
    </row>
    <row r="2" spans="1:8" x14ac:dyDescent="0.3">
      <c r="A2">
        <v>0.1</v>
      </c>
      <c r="B2">
        <v>1</v>
      </c>
    </row>
    <row r="3" spans="1:8" x14ac:dyDescent="0.3">
      <c r="A3">
        <v>0.2</v>
      </c>
      <c r="B3">
        <v>2</v>
      </c>
    </row>
    <row r="4" spans="1:8" x14ac:dyDescent="0.3">
      <c r="A4">
        <v>0.3</v>
      </c>
      <c r="B4">
        <v>3</v>
      </c>
    </row>
    <row r="5" spans="1:8" x14ac:dyDescent="0.3">
      <c r="A5">
        <v>0.4</v>
      </c>
      <c r="B5">
        <v>4</v>
      </c>
    </row>
    <row r="6" spans="1:8" x14ac:dyDescent="0.3">
      <c r="B6">
        <v>5</v>
      </c>
    </row>
    <row r="7" spans="1:8" x14ac:dyDescent="0.3">
      <c r="B7">
        <v>6</v>
      </c>
      <c r="H7" s="1"/>
    </row>
    <row r="8" spans="1:8" x14ac:dyDescent="0.3">
      <c r="B8">
        <v>7</v>
      </c>
      <c r="H8" s="1"/>
    </row>
    <row r="9" spans="1:8" x14ac:dyDescent="0.3">
      <c r="B9">
        <v>8</v>
      </c>
      <c r="H9" s="1"/>
    </row>
    <row r="10" spans="1:8" x14ac:dyDescent="0.3">
      <c r="B10">
        <v>9</v>
      </c>
      <c r="H10" s="1"/>
    </row>
    <row r="11" spans="1:8" x14ac:dyDescent="0.3">
      <c r="B11">
        <v>10</v>
      </c>
      <c r="H11" s="1"/>
    </row>
    <row r="12" spans="1:8" x14ac:dyDescent="0.3">
      <c r="B12">
        <v>11</v>
      </c>
    </row>
    <row r="13" spans="1:8" x14ac:dyDescent="0.3">
      <c r="B13">
        <v>12</v>
      </c>
    </row>
    <row r="14" spans="1:8" x14ac:dyDescent="0.3">
      <c r="B14">
        <v>13</v>
      </c>
    </row>
    <row r="15" spans="1:8" x14ac:dyDescent="0.3">
      <c r="B15">
        <v>14</v>
      </c>
    </row>
    <row r="16" spans="1:8" x14ac:dyDescent="0.3">
      <c r="B16">
        <v>15</v>
      </c>
    </row>
    <row r="17" spans="2:2" x14ac:dyDescent="0.3">
      <c r="B17">
        <v>16</v>
      </c>
    </row>
    <row r="18" spans="2:2" x14ac:dyDescent="0.3">
      <c r="B18">
        <v>17</v>
      </c>
    </row>
    <row r="19" spans="2:2" x14ac:dyDescent="0.3">
      <c r="B19">
        <v>18</v>
      </c>
    </row>
    <row r="20" spans="2:2" x14ac:dyDescent="0.3">
      <c r="B20">
        <v>19</v>
      </c>
    </row>
    <row r="21" spans="2:2" x14ac:dyDescent="0.3">
      <c r="B21">
        <v>20</v>
      </c>
    </row>
    <row r="22" spans="2:2" x14ac:dyDescent="0.3">
      <c r="B22">
        <v>21</v>
      </c>
    </row>
    <row r="23" spans="2:2" x14ac:dyDescent="0.3">
      <c r="B23">
        <v>22</v>
      </c>
    </row>
    <row r="24" spans="2:2" x14ac:dyDescent="0.3">
      <c r="B24">
        <v>23</v>
      </c>
    </row>
    <row r="25" spans="2:2" x14ac:dyDescent="0.3">
      <c r="B25">
        <v>24</v>
      </c>
    </row>
    <row r="26" spans="2:2" x14ac:dyDescent="0.3">
      <c r="B26">
        <v>25</v>
      </c>
    </row>
    <row r="27" spans="2:2" x14ac:dyDescent="0.3">
      <c r="B27">
        <v>26</v>
      </c>
    </row>
    <row r="28" spans="2:2" x14ac:dyDescent="0.3">
      <c r="B28">
        <v>27</v>
      </c>
    </row>
    <row r="29" spans="2:2" x14ac:dyDescent="0.3">
      <c r="B29">
        <v>28</v>
      </c>
    </row>
    <row r="30" spans="2:2" x14ac:dyDescent="0.3">
      <c r="B30">
        <v>29</v>
      </c>
    </row>
    <row r="31" spans="2:2" x14ac:dyDescent="0.3">
      <c r="B31">
        <v>30</v>
      </c>
    </row>
    <row r="32" spans="2:2" x14ac:dyDescent="0.3">
      <c r="B32">
        <v>31</v>
      </c>
    </row>
    <row r="33" spans="2:2" x14ac:dyDescent="0.3">
      <c r="B33">
        <v>32</v>
      </c>
    </row>
  </sheetData>
  <sheetProtection algorithmName="SHA-512" hashValue="tGcQfkR4v/OYpq9dRP+HpssMCZ9Y36dLrnp14gxigE/nrXLLxY7U2Cd8IRVu3+Mny99D9SZfnMKoCpjXXfkClA==" saltValue="DDHp92rvs5nyFu2dQro0tA==" spinCount="100000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2951-B353-4CD4-A509-506D333E9330}">
  <dimension ref="B1:AA33"/>
  <sheetViews>
    <sheetView tabSelected="1" workbookViewId="0">
      <selection activeCell="D3" sqref="D3:I3"/>
    </sheetView>
  </sheetViews>
  <sheetFormatPr defaultColWidth="9.109375" defaultRowHeight="15" x14ac:dyDescent="0.35"/>
  <cols>
    <col min="1" max="1" width="2.44140625" style="51" customWidth="1"/>
    <col min="2" max="2" width="6.33203125" style="60" customWidth="1"/>
    <col min="3" max="3" width="16.44140625" style="51" customWidth="1"/>
    <col min="4" max="4" width="5.109375" style="51" customWidth="1"/>
    <col min="5" max="5" width="9.6640625" style="51" customWidth="1"/>
    <col min="6" max="6" width="13.6640625" style="51" customWidth="1"/>
    <col min="7" max="7" width="17.33203125" style="51" customWidth="1"/>
    <col min="8" max="8" width="20.6640625" style="51" customWidth="1"/>
    <col min="9" max="9" width="3.6640625" style="51" customWidth="1"/>
    <col min="10" max="10" width="17.6640625" style="51" customWidth="1"/>
    <col min="11" max="11" width="20.6640625" style="53" customWidth="1"/>
    <col min="12" max="12" width="3.6640625" style="53" customWidth="1"/>
    <col min="13" max="13" width="17.6640625" style="51" customWidth="1"/>
    <col min="14" max="14" width="20.6640625" style="51" customWidth="1"/>
    <col min="15" max="15" width="3.6640625" style="53" customWidth="1"/>
    <col min="16" max="16" width="17.6640625" style="51" customWidth="1"/>
    <col min="17" max="17" width="20.6640625" style="51" customWidth="1"/>
    <col min="18" max="18" width="3.6640625" style="53" hidden="1" customWidth="1"/>
    <col min="19" max="19" width="17.6640625" style="51" hidden="1" customWidth="1"/>
    <col min="20" max="20" width="20.6640625" style="51" hidden="1" customWidth="1"/>
    <col min="21" max="21" width="3.6640625" style="53" hidden="1" customWidth="1"/>
    <col min="22" max="22" width="17.6640625" style="51" hidden="1" customWidth="1"/>
    <col min="23" max="23" width="20.6640625" style="51" hidden="1" customWidth="1"/>
    <col min="24" max="24" width="3.109375" style="51" customWidth="1"/>
    <col min="25" max="27" width="9.109375" style="53"/>
    <col min="28" max="16384" width="9.109375" style="51"/>
  </cols>
  <sheetData>
    <row r="1" spans="2:27" ht="15.6" thickBot="1" x14ac:dyDescent="0.4"/>
    <row r="2" spans="2:27" s="61" customFormat="1" ht="15.6" thickBot="1" x14ac:dyDescent="0.4">
      <c r="B2" s="62"/>
      <c r="C2" s="63"/>
      <c r="D2" s="63"/>
      <c r="E2" s="4"/>
      <c r="F2" s="4"/>
      <c r="G2" s="4"/>
      <c r="H2" s="4"/>
      <c r="I2" s="4"/>
      <c r="J2" s="4"/>
      <c r="K2" s="4"/>
      <c r="L2" s="64"/>
      <c r="O2" s="143"/>
      <c r="R2" s="143"/>
      <c r="U2" s="143"/>
      <c r="Y2" s="143"/>
      <c r="Z2" s="143"/>
      <c r="AA2" s="143"/>
    </row>
    <row r="3" spans="2:27" s="65" customFormat="1" ht="33.75" customHeight="1" thickBot="1" x14ac:dyDescent="0.35">
      <c r="B3" s="66" t="s">
        <v>6256</v>
      </c>
      <c r="C3" s="67"/>
      <c r="D3" s="169"/>
      <c r="E3" s="170"/>
      <c r="F3" s="170"/>
      <c r="G3" s="170"/>
      <c r="H3" s="170"/>
      <c r="I3" s="171"/>
      <c r="J3" s="68" t="s">
        <v>6257</v>
      </c>
      <c r="K3" s="112"/>
      <c r="L3" s="69"/>
      <c r="O3" s="144"/>
      <c r="R3" s="144"/>
      <c r="U3" s="144"/>
      <c r="Y3" s="144"/>
      <c r="Z3" s="144"/>
      <c r="AA3" s="144"/>
    </row>
    <row r="4" spans="2:27" s="61" customFormat="1" ht="15.6" thickBot="1" x14ac:dyDescent="0.4">
      <c r="B4" s="70"/>
      <c r="C4" s="71"/>
      <c r="D4" s="71"/>
      <c r="E4" s="72"/>
      <c r="F4" s="72"/>
      <c r="G4" s="72"/>
      <c r="H4" s="72"/>
      <c r="I4" s="72"/>
      <c r="J4" s="72"/>
      <c r="K4" s="72"/>
      <c r="L4" s="73"/>
      <c r="O4" s="143"/>
      <c r="R4" s="143"/>
      <c r="U4" s="143"/>
      <c r="Y4" s="143"/>
      <c r="Z4" s="143"/>
      <c r="AA4" s="143"/>
    </row>
    <row r="5" spans="2:27" ht="15.6" thickBot="1" x14ac:dyDescent="0.4">
      <c r="B5" s="50"/>
      <c r="C5" s="50"/>
      <c r="D5" s="50"/>
      <c r="I5" s="52"/>
      <c r="J5" s="53"/>
      <c r="K5" s="51"/>
      <c r="L5" s="51"/>
    </row>
    <row r="6" spans="2:27" ht="14.25" customHeight="1" x14ac:dyDescent="0.35">
      <c r="B6" s="3"/>
      <c r="C6" s="4"/>
      <c r="D6" s="4"/>
      <c r="E6" s="4"/>
      <c r="F6" s="5"/>
      <c r="G6" s="6"/>
      <c r="H6" s="7"/>
      <c r="I6" s="113"/>
      <c r="J6" s="7"/>
      <c r="K6" s="7"/>
      <c r="L6" s="7"/>
      <c r="M6" s="7"/>
      <c r="N6" s="7"/>
      <c r="O6" s="145"/>
      <c r="P6" s="7"/>
      <c r="Q6" s="7"/>
      <c r="R6" s="145"/>
      <c r="S6" s="7"/>
      <c r="T6" s="7"/>
      <c r="U6" s="145"/>
      <c r="V6" s="7"/>
      <c r="W6" s="7"/>
      <c r="X6" s="119"/>
    </row>
    <row r="7" spans="2:27" ht="25.5" customHeight="1" x14ac:dyDescent="0.35">
      <c r="B7" s="8"/>
      <c r="C7" s="108"/>
      <c r="D7" s="108"/>
      <c r="E7" s="108"/>
      <c r="F7" s="109"/>
      <c r="G7" s="172" t="s">
        <v>6276</v>
      </c>
      <c r="H7" s="173"/>
      <c r="I7" s="114"/>
      <c r="J7" s="167" t="s">
        <v>6277</v>
      </c>
      <c r="K7" s="168"/>
      <c r="L7" s="108"/>
      <c r="M7" s="167" t="s">
        <v>6278</v>
      </c>
      <c r="N7" s="168"/>
      <c r="O7" s="146"/>
      <c r="P7" s="167" t="s">
        <v>6279</v>
      </c>
      <c r="Q7" s="168"/>
      <c r="R7" s="146"/>
      <c r="S7" s="167" t="s">
        <v>6301</v>
      </c>
      <c r="T7" s="168"/>
      <c r="U7" s="146"/>
      <c r="V7" s="167" t="s">
        <v>6302</v>
      </c>
      <c r="W7" s="168"/>
      <c r="X7" s="120"/>
    </row>
    <row r="8" spans="2:27" ht="20.25" customHeight="1" x14ac:dyDescent="0.35">
      <c r="B8" s="8"/>
      <c r="C8" s="108"/>
      <c r="D8" s="108"/>
      <c r="E8" s="108"/>
      <c r="F8" s="109"/>
      <c r="G8" s="110" t="s">
        <v>6254</v>
      </c>
      <c r="H8" s="111" t="s">
        <v>6255</v>
      </c>
      <c r="I8" s="114"/>
      <c r="J8" s="110" t="s">
        <v>6254</v>
      </c>
      <c r="K8" s="111" t="s">
        <v>6255</v>
      </c>
      <c r="L8" s="108"/>
      <c r="M8" s="110" t="s">
        <v>6254</v>
      </c>
      <c r="N8" s="111" t="s">
        <v>6255</v>
      </c>
      <c r="O8" s="146"/>
      <c r="P8" s="110" t="s">
        <v>6254</v>
      </c>
      <c r="Q8" s="111" t="s">
        <v>6255</v>
      </c>
      <c r="R8" s="146"/>
      <c r="S8" s="110" t="s">
        <v>6254</v>
      </c>
      <c r="T8" s="111" t="s">
        <v>6255</v>
      </c>
      <c r="U8" s="146"/>
      <c r="V8" s="110" t="s">
        <v>6254</v>
      </c>
      <c r="W8" s="111" t="s">
        <v>6255</v>
      </c>
      <c r="X8" s="120"/>
    </row>
    <row r="9" spans="2:27" s="54" customFormat="1" ht="33" customHeight="1" x14ac:dyDescent="0.3">
      <c r="B9" s="42" t="s">
        <v>6285</v>
      </c>
      <c r="C9" s="121"/>
      <c r="D9" s="121"/>
      <c r="E9" s="121"/>
      <c r="F9" s="109"/>
      <c r="G9" s="44">
        <f>PHA!I7+JHC!I7+JHM!I7+KVK!I7+KHK!I7+LBK!I7+MSK!I7+OLK!I7+PAK!I7+PLK!I7+STC!I7+ULK!I7+VYS!I7+ZLK!I7</f>
        <v>0</v>
      </c>
      <c r="H9" s="43">
        <f>G9*$I9</f>
        <v>0</v>
      </c>
      <c r="I9" s="115">
        <v>510</v>
      </c>
      <c r="J9" s="44">
        <f>PHA!V7+JHC!V7+JHM!V7+KVK!V7+KHK!V7+LBK!V7+MSK!V7+OLK!V7+PAK!V7+PLK!V7+STC!V7+ULK!V7+VYS!V7+ZLK!V7</f>
        <v>0</v>
      </c>
      <c r="K9" s="43">
        <f>J9*$I9</f>
        <v>0</v>
      </c>
      <c r="L9" s="121"/>
      <c r="M9" s="44">
        <f>PHA!AI7+JHC!AI7+JHM!AI7+KVK!AI7+KHK!AI7+LBK!AI7+MSK!AI7+OLK!AI7+PAK!AI7+PLK!AI7+STC!AI7+ULK!AI7+VYS!AI7+ZLK!AI7</f>
        <v>0</v>
      </c>
      <c r="N9" s="43">
        <f>M9*$I9</f>
        <v>0</v>
      </c>
      <c r="O9" s="147"/>
      <c r="P9" s="44">
        <f>PHA!AV7+JHC!AV7+JHM!AV7+KVK!AV7+KHK!AV7+LBK!AV7+MSK!AV7+OLK!AV7+PAK!AV7+PLK!AV7+STC!AV7+ULK!AV7+VYS!AV7+ZLK!AV7</f>
        <v>0</v>
      </c>
      <c r="Q9" s="43">
        <f>P9*$I9</f>
        <v>0</v>
      </c>
      <c r="R9" s="147"/>
      <c r="S9" s="44">
        <f>PHA!BI7+JHC!BI7+JHM!BI7+KVK!BI7+KHK!BI7+LBK!BI7+MSK!BI7+OLK!BI7+PAK!BI7+PLK!BI7+STC!BI7+ULK!BI7+VYS!BI7+ZLK!BI7</f>
        <v>0</v>
      </c>
      <c r="T9" s="43">
        <f>S9*$I9</f>
        <v>0</v>
      </c>
      <c r="U9" s="147"/>
      <c r="V9" s="44">
        <f>PHA!BV7+JHC!BV7+JHM!BV7+KVK!BV7+KHK!BV7+LBK!BV7+MSK!BV7+OLK!BV7+PAK!BV7+PLK!BV7+STC!BV7+ULK!BV7+VYS!BV7+ZLK!BV7</f>
        <v>0</v>
      </c>
      <c r="W9" s="43">
        <f>V9*$I9</f>
        <v>0</v>
      </c>
      <c r="X9" s="122"/>
      <c r="Y9" s="55"/>
      <c r="Z9" s="55"/>
      <c r="AA9" s="55"/>
    </row>
    <row r="10" spans="2:27" s="54" customFormat="1" ht="33" customHeight="1" x14ac:dyDescent="0.3">
      <c r="B10" s="42" t="s">
        <v>6286</v>
      </c>
      <c r="C10" s="121"/>
      <c r="D10" s="121"/>
      <c r="E10" s="121"/>
      <c r="F10" s="109"/>
      <c r="G10" s="44">
        <f>PHA!L7+JHC!L7+JHM!L7+KVK!L7+KHK!L7+LBK!L7+MSK!L7+OLK!L7+PAK!L7+PLK!L7+STC!L7+ULK!L7+VYS!L7+ZLK!L7</f>
        <v>0</v>
      </c>
      <c r="H10" s="43">
        <f>G10*$I10</f>
        <v>0</v>
      </c>
      <c r="I10" s="115">
        <v>510</v>
      </c>
      <c r="J10" s="44">
        <f>PHA!Y7+JHC!Y7+JHM!Y7+KVK!Y7+KHK!Y7+LBK!Y7+MSK!Y7+OLK!Y7+PAK!Y7+PLK!Y7+STC!Y7+ULK!Y7+VYS!Y7+ZLK!Y7</f>
        <v>0</v>
      </c>
      <c r="K10" s="43">
        <f>J10*$I10</f>
        <v>0</v>
      </c>
      <c r="L10" s="121"/>
      <c r="M10" s="44">
        <f>PHA!AL7+JHC!AL7+JHM!AL7+KVK!AL7+KHK!AL7+LBK!AL7+MSK!AL7+OLK!AL7+PAK!AL7+PLK!AL7+STC!AL7+ULK!AL7+VYS!AL7+ZLK!AL7</f>
        <v>0</v>
      </c>
      <c r="N10" s="43">
        <f>M10*$I10</f>
        <v>0</v>
      </c>
      <c r="O10" s="147"/>
      <c r="P10" s="44">
        <f>PHA!AY7+JHC!AY7+JHM!AY7+KVK!AY7+KHK!AY7+LBK!AY7+MSK!AY7+OLK!AY7+PAK!AY7+PLK!AY7+STC!AY7+ULK!AY7+VYS!AY7+ZLK!AY7</f>
        <v>0</v>
      </c>
      <c r="Q10" s="43">
        <f>P10*$I10</f>
        <v>0</v>
      </c>
      <c r="R10" s="147"/>
      <c r="S10" s="44">
        <f>PHA!BL7+JHC!BL7+JHM!BL7+KVK!BL7+KHK!BL7+LBK!BL7+MSK!BL7+OLK!BL7+PAK!BL7+PLK!BL7+STC!BL7+ULK!BL7+VYS!BL7+ZLK!BL7</f>
        <v>0</v>
      </c>
      <c r="T10" s="43">
        <f>S10*$I10</f>
        <v>0</v>
      </c>
      <c r="U10" s="147"/>
      <c r="V10" s="44">
        <f>PHA!BY7+JHC!BY7+JHM!BY7+KVK!BY7+KHK!BY7+LBK!BY7+MSK!BY7+OLK!BY7+PAK!BY7+PLK!BY7+STC!BY7+ULK!BY7+VYS!BY7+ZLK!BY7</f>
        <v>0</v>
      </c>
      <c r="W10" s="43">
        <f>V10*$I10</f>
        <v>0</v>
      </c>
      <c r="X10" s="122"/>
      <c r="Y10" s="55"/>
      <c r="Z10" s="55"/>
      <c r="AA10" s="55"/>
    </row>
    <row r="11" spans="2:27" s="79" customFormat="1" ht="33" customHeight="1" x14ac:dyDescent="0.35">
      <c r="B11" s="42" t="s">
        <v>6292</v>
      </c>
      <c r="C11" s="123"/>
      <c r="D11" s="123"/>
      <c r="E11" s="123"/>
      <c r="F11" s="124"/>
      <c r="G11" s="125"/>
      <c r="H11" s="125"/>
      <c r="I11" s="114"/>
      <c r="J11" s="125"/>
      <c r="K11" s="43">
        <f>PHA!X3+JHC!X3+JHM!X3+KVK!X3+LBK!X3+LBK!X3+MSK!X3+OLK!X3+PAK!X3+PLK!X3+STC!X3+ULK!X3+VYS!X3+ZLK!X3</f>
        <v>0</v>
      </c>
      <c r="L11" s="123"/>
      <c r="M11" s="125"/>
      <c r="N11" s="43">
        <f>PHA!AK3+JHC!AK3+JHM!AK3+KVK!AK3+LBK!AK3+LBK!AK3+MSK!AK3+OLK!AK3+PAK!AK3+PLK!AK3+STC!AK3+ULK!AK3+VYS!AK3+ZLK!AK3</f>
        <v>0</v>
      </c>
      <c r="O11" s="146"/>
      <c r="P11" s="125"/>
      <c r="Q11" s="43">
        <f>PHA!AX3+JHC!AX3+JHM!AX3+KVK!AX3+LBK!AX3+LBK!AX3+MSK!AX3+OLK!AX3+PAK!AX3+PLK!AX3+STC!AX3+ULK!AX3+VYS!AX3+ZLK!AX3</f>
        <v>0</v>
      </c>
      <c r="R11" s="146"/>
      <c r="S11" s="125"/>
      <c r="T11" s="43">
        <f>PHA!BK3+JHC!BK3+JHM!BK3+KVK!BK3+LBK!BK3+LBK!BK3+MSK!BK3+OLK!BK3+PAK!BK3+PLK!BK3+STC!BK3+ULK!BK3+VYS!BK3+ZLK!BK3</f>
        <v>0</v>
      </c>
      <c r="U11" s="146"/>
      <c r="V11" s="125"/>
      <c r="W11" s="43">
        <f>PHA!BX3+JHC!BX3+JHM!BX3+KVK!BX3+LBK!BX3+LBK!BX3+MSK!BX3+OLK!BX3+PAK!BX3+PLK!BX3+STC!BX3+ULK!BX3+VYS!BX3+ZLK!BX3</f>
        <v>0</v>
      </c>
      <c r="X11" s="126"/>
      <c r="Y11" s="53"/>
      <c r="Z11" s="53"/>
      <c r="AA11" s="53"/>
    </row>
    <row r="12" spans="2:27" ht="33" customHeight="1" x14ac:dyDescent="0.35">
      <c r="B12" s="42" t="s">
        <v>6250</v>
      </c>
      <c r="C12" s="108"/>
      <c r="D12" s="108"/>
      <c r="E12" s="127"/>
      <c r="F12" s="108"/>
      <c r="G12" s="108"/>
      <c r="H12" s="9">
        <f>SUM(H9:H11)</f>
        <v>0</v>
      </c>
      <c r="I12" s="116"/>
      <c r="J12" s="108"/>
      <c r="K12" s="9">
        <f>SUM(K9:K11)</f>
        <v>0</v>
      </c>
      <c r="L12" s="108"/>
      <c r="M12" s="108"/>
      <c r="N12" s="9">
        <f>SUM(N9:N11)</f>
        <v>0</v>
      </c>
      <c r="O12" s="146"/>
      <c r="P12" s="108"/>
      <c r="Q12" s="9">
        <f>SUM(Q9:Q11)</f>
        <v>0</v>
      </c>
      <c r="R12" s="146"/>
      <c r="S12" s="108"/>
      <c r="T12" s="9">
        <f>SUM(T9:T11)</f>
        <v>0</v>
      </c>
      <c r="U12" s="146"/>
      <c r="V12" s="108"/>
      <c r="W12" s="9">
        <f>SUM(W9:W11)</f>
        <v>0</v>
      </c>
      <c r="X12" s="120"/>
    </row>
    <row r="13" spans="2:27" s="54" customFormat="1" ht="15.75" customHeight="1" thickBot="1" x14ac:dyDescent="0.45">
      <c r="B13" s="15"/>
      <c r="C13" s="16"/>
      <c r="D13" s="10"/>
      <c r="E13" s="17"/>
      <c r="F13" s="19"/>
      <c r="G13" s="18"/>
      <c r="H13" s="18"/>
      <c r="I13" s="117"/>
      <c r="J13" s="128"/>
      <c r="K13" s="17"/>
      <c r="L13" s="17"/>
      <c r="M13" s="17"/>
      <c r="N13" s="17"/>
      <c r="O13" s="148"/>
      <c r="P13" s="17"/>
      <c r="Q13" s="17"/>
      <c r="R13" s="148"/>
      <c r="S13" s="17"/>
      <c r="T13" s="17"/>
      <c r="U13" s="148"/>
      <c r="V13" s="17"/>
      <c r="W13" s="17"/>
      <c r="X13" s="129"/>
      <c r="Y13" s="55"/>
      <c r="Z13" s="55"/>
      <c r="AA13" s="55"/>
    </row>
    <row r="14" spans="2:27" s="55" customFormat="1" x14ac:dyDescent="0.3">
      <c r="B14" s="118"/>
      <c r="C14" s="56"/>
      <c r="F14" s="57"/>
      <c r="G14" s="57"/>
      <c r="H14" s="57"/>
      <c r="J14" s="58"/>
    </row>
    <row r="15" spans="2:27" s="134" customFormat="1" ht="25.5" customHeight="1" x14ac:dyDescent="0.3">
      <c r="B15" s="130"/>
      <c r="C15" s="131" t="s">
        <v>6274</v>
      </c>
      <c r="D15" s="132"/>
      <c r="E15" s="133"/>
      <c r="I15" s="135"/>
      <c r="O15" s="135"/>
      <c r="R15" s="135"/>
      <c r="U15" s="135"/>
      <c r="Y15" s="135"/>
      <c r="Z15" s="135"/>
      <c r="AA15" s="135"/>
    </row>
    <row r="16" spans="2:27" s="54" customFormat="1" ht="19.2" x14ac:dyDescent="0.35">
      <c r="B16" s="60"/>
      <c r="C16" s="149" t="s">
        <v>15</v>
      </c>
      <c r="D16" s="51"/>
      <c r="E16" s="105"/>
      <c r="F16" s="51"/>
      <c r="G16" s="51"/>
      <c r="H16" s="51"/>
      <c r="I16" s="59"/>
      <c r="O16" s="55"/>
      <c r="R16" s="55"/>
      <c r="U16" s="55"/>
      <c r="Y16" s="55"/>
      <c r="Z16" s="55"/>
      <c r="AA16" s="55"/>
    </row>
    <row r="17" spans="2:27" s="55" customFormat="1" ht="19.2" x14ac:dyDescent="0.35">
      <c r="B17" s="60"/>
      <c r="C17" s="149" t="s">
        <v>6263</v>
      </c>
      <c r="D17" s="51"/>
      <c r="E17" s="105"/>
      <c r="F17" s="51"/>
      <c r="G17" s="51"/>
      <c r="H17" s="57"/>
      <c r="J17" s="58"/>
    </row>
    <row r="18" spans="2:27" s="54" customFormat="1" ht="19.2" x14ac:dyDescent="0.45">
      <c r="B18" s="60"/>
      <c r="C18" s="150" t="s">
        <v>6264</v>
      </c>
      <c r="D18" s="51"/>
      <c r="E18" s="105"/>
      <c r="F18" s="51"/>
      <c r="G18" s="51"/>
      <c r="H18" s="51"/>
      <c r="I18" s="55"/>
      <c r="O18" s="55"/>
      <c r="R18" s="55"/>
      <c r="U18" s="55"/>
      <c r="Y18" s="55"/>
      <c r="Z18" s="55"/>
      <c r="AA18" s="55"/>
    </row>
    <row r="19" spans="2:27" s="54" customFormat="1" ht="19.2" x14ac:dyDescent="0.45">
      <c r="B19" s="60"/>
      <c r="C19" s="150" t="s">
        <v>6265</v>
      </c>
      <c r="D19" s="51"/>
      <c r="E19" s="105"/>
      <c r="F19" s="51"/>
      <c r="G19" s="51"/>
      <c r="H19" s="51"/>
      <c r="I19" s="59"/>
      <c r="O19" s="55"/>
      <c r="R19" s="55"/>
      <c r="U19" s="55"/>
      <c r="Y19" s="55"/>
      <c r="Z19" s="55"/>
      <c r="AA19" s="55"/>
    </row>
    <row r="20" spans="2:27" ht="19.2" x14ac:dyDescent="0.45">
      <c r="C20" s="150" t="s">
        <v>6266</v>
      </c>
      <c r="E20" s="105"/>
      <c r="I20" s="53"/>
      <c r="J20" s="52"/>
      <c r="L20" s="51"/>
    </row>
    <row r="21" spans="2:27" ht="19.2" x14ac:dyDescent="0.35">
      <c r="C21" s="149" t="s">
        <v>6267</v>
      </c>
      <c r="E21" s="105"/>
    </row>
    <row r="22" spans="2:27" ht="19.2" x14ac:dyDescent="0.45">
      <c r="C22" s="150" t="s">
        <v>6268</v>
      </c>
      <c r="E22" s="105"/>
    </row>
    <row r="23" spans="2:27" ht="19.2" x14ac:dyDescent="0.45">
      <c r="C23" s="150" t="s">
        <v>6269</v>
      </c>
      <c r="E23" s="105"/>
      <c r="K23" s="79"/>
    </row>
    <row r="24" spans="2:27" ht="19.2" x14ac:dyDescent="0.45">
      <c r="C24" s="150" t="s">
        <v>3455</v>
      </c>
      <c r="E24" s="105"/>
      <c r="K24" s="79"/>
    </row>
    <row r="25" spans="2:27" ht="19.2" x14ac:dyDescent="0.45">
      <c r="C25" s="150" t="s">
        <v>6270</v>
      </c>
      <c r="E25" s="105"/>
      <c r="K25" s="79"/>
    </row>
    <row r="26" spans="2:27" ht="19.2" x14ac:dyDescent="0.45">
      <c r="C26" s="150" t="s">
        <v>6271</v>
      </c>
      <c r="E26" s="105"/>
      <c r="K26" s="79"/>
    </row>
    <row r="27" spans="2:27" ht="19.2" x14ac:dyDescent="0.45">
      <c r="C27" s="150" t="s">
        <v>6272</v>
      </c>
      <c r="E27" s="105"/>
      <c r="K27" s="79"/>
    </row>
    <row r="28" spans="2:27" ht="19.2" x14ac:dyDescent="0.45">
      <c r="C28" s="150" t="s">
        <v>5423</v>
      </c>
      <c r="E28" s="105"/>
      <c r="K28" s="79"/>
    </row>
    <row r="29" spans="2:27" ht="19.2" x14ac:dyDescent="0.45">
      <c r="C29" s="151" t="s">
        <v>6273</v>
      </c>
      <c r="D29" s="106"/>
      <c r="E29" s="107"/>
      <c r="K29" s="79"/>
    </row>
    <row r="30" spans="2:27" x14ac:dyDescent="0.35">
      <c r="K30" s="79"/>
    </row>
    <row r="31" spans="2:27" x14ac:dyDescent="0.35">
      <c r="K31" s="79"/>
    </row>
    <row r="32" spans="2:27" x14ac:dyDescent="0.35">
      <c r="K32" s="79"/>
    </row>
    <row r="33" spans="11:11" x14ac:dyDescent="0.35">
      <c r="K33" s="79"/>
    </row>
  </sheetData>
  <sheetProtection algorithmName="SHA-512" hashValue="nWiFp2WI0hR4hngkQqZGDg5oV7QeamFoTuJvbtVsKd1wcGjMw1CWdJJqw/cFnsWXQN515bhPxOsjeQa7oNroFQ==" saltValue="UeevqNM2mR90D0S0UsBVuw==" spinCount="100000" sheet="1" objects="1" scenarios="1" autoFilter="0"/>
  <mergeCells count="7">
    <mergeCell ref="S7:T7"/>
    <mergeCell ref="V7:W7"/>
    <mergeCell ref="D3:I3"/>
    <mergeCell ref="G7:H7"/>
    <mergeCell ref="J7:K7"/>
    <mergeCell ref="M7:N7"/>
    <mergeCell ref="P7:Q7"/>
  </mergeCells>
  <dataValidations disablePrompts="1" count="1">
    <dataValidation type="whole" allowBlank="1" showInputMessage="1" showErrorMessage="1" sqref="K3" xr:uid="{589172A2-822A-4701-A60D-786E30DCDAED}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0D50994F-5C87-42CB-A8B5-DD46B648BA06}">
            <xm:f>PHA!$F$7+PHA!$T$7+PHA!$AG$7+PHA!$AT$7+PHA!$BG$7+PHA!$BT$7&gt;0</xm:f>
            <x14:dxf>
              <font>
                <color auto="1"/>
              </font>
            </x14:dxf>
          </x14:cfRule>
          <xm:sqref>C16</xm:sqref>
        </x14:conditionalFormatting>
        <x14:conditionalFormatting xmlns:xm="http://schemas.microsoft.com/office/excel/2006/main">
          <x14:cfRule type="expression" priority="13" id="{5830190C-FE3F-45EC-9C71-D380EEEA82AB}">
            <xm:f>JHC!$F$7+JHC!$T$7+JHC!$AG$7+JHC!$AT$7+JHC!$BG$7+JHC!$BT$7&gt;0</xm:f>
            <x14:dxf>
              <font>
                <color auto="1"/>
              </font>
            </x14:dxf>
          </x14:cfRule>
          <xm:sqref>C17</xm:sqref>
        </x14:conditionalFormatting>
        <x14:conditionalFormatting xmlns:xm="http://schemas.microsoft.com/office/excel/2006/main">
          <x14:cfRule type="expression" priority="12" id="{13CA158F-FE8B-4995-8D5C-DAF333615011}">
            <xm:f>JHM!$F$7+JHM!$T$7+JHM!$AG$7+JHM!$AT$7+JHM!$BG$7+JHM!$BT$7&gt;0</xm:f>
            <x14:dxf>
              <font>
                <color auto="1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1" id="{217AD012-C45E-478F-8DD3-DA43BDB37EF8}">
            <xm:f>KVK!$F$7+KVK!$T$7+KVK!$AG$7+KVK!$AT$7+KVK!$BG$7+KVK!$BT$7&gt;0</xm:f>
            <x14:dxf>
              <font>
                <color auto="1"/>
              </font>
            </x14:dxf>
          </x14:cfRule>
          <xm:sqref>C19</xm:sqref>
        </x14:conditionalFormatting>
        <x14:conditionalFormatting xmlns:xm="http://schemas.microsoft.com/office/excel/2006/main">
          <x14:cfRule type="expression" priority="10" id="{B84FA041-9C3D-47A6-A04B-4E6F29FF8048}">
            <xm:f>KHK!$F$7+KHK!$T$7+KHK!$AG$7+KHK!$AT$7+KHK!$AB$7+KHK!$BT$7&gt;0</xm:f>
            <x14:dxf>
              <font>
                <color auto="1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9" id="{CC33A294-29BA-43C0-87A9-AC52CC9F98D4}">
            <xm:f>LBK!$F$7+LBK!$T$7+LBK!$AG$7+LBK!$AT$7+LBK!$BG$7+LBK!$BT$7&gt;0</xm:f>
            <x14:dxf>
              <font>
                <color auto="1"/>
              </font>
            </x14:dxf>
          </x14:cfRule>
          <xm:sqref>C21</xm:sqref>
        </x14:conditionalFormatting>
        <x14:conditionalFormatting xmlns:xm="http://schemas.microsoft.com/office/excel/2006/main">
          <x14:cfRule type="expression" priority="8" id="{40E55D79-7C6C-484E-9DF1-482B5570AFA5}">
            <xm:f>MSK!$F$7+MSK!$T$7+MSK!$AG$7+MSK!$AT$7+MSK!$BG$7+MSK!$BT$7&gt;0</xm:f>
            <x14:dxf>
              <font>
                <color auto="1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7" id="{A3D86F8A-89FC-4A13-9632-091C4383D699}">
            <xm:f>OLK!$F$7+OLK!$T$7+OLK!$AG$7+OLK!$AT$7+OLK!$BG$7+OLK!$BT$7&gt;0</xm:f>
            <x14:dxf>
              <font>
                <color auto="1"/>
              </font>
            </x14:dxf>
          </x14:cfRule>
          <xm:sqref>C23</xm:sqref>
        </x14:conditionalFormatting>
        <x14:conditionalFormatting xmlns:xm="http://schemas.microsoft.com/office/excel/2006/main">
          <x14:cfRule type="expression" priority="6" id="{56EBCEBC-6851-4F8E-9059-FA8B67D12E5A}">
            <xm:f>PAK!$F$7+PAK!$T$7+PAK!$AG$7+PAK!$AT$7+PAK!$BG$7+PAK!$BT$7&gt;0</xm:f>
            <x14:dxf>
              <font>
                <color auto="1"/>
              </font>
            </x14:dxf>
          </x14:cfRule>
          <xm:sqref>C24</xm:sqref>
        </x14:conditionalFormatting>
        <x14:conditionalFormatting xmlns:xm="http://schemas.microsoft.com/office/excel/2006/main">
          <x14:cfRule type="expression" priority="5" id="{62945F3C-B64C-4510-A32A-CC0CE12EDEB7}">
            <xm:f>PLK!$F$7+PLK!$T$7+PLK!$AG$7+PLK!$AT$7+PLK!$BG$7+PLK!$BT$7&gt;0</xm:f>
            <x14:dxf>
              <font>
                <color auto="1"/>
              </font>
            </x14:dxf>
          </x14:cfRule>
          <xm:sqref>C25</xm:sqref>
        </x14:conditionalFormatting>
        <x14:conditionalFormatting xmlns:xm="http://schemas.microsoft.com/office/excel/2006/main">
          <x14:cfRule type="expression" priority="4" id="{B4882F47-D1E7-48C2-9090-354E984BF93C}">
            <xm:f>STC!$F$7+STC!$T$7+STC!$AG$7+STC!$AT$7+STC!$BG$7+STC!$BT$7&gt;0</xm:f>
            <x14:dxf>
              <font>
                <color auto="1"/>
              </font>
            </x14:dxf>
          </x14:cfRule>
          <xm:sqref>C26</xm:sqref>
        </x14:conditionalFormatting>
        <x14:conditionalFormatting xmlns:xm="http://schemas.microsoft.com/office/excel/2006/main">
          <x14:cfRule type="expression" priority="3" id="{B27AAFA4-F30D-4AA8-9187-7AFC446DD84F}">
            <xm:f>ULK!$F$7+ULK!$T$7+ULK!$AG$7+ULK!$AT$7+ULK!$BG$7+ULK!$BT$7&gt;0</xm:f>
            <x14:dxf>
              <font>
                <color auto="1"/>
              </font>
            </x14:dxf>
          </x14:cfRule>
          <xm:sqref>C27</xm:sqref>
        </x14:conditionalFormatting>
        <x14:conditionalFormatting xmlns:xm="http://schemas.microsoft.com/office/excel/2006/main">
          <x14:cfRule type="expression" priority="2" id="{15128466-610B-4F9D-88E2-92E16CBF4817}">
            <xm:f>VYS!$F$7+VYS!$T$7+VYS!$AG$7+VYS!$AT$7+VYS!$BG$7+VYS!$BT$7&gt;0</xm:f>
            <x14:dxf>
              <font>
                <color auto="1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" id="{40E3B038-ECD0-4F3F-B927-9D673E41E545}">
            <xm:f>ZLK!$F$7+ZLK!$T$7+ZLK!$AG$7+ZLK!$AT$7+ZLK!$BG$7+ZLK!$BT$7&gt;0</xm:f>
            <x14:dxf>
              <font>
                <color auto="1"/>
              </font>
            </x14:dxf>
          </x14:cfRule>
          <xm:sqref>C29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E035-1013-4525-A911-4120EFF17703}">
  <dimension ref="A1:CE241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9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6640625" style="20" customWidth="1"/>
    <col min="10" max="10" width="13.8867187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6.88671875" style="30" hidden="1" customWidth="1"/>
    <col min="16" max="16" width="4.88671875" style="30" hidden="1" customWidth="1"/>
    <col min="17" max="17" width="7.109375" style="23" hidden="1" customWidth="1"/>
    <col min="18" max="18" width="3.10937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6640625" style="20" customWidth="1"/>
    <col min="23" max="23" width="13.8867187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3.6640625" style="30" hidden="1" customWidth="1"/>
    <col min="29" max="29" width="4.33203125" style="30" hidden="1" customWidth="1"/>
    <col min="30" max="30" width="4.44140625" style="23" hidden="1" customWidth="1"/>
    <col min="31" max="31" width="8.10937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6640625" style="20" customWidth="1"/>
    <col min="36" max="36" width="13.8867187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6.44140625" style="30" hidden="1" customWidth="1"/>
    <col min="42" max="42" width="6.88671875" style="30" hidden="1" customWidth="1"/>
    <col min="43" max="43" width="7.44140625" style="23" hidden="1" customWidth="1"/>
    <col min="44" max="44" width="4.554687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6640625" style="20" customWidth="1"/>
    <col min="49" max="49" width="13.8867187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5.109375" style="30" hidden="1" customWidth="1"/>
    <col min="55" max="55" width="4.88671875" style="30" hidden="1" customWidth="1"/>
    <col min="56" max="56" width="6" style="23" hidden="1" customWidth="1"/>
    <col min="57" max="57" width="7.10937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6640625" style="20" hidden="1" customWidth="1"/>
    <col min="62" max="62" width="13.8867187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5.109375" style="30" hidden="1" customWidth="1"/>
    <col min="68" max="68" width="4.88671875" style="30" hidden="1" customWidth="1"/>
    <col min="69" max="69" width="6" style="23" hidden="1" customWidth="1"/>
    <col min="70" max="70" width="7.10937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6640625" style="20" hidden="1" customWidth="1"/>
    <col min="75" max="75" width="13.8867187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5.109375" style="30" hidden="1" customWidth="1"/>
    <col min="81" max="81" width="4.88671875" style="30" hidden="1" customWidth="1"/>
    <col min="82" max="82" width="6" style="23" hidden="1" customWidth="1"/>
    <col min="83" max="83" width="7.10937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</row>
    <row r="3" spans="1:83" ht="33.9" customHeight="1" thickBot="1" x14ac:dyDescent="0.35"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Hl. m. Praha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O5" s="188" t="s">
        <v>6258</v>
      </c>
      <c r="P5" s="188" t="s">
        <v>6259</v>
      </c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B5" s="188" t="s">
        <v>6258</v>
      </c>
      <c r="AC5" s="188" t="s">
        <v>6259</v>
      </c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O5" s="188" t="s">
        <v>6258</v>
      </c>
      <c r="AP5" s="188" t="s">
        <v>6259</v>
      </c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B5" s="188" t="s">
        <v>6258</v>
      </c>
      <c r="BC5" s="188" t="s">
        <v>6259</v>
      </c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O5" s="188" t="s">
        <v>6258</v>
      </c>
      <c r="BP5" s="188" t="s">
        <v>6259</v>
      </c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B5" s="188" t="s">
        <v>6258</v>
      </c>
      <c r="CC5" s="188" t="s">
        <v>6259</v>
      </c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188"/>
      <c r="P6" s="188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188"/>
      <c r="AC6" s="188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188"/>
      <c r="AP6" s="188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188"/>
      <c r="BC6" s="188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188"/>
      <c r="BP6" s="188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188"/>
      <c r="CC6" s="188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F63</f>
        <v>0</v>
      </c>
      <c r="G7" s="77"/>
      <c r="H7" s="78"/>
      <c r="I7" s="174">
        <f>I63</f>
        <v>0</v>
      </c>
      <c r="J7" s="175"/>
      <c r="K7" s="175"/>
      <c r="L7" s="174">
        <f>L63</f>
        <v>0</v>
      </c>
      <c r="M7" s="175"/>
      <c r="N7" s="176"/>
      <c r="T7" s="96">
        <f>T63</f>
        <v>0</v>
      </c>
      <c r="U7" s="78"/>
      <c r="V7" s="174">
        <f>V63</f>
        <v>0</v>
      </c>
      <c r="W7" s="175"/>
      <c r="X7" s="175"/>
      <c r="Y7" s="174">
        <f>Y63</f>
        <v>0</v>
      </c>
      <c r="Z7" s="175"/>
      <c r="AA7" s="176"/>
      <c r="AG7" s="96">
        <f>AG63</f>
        <v>0</v>
      </c>
      <c r="AH7" s="78"/>
      <c r="AI7" s="174">
        <f>AI63</f>
        <v>0</v>
      </c>
      <c r="AJ7" s="175"/>
      <c r="AK7" s="175"/>
      <c r="AL7" s="174">
        <f>AL63</f>
        <v>0</v>
      </c>
      <c r="AM7" s="175"/>
      <c r="AN7" s="176"/>
      <c r="AT7" s="96">
        <f>AT63</f>
        <v>0</v>
      </c>
      <c r="AU7" s="78"/>
      <c r="AV7" s="174">
        <f>AV63</f>
        <v>0</v>
      </c>
      <c r="AW7" s="175"/>
      <c r="AX7" s="175"/>
      <c r="AY7" s="174">
        <f>AY63</f>
        <v>0</v>
      </c>
      <c r="AZ7" s="175"/>
      <c r="BA7" s="176"/>
      <c r="BG7" s="96">
        <f>BG63</f>
        <v>0</v>
      </c>
      <c r="BH7" s="78"/>
      <c r="BI7" s="174">
        <f>BI63</f>
        <v>0</v>
      </c>
      <c r="BJ7" s="175"/>
      <c r="BK7" s="175"/>
      <c r="BL7" s="174">
        <f>BL63</f>
        <v>0</v>
      </c>
      <c r="BM7" s="175"/>
      <c r="BN7" s="176"/>
      <c r="BT7" s="96">
        <f>BT63</f>
        <v>0</v>
      </c>
      <c r="BU7" s="78"/>
      <c r="BV7" s="174">
        <f>BV63</f>
        <v>0</v>
      </c>
      <c r="BW7" s="175"/>
      <c r="BX7" s="175"/>
      <c r="BY7" s="174">
        <f>BY63</f>
        <v>0</v>
      </c>
      <c r="BZ7" s="175"/>
      <c r="CA7" s="176"/>
    </row>
    <row r="8" spans="1:83" ht="20.100000000000001" customHeight="1" x14ac:dyDescent="0.3">
      <c r="B8" s="33" t="s">
        <v>11</v>
      </c>
      <c r="C8" s="27" t="s">
        <v>12</v>
      </c>
      <c r="D8" s="27" t="s">
        <v>13</v>
      </c>
      <c r="E8" s="27" t="s">
        <v>14</v>
      </c>
      <c r="F8" s="27" t="s">
        <v>15</v>
      </c>
      <c r="G8" s="28">
        <v>39.666666666666664</v>
      </c>
      <c r="H8" s="29">
        <v>0.2</v>
      </c>
      <c r="I8" s="48"/>
      <c r="J8" s="47"/>
      <c r="K8" s="32">
        <f>INT(J8/12*1720*I8)</f>
        <v>0</v>
      </c>
      <c r="L8" s="48"/>
      <c r="M8" s="49"/>
      <c r="N8" s="34">
        <f>INT(M8/12*1720*L8)</f>
        <v>0</v>
      </c>
      <c r="O8" s="30">
        <f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11</v>
      </c>
      <c r="U8" s="29">
        <v>0.2</v>
      </c>
      <c r="V8" s="84"/>
      <c r="W8" s="47"/>
      <c r="X8" s="32">
        <f>INT(W8/12*1720*V8)</f>
        <v>0</v>
      </c>
      <c r="Y8" s="84"/>
      <c r="Z8" s="49"/>
      <c r="AA8" s="32">
        <f>INT(Z8/12*1720*Y8)</f>
        <v>0</v>
      </c>
      <c r="AB8" s="30">
        <f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11</v>
      </c>
      <c r="AH8" s="29">
        <v>0.2</v>
      </c>
      <c r="AI8" s="84"/>
      <c r="AJ8" s="47"/>
      <c r="AK8" s="32">
        <f>INT(AJ8/12*1720*AI8)</f>
        <v>0</v>
      </c>
      <c r="AL8" s="84"/>
      <c r="AM8" s="49"/>
      <c r="AN8" s="32">
        <f>INT(AM8/12*1720*AL8)</f>
        <v>0</v>
      </c>
      <c r="AO8" s="30">
        <f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11</v>
      </c>
      <c r="AU8" s="29">
        <v>0.2</v>
      </c>
      <c r="AV8" s="84"/>
      <c r="AW8" s="47"/>
      <c r="AX8" s="32">
        <f>INT(AW8/12*1720*AV8)</f>
        <v>0</v>
      </c>
      <c r="AY8" s="84"/>
      <c r="AZ8" s="49"/>
      <c r="BA8" s="32">
        <f>INT(AZ8/12*1720*AY8)</f>
        <v>0</v>
      </c>
      <c r="BB8" s="30">
        <f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11</v>
      </c>
      <c r="BH8" s="29">
        <v>0.2</v>
      </c>
      <c r="BI8" s="84"/>
      <c r="BJ8" s="47"/>
      <c r="BK8" s="32">
        <f>INT(BJ8/12*1720*BI8)</f>
        <v>0</v>
      </c>
      <c r="BL8" s="84"/>
      <c r="BM8" s="49"/>
      <c r="BN8" s="32">
        <f>INT(BM8/12*1720*BL8)</f>
        <v>0</v>
      </c>
      <c r="BO8" s="30">
        <f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11</v>
      </c>
      <c r="BU8" s="29">
        <v>0.2</v>
      </c>
      <c r="BV8" s="84"/>
      <c r="BW8" s="47"/>
      <c r="BX8" s="32">
        <f>INT(BW8/12*1720*BV8)</f>
        <v>0</v>
      </c>
      <c r="BY8" s="84"/>
      <c r="BZ8" s="49"/>
      <c r="CA8" s="32">
        <f>INT(BZ8/12*1720*BY8)</f>
        <v>0</v>
      </c>
      <c r="CB8" s="30">
        <f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16</v>
      </c>
      <c r="C9" s="27" t="s">
        <v>17</v>
      </c>
      <c r="D9" s="27" t="s">
        <v>18</v>
      </c>
      <c r="E9" s="27" t="s">
        <v>14</v>
      </c>
      <c r="F9" s="27" t="s">
        <v>15</v>
      </c>
      <c r="G9" s="28">
        <v>149.66666666666666</v>
      </c>
      <c r="H9" s="29">
        <v>0.4</v>
      </c>
      <c r="I9" s="48"/>
      <c r="J9" s="49"/>
      <c r="K9" s="32">
        <f>INT(J9/12*1720*I9)</f>
        <v>0</v>
      </c>
      <c r="L9" s="48"/>
      <c r="M9" s="49"/>
      <c r="N9" s="34">
        <f>INT(M9/12*1720*L9)</f>
        <v>0</v>
      </c>
      <c r="O9" s="30">
        <f t="shared" ref="O9:O62" si="0">IF(K9+N9&gt;0,1,0)</f>
        <v>0</v>
      </c>
      <c r="P9" s="30">
        <f t="shared" ref="P9:P62" si="1">IF(O9=1,IF(H9&gt;=I9+L9,1,0),0)</f>
        <v>0</v>
      </c>
      <c r="Q9" s="23">
        <f t="shared" ref="Q9:Q14" si="2">IF(OR(AND(I9=0,J9&gt;0),AND(I9&gt;0,J9=0)),0,1)</f>
        <v>1</v>
      </c>
      <c r="R9" s="23">
        <f t="shared" ref="R9:R14" si="3">IF(OR(AND(L9=0,M9&gt;0),AND(L9&gt;0,M9=0)),0,1)</f>
        <v>1</v>
      </c>
      <c r="T9" s="33" t="s">
        <v>16</v>
      </c>
      <c r="U9" s="29">
        <v>0.4</v>
      </c>
      <c r="V9" s="85"/>
      <c r="W9" s="49"/>
      <c r="X9" s="32">
        <f>INT(W9/12*1720*V9)</f>
        <v>0</v>
      </c>
      <c r="Y9" s="85"/>
      <c r="Z9" s="49"/>
      <c r="AA9" s="32">
        <f>INT(Z9/12*1720*Y9)</f>
        <v>0</v>
      </c>
      <c r="AB9" s="30">
        <f t="shared" ref="AB9:AB62" si="4">IF(X9+AA9&gt;0,1,0)</f>
        <v>0</v>
      </c>
      <c r="AC9" s="30">
        <f t="shared" ref="AC9:AC62" si="5">IF(AB9=1,IF(U9&gt;=V9+Y9,1,0),0)</f>
        <v>0</v>
      </c>
      <c r="AD9" s="23">
        <f t="shared" ref="AD9:AD62" si="6">IF(OR(AND(V9=0,W9&gt;0),AND(V9&gt;0,W9=0)),0,1)</f>
        <v>1</v>
      </c>
      <c r="AE9" s="23">
        <f t="shared" ref="AE9:AE62" si="7">IF(OR(AND(Y9=0,Z9&gt;0),AND(Y9&gt;0,Z9=0)),0,1)</f>
        <v>1</v>
      </c>
      <c r="AG9" s="33" t="s">
        <v>16</v>
      </c>
      <c r="AH9" s="29">
        <v>0.4</v>
      </c>
      <c r="AI9" s="85"/>
      <c r="AJ9" s="49"/>
      <c r="AK9" s="32">
        <f>INT(AJ9/12*1720*AI9)</f>
        <v>0</v>
      </c>
      <c r="AL9" s="85"/>
      <c r="AM9" s="49"/>
      <c r="AN9" s="32">
        <f>INT(AM9/12*1720*AL9)</f>
        <v>0</v>
      </c>
      <c r="AO9" s="30">
        <f t="shared" ref="AO9:AO62" si="8">IF(AK9+AN9&gt;0,1,0)</f>
        <v>0</v>
      </c>
      <c r="AP9" s="30">
        <f t="shared" ref="AP9:AP62" si="9">IF(AO9=1,IF(AH9&gt;=AI9+AL9,1,0),0)</f>
        <v>0</v>
      </c>
      <c r="AQ9" s="23">
        <f t="shared" ref="AQ9:AQ62" si="10">IF(OR(AND(AI9=0,AJ9&gt;0),AND(AI9&gt;0,AJ9=0)),0,1)</f>
        <v>1</v>
      </c>
      <c r="AR9" s="23">
        <f t="shared" ref="AR9:AR62" si="11">IF(OR(AND(AL9=0,AM9&gt;0),AND(AL9&gt;0,AM9=0)),0,1)</f>
        <v>1</v>
      </c>
      <c r="AT9" s="33" t="s">
        <v>16</v>
      </c>
      <c r="AU9" s="29">
        <v>0.4</v>
      </c>
      <c r="AV9" s="85"/>
      <c r="AW9" s="49"/>
      <c r="AX9" s="32">
        <f>INT(AW9/12*1720*AV9)</f>
        <v>0</v>
      </c>
      <c r="AY9" s="85"/>
      <c r="AZ9" s="49"/>
      <c r="BA9" s="32">
        <f>INT(AZ9/12*1720*AY9)</f>
        <v>0</v>
      </c>
      <c r="BB9" s="30">
        <f t="shared" ref="BB9:BB62" si="12">IF(AX9+BA9&gt;0,1,0)</f>
        <v>0</v>
      </c>
      <c r="BC9" s="30">
        <f t="shared" ref="BC9:BC62" si="13">IF(BB9=1,IF(AU9&gt;=AV9+AY9,1,0),0)</f>
        <v>0</v>
      </c>
      <c r="BD9" s="23">
        <f t="shared" ref="BD9:BD62" si="14">IF(OR(AND(AV9=0,AW9&gt;0),AND(AV9&gt;0,AW9=0)),0,1)</f>
        <v>1</v>
      </c>
      <c r="BE9" s="23">
        <f t="shared" ref="BE9:BE62" si="15">IF(OR(AND(AY9=0,AZ9&gt;0),AND(AY9&gt;0,AZ9=0)),0,1)</f>
        <v>1</v>
      </c>
      <c r="BG9" s="33" t="s">
        <v>16</v>
      </c>
      <c r="BH9" s="29">
        <v>0.4</v>
      </c>
      <c r="BI9" s="85"/>
      <c r="BJ9" s="49"/>
      <c r="BK9" s="32">
        <f>INT(BJ9/12*1720*BI9)</f>
        <v>0</v>
      </c>
      <c r="BL9" s="85"/>
      <c r="BM9" s="49"/>
      <c r="BN9" s="32">
        <f>INT(BM9/12*1720*BL9)</f>
        <v>0</v>
      </c>
      <c r="BO9" s="30">
        <f t="shared" ref="BO9:BO62" si="16">IF(BK9+BN9&gt;0,1,0)</f>
        <v>0</v>
      </c>
      <c r="BP9" s="30">
        <f t="shared" ref="BP9:BP62" si="17">IF(BO9=1,IF(BH9&gt;=BI9+BL9,1,0),0)</f>
        <v>0</v>
      </c>
      <c r="BQ9" s="23">
        <f t="shared" ref="BQ9:BQ62" si="18">IF(OR(AND(BI9=0,BJ9&gt;0),AND(BI9&gt;0,BJ9=0)),0,1)</f>
        <v>1</v>
      </c>
      <c r="BR9" s="23">
        <f t="shared" ref="BR9:BR62" si="19">IF(OR(AND(BL9=0,BM9&gt;0),AND(BL9&gt;0,BM9=0)),0,1)</f>
        <v>1</v>
      </c>
      <c r="BT9" s="33" t="s">
        <v>16</v>
      </c>
      <c r="BU9" s="29">
        <v>0.4</v>
      </c>
      <c r="BV9" s="85"/>
      <c r="BW9" s="49"/>
      <c r="BX9" s="32">
        <f>INT(BW9/12*1720*BV9)</f>
        <v>0</v>
      </c>
      <c r="BY9" s="85"/>
      <c r="BZ9" s="49"/>
      <c r="CA9" s="32">
        <f>INT(BZ9/12*1720*BY9)</f>
        <v>0</v>
      </c>
      <c r="CB9" s="30">
        <f t="shared" ref="CB9:CB62" si="20">IF(BX9+CA9&gt;0,1,0)</f>
        <v>0</v>
      </c>
      <c r="CC9" s="30">
        <f t="shared" ref="CC9:CC62" si="21">IF(CB9=1,IF(BU9&gt;=BV9+BY9,1,0),0)</f>
        <v>0</v>
      </c>
      <c r="CD9" s="23">
        <f t="shared" ref="CD9:CD62" si="22">IF(OR(AND(BV9=0,BW9&gt;0),AND(BV9&gt;0,BW9=0)),0,1)</f>
        <v>1</v>
      </c>
      <c r="CE9" s="23">
        <f t="shared" ref="CE9:CE62" si="23">IF(OR(AND(BY9=0,BZ9&gt;0),AND(BY9&gt;0,BZ9=0)),0,1)</f>
        <v>1</v>
      </c>
    </row>
    <row r="10" spans="1:83" ht="20.100000000000001" customHeight="1" x14ac:dyDescent="0.3">
      <c r="B10" s="33" t="s">
        <v>19</v>
      </c>
      <c r="C10" s="27" t="s">
        <v>20</v>
      </c>
      <c r="D10" s="27" t="s">
        <v>21</v>
      </c>
      <c r="E10" s="27" t="s">
        <v>14</v>
      </c>
      <c r="F10" s="27" t="s">
        <v>15</v>
      </c>
      <c r="G10" s="28">
        <v>95.666666666666671</v>
      </c>
      <c r="H10" s="29">
        <v>0.2</v>
      </c>
      <c r="I10" s="48"/>
      <c r="J10" s="49"/>
      <c r="K10" s="32">
        <f t="shared" ref="K10:K62" si="24">INT(J10/12*1720*I10)</f>
        <v>0</v>
      </c>
      <c r="L10" s="48"/>
      <c r="M10" s="49"/>
      <c r="N10" s="34">
        <f t="shared" ref="N10:N62" si="25">INT(M10/12*1720*L10)</f>
        <v>0</v>
      </c>
      <c r="O10" s="30">
        <f t="shared" si="0"/>
        <v>0</v>
      </c>
      <c r="P10" s="30">
        <f t="shared" si="1"/>
        <v>0</v>
      </c>
      <c r="Q10" s="23">
        <f t="shared" si="2"/>
        <v>1</v>
      </c>
      <c r="R10" s="23">
        <f t="shared" si="3"/>
        <v>1</v>
      </c>
      <c r="T10" s="33" t="s">
        <v>19</v>
      </c>
      <c r="U10" s="29">
        <v>0.2</v>
      </c>
      <c r="V10" s="85"/>
      <c r="W10" s="49"/>
      <c r="X10" s="32">
        <f t="shared" ref="X10:X62" si="26">INT(W10/12*1720*V10)</f>
        <v>0</v>
      </c>
      <c r="Y10" s="85"/>
      <c r="Z10" s="49"/>
      <c r="AA10" s="32">
        <f t="shared" ref="AA10:AA62" si="27">INT(Z10/12*1720*Y10)</f>
        <v>0</v>
      </c>
      <c r="AB10" s="30">
        <f t="shared" si="4"/>
        <v>0</v>
      </c>
      <c r="AC10" s="30">
        <f t="shared" si="5"/>
        <v>0</v>
      </c>
      <c r="AD10" s="23">
        <f t="shared" si="6"/>
        <v>1</v>
      </c>
      <c r="AE10" s="23">
        <f t="shared" si="7"/>
        <v>1</v>
      </c>
      <c r="AG10" s="33" t="s">
        <v>19</v>
      </c>
      <c r="AH10" s="29">
        <v>0.2</v>
      </c>
      <c r="AI10" s="85"/>
      <c r="AJ10" s="49"/>
      <c r="AK10" s="32">
        <f t="shared" ref="AK10:AK62" si="28">INT(AJ10/12*1720*AI10)</f>
        <v>0</v>
      </c>
      <c r="AL10" s="85"/>
      <c r="AM10" s="49"/>
      <c r="AN10" s="32">
        <f t="shared" ref="AN10:AN62" si="29">INT(AM10/12*1720*AL10)</f>
        <v>0</v>
      </c>
      <c r="AO10" s="30">
        <f t="shared" si="8"/>
        <v>0</v>
      </c>
      <c r="AP10" s="30">
        <f t="shared" si="9"/>
        <v>0</v>
      </c>
      <c r="AQ10" s="23">
        <f t="shared" si="10"/>
        <v>1</v>
      </c>
      <c r="AR10" s="23">
        <f t="shared" si="11"/>
        <v>1</v>
      </c>
      <c r="AT10" s="33" t="s">
        <v>19</v>
      </c>
      <c r="AU10" s="29">
        <v>0.2</v>
      </c>
      <c r="AV10" s="85"/>
      <c r="AW10" s="49"/>
      <c r="AX10" s="32">
        <f t="shared" ref="AX10:AX62" si="30">INT(AW10/12*1720*AV10)</f>
        <v>0</v>
      </c>
      <c r="AY10" s="85"/>
      <c r="AZ10" s="49"/>
      <c r="BA10" s="32">
        <f t="shared" ref="BA10:BA62" si="31">INT(AZ10/12*1720*AY10)</f>
        <v>0</v>
      </c>
      <c r="BB10" s="30">
        <f t="shared" si="12"/>
        <v>0</v>
      </c>
      <c r="BC10" s="30">
        <f t="shared" si="13"/>
        <v>0</v>
      </c>
      <c r="BD10" s="23">
        <f t="shared" si="14"/>
        <v>1</v>
      </c>
      <c r="BE10" s="23">
        <f t="shared" si="15"/>
        <v>1</v>
      </c>
      <c r="BG10" s="33" t="s">
        <v>19</v>
      </c>
      <c r="BH10" s="29">
        <v>0.2</v>
      </c>
      <c r="BI10" s="85"/>
      <c r="BJ10" s="49"/>
      <c r="BK10" s="32">
        <f t="shared" ref="BK10:BK62" si="32">INT(BJ10/12*1720*BI10)</f>
        <v>0</v>
      </c>
      <c r="BL10" s="85"/>
      <c r="BM10" s="49"/>
      <c r="BN10" s="32">
        <f t="shared" ref="BN10:BN62" si="33">INT(BM10/12*1720*BL10)</f>
        <v>0</v>
      </c>
      <c r="BO10" s="30">
        <f t="shared" si="16"/>
        <v>0</v>
      </c>
      <c r="BP10" s="30">
        <f t="shared" si="17"/>
        <v>0</v>
      </c>
      <c r="BQ10" s="23">
        <f t="shared" si="18"/>
        <v>1</v>
      </c>
      <c r="BR10" s="23">
        <f t="shared" si="19"/>
        <v>1</v>
      </c>
      <c r="BT10" s="33" t="s">
        <v>19</v>
      </c>
      <c r="BU10" s="29">
        <v>0.2</v>
      </c>
      <c r="BV10" s="85"/>
      <c r="BW10" s="49"/>
      <c r="BX10" s="32">
        <f t="shared" ref="BX10:BX62" si="34">INT(BW10/12*1720*BV10)</f>
        <v>0</v>
      </c>
      <c r="BY10" s="85"/>
      <c r="BZ10" s="49"/>
      <c r="CA10" s="32">
        <f t="shared" ref="CA10:CA62" si="35">INT(BZ10/12*1720*BY10)</f>
        <v>0</v>
      </c>
      <c r="CB10" s="30">
        <f t="shared" si="20"/>
        <v>0</v>
      </c>
      <c r="CC10" s="30">
        <f t="shared" si="21"/>
        <v>0</v>
      </c>
      <c r="CD10" s="23">
        <f t="shared" si="22"/>
        <v>1</v>
      </c>
      <c r="CE10" s="23">
        <f t="shared" si="23"/>
        <v>1</v>
      </c>
    </row>
    <row r="11" spans="1:83" ht="20.100000000000001" customHeight="1" x14ac:dyDescent="0.3">
      <c r="B11" s="33" t="s">
        <v>22</v>
      </c>
      <c r="C11" s="27" t="s">
        <v>23</v>
      </c>
      <c r="D11" s="27" t="s">
        <v>24</v>
      </c>
      <c r="E11" s="27" t="s">
        <v>25</v>
      </c>
      <c r="F11" s="27" t="s">
        <v>15</v>
      </c>
      <c r="G11" s="28">
        <v>178</v>
      </c>
      <c r="H11" s="29">
        <v>0.4</v>
      </c>
      <c r="I11" s="48"/>
      <c r="J11" s="49"/>
      <c r="K11" s="32">
        <f t="shared" si="24"/>
        <v>0</v>
      </c>
      <c r="L11" s="48"/>
      <c r="M11" s="49"/>
      <c r="N11" s="34">
        <f t="shared" si="25"/>
        <v>0</v>
      </c>
      <c r="O11" s="30">
        <f t="shared" si="0"/>
        <v>0</v>
      </c>
      <c r="P11" s="30">
        <f t="shared" si="1"/>
        <v>0</v>
      </c>
      <c r="Q11" s="23">
        <f t="shared" si="2"/>
        <v>1</v>
      </c>
      <c r="R11" s="23">
        <f t="shared" si="3"/>
        <v>1</v>
      </c>
      <c r="T11" s="33" t="s">
        <v>22</v>
      </c>
      <c r="U11" s="29">
        <v>0.4</v>
      </c>
      <c r="V11" s="85"/>
      <c r="W11" s="49"/>
      <c r="X11" s="32">
        <f t="shared" si="26"/>
        <v>0</v>
      </c>
      <c r="Y11" s="85"/>
      <c r="Z11" s="49"/>
      <c r="AA11" s="32">
        <f t="shared" si="27"/>
        <v>0</v>
      </c>
      <c r="AB11" s="30">
        <f t="shared" si="4"/>
        <v>0</v>
      </c>
      <c r="AC11" s="30">
        <f t="shared" si="5"/>
        <v>0</v>
      </c>
      <c r="AD11" s="23">
        <f t="shared" si="6"/>
        <v>1</v>
      </c>
      <c r="AE11" s="23">
        <f t="shared" si="7"/>
        <v>1</v>
      </c>
      <c r="AG11" s="33" t="s">
        <v>22</v>
      </c>
      <c r="AH11" s="29">
        <v>0.4</v>
      </c>
      <c r="AI11" s="85"/>
      <c r="AJ11" s="49"/>
      <c r="AK11" s="32">
        <f t="shared" si="28"/>
        <v>0</v>
      </c>
      <c r="AL11" s="85"/>
      <c r="AM11" s="49"/>
      <c r="AN11" s="32">
        <f t="shared" si="29"/>
        <v>0</v>
      </c>
      <c r="AO11" s="30">
        <f t="shared" si="8"/>
        <v>0</v>
      </c>
      <c r="AP11" s="30">
        <f t="shared" si="9"/>
        <v>0</v>
      </c>
      <c r="AQ11" s="23">
        <f t="shared" si="10"/>
        <v>1</v>
      </c>
      <c r="AR11" s="23">
        <f t="shared" si="11"/>
        <v>1</v>
      </c>
      <c r="AT11" s="33" t="s">
        <v>22</v>
      </c>
      <c r="AU11" s="29">
        <v>0.4</v>
      </c>
      <c r="AV11" s="85"/>
      <c r="AW11" s="49"/>
      <c r="AX11" s="32">
        <f t="shared" si="30"/>
        <v>0</v>
      </c>
      <c r="AY11" s="85"/>
      <c r="AZ11" s="49"/>
      <c r="BA11" s="32">
        <f t="shared" si="31"/>
        <v>0</v>
      </c>
      <c r="BB11" s="30">
        <f t="shared" si="12"/>
        <v>0</v>
      </c>
      <c r="BC11" s="30">
        <f t="shared" si="13"/>
        <v>0</v>
      </c>
      <c r="BD11" s="23">
        <f t="shared" si="14"/>
        <v>1</v>
      </c>
      <c r="BE11" s="23">
        <f t="shared" si="15"/>
        <v>1</v>
      </c>
      <c r="BG11" s="33" t="s">
        <v>22</v>
      </c>
      <c r="BH11" s="29">
        <v>0.4</v>
      </c>
      <c r="BI11" s="85"/>
      <c r="BJ11" s="49"/>
      <c r="BK11" s="32">
        <f t="shared" si="32"/>
        <v>0</v>
      </c>
      <c r="BL11" s="85"/>
      <c r="BM11" s="49"/>
      <c r="BN11" s="32">
        <f t="shared" si="33"/>
        <v>0</v>
      </c>
      <c r="BO11" s="30">
        <f t="shared" si="16"/>
        <v>0</v>
      </c>
      <c r="BP11" s="30">
        <f t="shared" si="17"/>
        <v>0</v>
      </c>
      <c r="BQ11" s="23">
        <f t="shared" si="18"/>
        <v>1</v>
      </c>
      <c r="BR11" s="23">
        <f t="shared" si="19"/>
        <v>1</v>
      </c>
      <c r="BT11" s="33" t="s">
        <v>22</v>
      </c>
      <c r="BU11" s="29">
        <v>0.4</v>
      </c>
      <c r="BV11" s="85"/>
      <c r="BW11" s="49"/>
      <c r="BX11" s="32">
        <f t="shared" si="34"/>
        <v>0</v>
      </c>
      <c r="BY11" s="85"/>
      <c r="BZ11" s="49"/>
      <c r="CA11" s="32">
        <f t="shared" si="35"/>
        <v>0</v>
      </c>
      <c r="CB11" s="30">
        <f t="shared" si="20"/>
        <v>0</v>
      </c>
      <c r="CC11" s="30">
        <f t="shared" si="21"/>
        <v>0</v>
      </c>
      <c r="CD11" s="23">
        <f t="shared" si="22"/>
        <v>1</v>
      </c>
      <c r="CE11" s="23">
        <f t="shared" si="23"/>
        <v>1</v>
      </c>
    </row>
    <row r="12" spans="1:83" ht="20.100000000000001" customHeight="1" x14ac:dyDescent="0.3">
      <c r="B12" s="33" t="s">
        <v>26</v>
      </c>
      <c r="C12" s="27" t="s">
        <v>27</v>
      </c>
      <c r="D12" s="27" t="s">
        <v>28</v>
      </c>
      <c r="E12" s="27" t="s">
        <v>29</v>
      </c>
      <c r="F12" s="27" t="s">
        <v>15</v>
      </c>
      <c r="G12" s="28">
        <v>57</v>
      </c>
      <c r="H12" s="29">
        <v>0.2</v>
      </c>
      <c r="I12" s="48"/>
      <c r="J12" s="49"/>
      <c r="K12" s="32">
        <f t="shared" si="24"/>
        <v>0</v>
      </c>
      <c r="L12" s="48"/>
      <c r="M12" s="49"/>
      <c r="N12" s="34">
        <f t="shared" si="25"/>
        <v>0</v>
      </c>
      <c r="O12" s="30">
        <f t="shared" si="0"/>
        <v>0</v>
      </c>
      <c r="P12" s="30">
        <f t="shared" si="1"/>
        <v>0</v>
      </c>
      <c r="Q12" s="23">
        <f t="shared" si="2"/>
        <v>1</v>
      </c>
      <c r="R12" s="23">
        <f t="shared" si="3"/>
        <v>1</v>
      </c>
      <c r="T12" s="33" t="s">
        <v>26</v>
      </c>
      <c r="U12" s="29">
        <v>0.2</v>
      </c>
      <c r="V12" s="85"/>
      <c r="W12" s="49"/>
      <c r="X12" s="32">
        <f t="shared" si="26"/>
        <v>0</v>
      </c>
      <c r="Y12" s="85"/>
      <c r="Z12" s="49"/>
      <c r="AA12" s="32">
        <f t="shared" si="27"/>
        <v>0</v>
      </c>
      <c r="AB12" s="30">
        <f t="shared" si="4"/>
        <v>0</v>
      </c>
      <c r="AC12" s="30">
        <f t="shared" si="5"/>
        <v>0</v>
      </c>
      <c r="AD12" s="23">
        <f t="shared" si="6"/>
        <v>1</v>
      </c>
      <c r="AE12" s="23">
        <f t="shared" si="7"/>
        <v>1</v>
      </c>
      <c r="AG12" s="33" t="s">
        <v>26</v>
      </c>
      <c r="AH12" s="29">
        <v>0.2</v>
      </c>
      <c r="AI12" s="85"/>
      <c r="AJ12" s="49"/>
      <c r="AK12" s="32">
        <f t="shared" si="28"/>
        <v>0</v>
      </c>
      <c r="AL12" s="85"/>
      <c r="AM12" s="49"/>
      <c r="AN12" s="32">
        <f t="shared" si="29"/>
        <v>0</v>
      </c>
      <c r="AO12" s="30">
        <f t="shared" si="8"/>
        <v>0</v>
      </c>
      <c r="AP12" s="30">
        <f t="shared" si="9"/>
        <v>0</v>
      </c>
      <c r="AQ12" s="23">
        <f t="shared" si="10"/>
        <v>1</v>
      </c>
      <c r="AR12" s="23">
        <f t="shared" si="11"/>
        <v>1</v>
      </c>
      <c r="AT12" s="33" t="s">
        <v>26</v>
      </c>
      <c r="AU12" s="29">
        <v>0.2</v>
      </c>
      <c r="AV12" s="85"/>
      <c r="AW12" s="49"/>
      <c r="AX12" s="32">
        <f t="shared" si="30"/>
        <v>0</v>
      </c>
      <c r="AY12" s="85"/>
      <c r="AZ12" s="49"/>
      <c r="BA12" s="32">
        <f t="shared" si="31"/>
        <v>0</v>
      </c>
      <c r="BB12" s="30">
        <f t="shared" si="12"/>
        <v>0</v>
      </c>
      <c r="BC12" s="30">
        <f t="shared" si="13"/>
        <v>0</v>
      </c>
      <c r="BD12" s="23">
        <f t="shared" si="14"/>
        <v>1</v>
      </c>
      <c r="BE12" s="23">
        <f t="shared" si="15"/>
        <v>1</v>
      </c>
      <c r="BG12" s="33" t="s">
        <v>26</v>
      </c>
      <c r="BH12" s="29">
        <v>0.2</v>
      </c>
      <c r="BI12" s="85"/>
      <c r="BJ12" s="49"/>
      <c r="BK12" s="32">
        <f t="shared" si="32"/>
        <v>0</v>
      </c>
      <c r="BL12" s="85"/>
      <c r="BM12" s="49"/>
      <c r="BN12" s="32">
        <f t="shared" si="33"/>
        <v>0</v>
      </c>
      <c r="BO12" s="30">
        <f t="shared" si="16"/>
        <v>0</v>
      </c>
      <c r="BP12" s="30">
        <f t="shared" si="17"/>
        <v>0</v>
      </c>
      <c r="BQ12" s="23">
        <f t="shared" si="18"/>
        <v>1</v>
      </c>
      <c r="BR12" s="23">
        <f t="shared" si="19"/>
        <v>1</v>
      </c>
      <c r="BT12" s="33" t="s">
        <v>26</v>
      </c>
      <c r="BU12" s="29">
        <v>0.2</v>
      </c>
      <c r="BV12" s="85"/>
      <c r="BW12" s="49"/>
      <c r="BX12" s="32">
        <f t="shared" si="34"/>
        <v>0</v>
      </c>
      <c r="BY12" s="85"/>
      <c r="BZ12" s="49"/>
      <c r="CA12" s="32">
        <f t="shared" si="35"/>
        <v>0</v>
      </c>
      <c r="CB12" s="30">
        <f t="shared" si="20"/>
        <v>0</v>
      </c>
      <c r="CC12" s="30">
        <f t="shared" si="21"/>
        <v>0</v>
      </c>
      <c r="CD12" s="23">
        <f t="shared" si="22"/>
        <v>1</v>
      </c>
      <c r="CE12" s="23">
        <f t="shared" si="23"/>
        <v>1</v>
      </c>
    </row>
    <row r="13" spans="1:83" ht="20.100000000000001" customHeight="1" x14ac:dyDescent="0.3">
      <c r="B13" s="33" t="s">
        <v>30</v>
      </c>
      <c r="C13" s="27" t="s">
        <v>31</v>
      </c>
      <c r="D13" s="27" t="s">
        <v>32</v>
      </c>
      <c r="E13" s="27" t="s">
        <v>33</v>
      </c>
      <c r="F13" s="27" t="s">
        <v>15</v>
      </c>
      <c r="G13" s="28">
        <v>144</v>
      </c>
      <c r="H13" s="29">
        <v>0.4</v>
      </c>
      <c r="I13" s="48"/>
      <c r="J13" s="49"/>
      <c r="K13" s="32">
        <f t="shared" si="24"/>
        <v>0</v>
      </c>
      <c r="L13" s="48"/>
      <c r="M13" s="49"/>
      <c r="N13" s="34">
        <f t="shared" si="25"/>
        <v>0</v>
      </c>
      <c r="O13" s="30">
        <f t="shared" si="0"/>
        <v>0</v>
      </c>
      <c r="P13" s="30">
        <f t="shared" si="1"/>
        <v>0</v>
      </c>
      <c r="Q13" s="23">
        <f t="shared" si="2"/>
        <v>1</v>
      </c>
      <c r="R13" s="23">
        <f t="shared" si="3"/>
        <v>1</v>
      </c>
      <c r="T13" s="33" t="s">
        <v>30</v>
      </c>
      <c r="U13" s="29">
        <v>0.4</v>
      </c>
      <c r="V13" s="85"/>
      <c r="W13" s="49"/>
      <c r="X13" s="32">
        <f t="shared" si="26"/>
        <v>0</v>
      </c>
      <c r="Y13" s="85"/>
      <c r="Z13" s="49"/>
      <c r="AA13" s="32">
        <f t="shared" si="27"/>
        <v>0</v>
      </c>
      <c r="AB13" s="30">
        <f t="shared" si="4"/>
        <v>0</v>
      </c>
      <c r="AC13" s="30">
        <f t="shared" si="5"/>
        <v>0</v>
      </c>
      <c r="AD13" s="23">
        <f t="shared" si="6"/>
        <v>1</v>
      </c>
      <c r="AE13" s="23">
        <f t="shared" si="7"/>
        <v>1</v>
      </c>
      <c r="AG13" s="33" t="s">
        <v>30</v>
      </c>
      <c r="AH13" s="29">
        <v>0.4</v>
      </c>
      <c r="AI13" s="85"/>
      <c r="AJ13" s="49"/>
      <c r="AK13" s="32">
        <f t="shared" si="28"/>
        <v>0</v>
      </c>
      <c r="AL13" s="85"/>
      <c r="AM13" s="49"/>
      <c r="AN13" s="32">
        <f t="shared" si="29"/>
        <v>0</v>
      </c>
      <c r="AO13" s="30">
        <f t="shared" si="8"/>
        <v>0</v>
      </c>
      <c r="AP13" s="30">
        <f t="shared" si="9"/>
        <v>0</v>
      </c>
      <c r="AQ13" s="23">
        <f t="shared" si="10"/>
        <v>1</v>
      </c>
      <c r="AR13" s="23">
        <f t="shared" si="11"/>
        <v>1</v>
      </c>
      <c r="AT13" s="33" t="s">
        <v>30</v>
      </c>
      <c r="AU13" s="29">
        <v>0.4</v>
      </c>
      <c r="AV13" s="85"/>
      <c r="AW13" s="49"/>
      <c r="AX13" s="32">
        <f t="shared" si="30"/>
        <v>0</v>
      </c>
      <c r="AY13" s="85"/>
      <c r="AZ13" s="49"/>
      <c r="BA13" s="32">
        <f t="shared" si="31"/>
        <v>0</v>
      </c>
      <c r="BB13" s="30">
        <f t="shared" si="12"/>
        <v>0</v>
      </c>
      <c r="BC13" s="30">
        <f t="shared" si="13"/>
        <v>0</v>
      </c>
      <c r="BD13" s="23">
        <f t="shared" si="14"/>
        <v>1</v>
      </c>
      <c r="BE13" s="23">
        <f t="shared" si="15"/>
        <v>1</v>
      </c>
      <c r="BG13" s="33" t="s">
        <v>30</v>
      </c>
      <c r="BH13" s="29">
        <v>0.4</v>
      </c>
      <c r="BI13" s="85"/>
      <c r="BJ13" s="49"/>
      <c r="BK13" s="32">
        <f t="shared" si="32"/>
        <v>0</v>
      </c>
      <c r="BL13" s="85"/>
      <c r="BM13" s="49"/>
      <c r="BN13" s="32">
        <f t="shared" si="33"/>
        <v>0</v>
      </c>
      <c r="BO13" s="30">
        <f t="shared" si="16"/>
        <v>0</v>
      </c>
      <c r="BP13" s="30">
        <f t="shared" si="17"/>
        <v>0</v>
      </c>
      <c r="BQ13" s="23">
        <f t="shared" si="18"/>
        <v>1</v>
      </c>
      <c r="BR13" s="23">
        <f t="shared" si="19"/>
        <v>1</v>
      </c>
      <c r="BT13" s="33" t="s">
        <v>30</v>
      </c>
      <c r="BU13" s="29">
        <v>0.4</v>
      </c>
      <c r="BV13" s="85"/>
      <c r="BW13" s="49"/>
      <c r="BX13" s="32">
        <f t="shared" si="34"/>
        <v>0</v>
      </c>
      <c r="BY13" s="85"/>
      <c r="BZ13" s="49"/>
      <c r="CA13" s="32">
        <f t="shared" si="35"/>
        <v>0</v>
      </c>
      <c r="CB13" s="30">
        <f t="shared" si="20"/>
        <v>0</v>
      </c>
      <c r="CC13" s="30">
        <f t="shared" si="21"/>
        <v>0</v>
      </c>
      <c r="CD13" s="23">
        <f t="shared" si="22"/>
        <v>1</v>
      </c>
      <c r="CE13" s="23">
        <f t="shared" si="23"/>
        <v>1</v>
      </c>
    </row>
    <row r="14" spans="1:83" ht="20.100000000000001" customHeight="1" x14ac:dyDescent="0.3">
      <c r="B14" s="33" t="s">
        <v>34</v>
      </c>
      <c r="C14" s="27" t="s">
        <v>35</v>
      </c>
      <c r="D14" s="27" t="s">
        <v>36</v>
      </c>
      <c r="E14" s="27" t="s">
        <v>37</v>
      </c>
      <c r="F14" s="27" t="s">
        <v>15</v>
      </c>
      <c r="G14" s="28">
        <v>98.333333333333329</v>
      </c>
      <c r="H14" s="29">
        <v>0.2</v>
      </c>
      <c r="I14" s="48"/>
      <c r="J14" s="49"/>
      <c r="K14" s="32">
        <f t="shared" si="24"/>
        <v>0</v>
      </c>
      <c r="L14" s="48"/>
      <c r="M14" s="49"/>
      <c r="N14" s="34">
        <f t="shared" si="25"/>
        <v>0</v>
      </c>
      <c r="O14" s="30">
        <f t="shared" si="0"/>
        <v>0</v>
      </c>
      <c r="P14" s="30">
        <f t="shared" si="1"/>
        <v>0</v>
      </c>
      <c r="Q14" s="23">
        <f t="shared" si="2"/>
        <v>1</v>
      </c>
      <c r="R14" s="23">
        <f t="shared" si="3"/>
        <v>1</v>
      </c>
      <c r="T14" s="33" t="s">
        <v>34</v>
      </c>
      <c r="U14" s="29">
        <v>0.2</v>
      </c>
      <c r="V14" s="85"/>
      <c r="W14" s="49"/>
      <c r="X14" s="32">
        <f t="shared" si="26"/>
        <v>0</v>
      </c>
      <c r="Y14" s="85"/>
      <c r="Z14" s="49"/>
      <c r="AA14" s="32">
        <f t="shared" si="27"/>
        <v>0</v>
      </c>
      <c r="AB14" s="30">
        <f t="shared" si="4"/>
        <v>0</v>
      </c>
      <c r="AC14" s="30">
        <f t="shared" si="5"/>
        <v>0</v>
      </c>
      <c r="AD14" s="23">
        <f t="shared" si="6"/>
        <v>1</v>
      </c>
      <c r="AE14" s="23">
        <f t="shared" si="7"/>
        <v>1</v>
      </c>
      <c r="AG14" s="33" t="s">
        <v>34</v>
      </c>
      <c r="AH14" s="29">
        <v>0.2</v>
      </c>
      <c r="AI14" s="85"/>
      <c r="AJ14" s="49"/>
      <c r="AK14" s="32">
        <f t="shared" si="28"/>
        <v>0</v>
      </c>
      <c r="AL14" s="85"/>
      <c r="AM14" s="49"/>
      <c r="AN14" s="32">
        <f t="shared" si="29"/>
        <v>0</v>
      </c>
      <c r="AO14" s="30">
        <f t="shared" si="8"/>
        <v>0</v>
      </c>
      <c r="AP14" s="30">
        <f t="shared" si="9"/>
        <v>0</v>
      </c>
      <c r="AQ14" s="23">
        <f t="shared" si="10"/>
        <v>1</v>
      </c>
      <c r="AR14" s="23">
        <f t="shared" si="11"/>
        <v>1</v>
      </c>
      <c r="AT14" s="33" t="s">
        <v>34</v>
      </c>
      <c r="AU14" s="29">
        <v>0.2</v>
      </c>
      <c r="AV14" s="85"/>
      <c r="AW14" s="49"/>
      <c r="AX14" s="32">
        <f t="shared" si="30"/>
        <v>0</v>
      </c>
      <c r="AY14" s="85"/>
      <c r="AZ14" s="49"/>
      <c r="BA14" s="32">
        <f t="shared" si="31"/>
        <v>0</v>
      </c>
      <c r="BB14" s="30">
        <f t="shared" si="12"/>
        <v>0</v>
      </c>
      <c r="BC14" s="30">
        <f t="shared" si="13"/>
        <v>0</v>
      </c>
      <c r="BD14" s="23">
        <f t="shared" si="14"/>
        <v>1</v>
      </c>
      <c r="BE14" s="23">
        <f t="shared" si="15"/>
        <v>1</v>
      </c>
      <c r="BG14" s="33" t="s">
        <v>34</v>
      </c>
      <c r="BH14" s="29">
        <v>0.2</v>
      </c>
      <c r="BI14" s="85"/>
      <c r="BJ14" s="49"/>
      <c r="BK14" s="32">
        <f t="shared" si="32"/>
        <v>0</v>
      </c>
      <c r="BL14" s="85"/>
      <c r="BM14" s="49"/>
      <c r="BN14" s="32">
        <f t="shared" si="33"/>
        <v>0</v>
      </c>
      <c r="BO14" s="30">
        <f t="shared" si="16"/>
        <v>0</v>
      </c>
      <c r="BP14" s="30">
        <f t="shared" si="17"/>
        <v>0</v>
      </c>
      <c r="BQ14" s="23">
        <f t="shared" si="18"/>
        <v>1</v>
      </c>
      <c r="BR14" s="23">
        <f t="shared" si="19"/>
        <v>1</v>
      </c>
      <c r="BT14" s="33" t="s">
        <v>34</v>
      </c>
      <c r="BU14" s="29">
        <v>0.2</v>
      </c>
      <c r="BV14" s="85"/>
      <c r="BW14" s="49"/>
      <c r="BX14" s="32">
        <f t="shared" si="34"/>
        <v>0</v>
      </c>
      <c r="BY14" s="85"/>
      <c r="BZ14" s="49"/>
      <c r="CA14" s="32">
        <f t="shared" si="35"/>
        <v>0</v>
      </c>
      <c r="CB14" s="30">
        <f t="shared" si="20"/>
        <v>0</v>
      </c>
      <c r="CC14" s="30">
        <f t="shared" si="21"/>
        <v>0</v>
      </c>
      <c r="CD14" s="23">
        <f t="shared" si="22"/>
        <v>1</v>
      </c>
      <c r="CE14" s="23">
        <f t="shared" si="23"/>
        <v>1</v>
      </c>
    </row>
    <row r="15" spans="1:83" ht="20.100000000000001" customHeight="1" x14ac:dyDescent="0.3">
      <c r="B15" s="33" t="s">
        <v>38</v>
      </c>
      <c r="C15" s="27" t="s">
        <v>39</v>
      </c>
      <c r="D15" s="27" t="s">
        <v>40</v>
      </c>
      <c r="E15" s="27" t="s">
        <v>41</v>
      </c>
      <c r="F15" s="27" t="s">
        <v>15</v>
      </c>
      <c r="G15" s="28">
        <v>80.333333333333329</v>
      </c>
      <c r="H15" s="29">
        <v>0.2</v>
      </c>
      <c r="I15" s="48"/>
      <c r="J15" s="49"/>
      <c r="K15" s="32">
        <f t="shared" si="24"/>
        <v>0</v>
      </c>
      <c r="L15" s="48"/>
      <c r="M15" s="49"/>
      <c r="N15" s="34">
        <f t="shared" si="25"/>
        <v>0</v>
      </c>
      <c r="O15" s="30">
        <f t="shared" si="0"/>
        <v>0</v>
      </c>
      <c r="P15" s="30">
        <f t="shared" si="1"/>
        <v>0</v>
      </c>
      <c r="Q15" s="23">
        <f t="shared" ref="Q15:Q28" si="36">IF(OR(AND(I15=0,J15&gt;0),AND(I15&gt;0,J15=0)),0,1)</f>
        <v>1</v>
      </c>
      <c r="R15" s="23">
        <f t="shared" ref="R15:R28" si="37">IF(OR(AND(L15=0,M15&gt;0),AND(L15&gt;0,M15=0)),0,1)</f>
        <v>1</v>
      </c>
      <c r="T15" s="33" t="s">
        <v>38</v>
      </c>
      <c r="U15" s="29">
        <v>0.2</v>
      </c>
      <c r="V15" s="85"/>
      <c r="W15" s="49"/>
      <c r="X15" s="32">
        <f t="shared" si="26"/>
        <v>0</v>
      </c>
      <c r="Y15" s="85"/>
      <c r="Z15" s="49"/>
      <c r="AA15" s="32">
        <f t="shared" si="27"/>
        <v>0</v>
      </c>
      <c r="AB15" s="30">
        <f t="shared" si="4"/>
        <v>0</v>
      </c>
      <c r="AC15" s="30">
        <f t="shared" si="5"/>
        <v>0</v>
      </c>
      <c r="AD15" s="23">
        <f t="shared" si="6"/>
        <v>1</v>
      </c>
      <c r="AE15" s="23">
        <f t="shared" si="7"/>
        <v>1</v>
      </c>
      <c r="AG15" s="33" t="s">
        <v>38</v>
      </c>
      <c r="AH15" s="29">
        <v>0.2</v>
      </c>
      <c r="AI15" s="85"/>
      <c r="AJ15" s="49"/>
      <c r="AK15" s="32">
        <f t="shared" si="28"/>
        <v>0</v>
      </c>
      <c r="AL15" s="85"/>
      <c r="AM15" s="49"/>
      <c r="AN15" s="32">
        <f t="shared" si="29"/>
        <v>0</v>
      </c>
      <c r="AO15" s="30">
        <f t="shared" si="8"/>
        <v>0</v>
      </c>
      <c r="AP15" s="30">
        <f t="shared" si="9"/>
        <v>0</v>
      </c>
      <c r="AQ15" s="23">
        <f t="shared" si="10"/>
        <v>1</v>
      </c>
      <c r="AR15" s="23">
        <f t="shared" si="11"/>
        <v>1</v>
      </c>
      <c r="AT15" s="33" t="s">
        <v>38</v>
      </c>
      <c r="AU15" s="29">
        <v>0.2</v>
      </c>
      <c r="AV15" s="85"/>
      <c r="AW15" s="49"/>
      <c r="AX15" s="32">
        <f t="shared" si="30"/>
        <v>0</v>
      </c>
      <c r="AY15" s="85"/>
      <c r="AZ15" s="49"/>
      <c r="BA15" s="32">
        <f t="shared" si="31"/>
        <v>0</v>
      </c>
      <c r="BB15" s="30">
        <f t="shared" si="12"/>
        <v>0</v>
      </c>
      <c r="BC15" s="30">
        <f t="shared" si="13"/>
        <v>0</v>
      </c>
      <c r="BD15" s="23">
        <f t="shared" si="14"/>
        <v>1</v>
      </c>
      <c r="BE15" s="23">
        <f t="shared" si="15"/>
        <v>1</v>
      </c>
      <c r="BG15" s="33" t="s">
        <v>38</v>
      </c>
      <c r="BH15" s="29">
        <v>0.2</v>
      </c>
      <c r="BI15" s="85"/>
      <c r="BJ15" s="49"/>
      <c r="BK15" s="32">
        <f t="shared" si="32"/>
        <v>0</v>
      </c>
      <c r="BL15" s="85"/>
      <c r="BM15" s="49"/>
      <c r="BN15" s="32">
        <f t="shared" si="33"/>
        <v>0</v>
      </c>
      <c r="BO15" s="30">
        <f t="shared" si="16"/>
        <v>0</v>
      </c>
      <c r="BP15" s="30">
        <f t="shared" si="17"/>
        <v>0</v>
      </c>
      <c r="BQ15" s="23">
        <f t="shared" si="18"/>
        <v>1</v>
      </c>
      <c r="BR15" s="23">
        <f t="shared" si="19"/>
        <v>1</v>
      </c>
      <c r="BT15" s="33" t="s">
        <v>38</v>
      </c>
      <c r="BU15" s="29">
        <v>0.2</v>
      </c>
      <c r="BV15" s="85"/>
      <c r="BW15" s="49"/>
      <c r="BX15" s="32">
        <f t="shared" si="34"/>
        <v>0</v>
      </c>
      <c r="BY15" s="85"/>
      <c r="BZ15" s="49"/>
      <c r="CA15" s="32">
        <f t="shared" si="35"/>
        <v>0</v>
      </c>
      <c r="CB15" s="30">
        <f t="shared" si="20"/>
        <v>0</v>
      </c>
      <c r="CC15" s="30">
        <f t="shared" si="21"/>
        <v>0</v>
      </c>
      <c r="CD15" s="23">
        <f t="shared" si="22"/>
        <v>1</v>
      </c>
      <c r="CE15" s="23">
        <f t="shared" si="23"/>
        <v>1</v>
      </c>
    </row>
    <row r="16" spans="1:83" ht="20.100000000000001" customHeight="1" x14ac:dyDescent="0.3">
      <c r="B16" s="33" t="s">
        <v>42</v>
      </c>
      <c r="C16" s="27" t="s">
        <v>43</v>
      </c>
      <c r="D16" s="27" t="s">
        <v>44</v>
      </c>
      <c r="E16" s="27" t="s">
        <v>41</v>
      </c>
      <c r="F16" s="27" t="s">
        <v>15</v>
      </c>
      <c r="G16" s="28">
        <v>25</v>
      </c>
      <c r="H16" s="29">
        <v>0.2</v>
      </c>
      <c r="I16" s="48"/>
      <c r="J16" s="49"/>
      <c r="K16" s="32">
        <f t="shared" si="24"/>
        <v>0</v>
      </c>
      <c r="L16" s="48"/>
      <c r="M16" s="49"/>
      <c r="N16" s="34">
        <f t="shared" si="25"/>
        <v>0</v>
      </c>
      <c r="O16" s="30">
        <f t="shared" si="0"/>
        <v>0</v>
      </c>
      <c r="P16" s="30">
        <f t="shared" si="1"/>
        <v>0</v>
      </c>
      <c r="Q16" s="23">
        <f t="shared" si="36"/>
        <v>1</v>
      </c>
      <c r="R16" s="23">
        <f t="shared" si="37"/>
        <v>1</v>
      </c>
      <c r="T16" s="33" t="s">
        <v>42</v>
      </c>
      <c r="U16" s="29">
        <v>0.2</v>
      </c>
      <c r="V16" s="85"/>
      <c r="W16" s="49"/>
      <c r="X16" s="32">
        <f t="shared" si="26"/>
        <v>0</v>
      </c>
      <c r="Y16" s="85"/>
      <c r="Z16" s="49"/>
      <c r="AA16" s="32">
        <f t="shared" si="27"/>
        <v>0</v>
      </c>
      <c r="AB16" s="30">
        <f t="shared" si="4"/>
        <v>0</v>
      </c>
      <c r="AC16" s="30">
        <f t="shared" si="5"/>
        <v>0</v>
      </c>
      <c r="AD16" s="23">
        <f t="shared" si="6"/>
        <v>1</v>
      </c>
      <c r="AE16" s="23">
        <f t="shared" si="7"/>
        <v>1</v>
      </c>
      <c r="AG16" s="33" t="s">
        <v>42</v>
      </c>
      <c r="AH16" s="29">
        <v>0.2</v>
      </c>
      <c r="AI16" s="85"/>
      <c r="AJ16" s="49"/>
      <c r="AK16" s="32">
        <f t="shared" si="28"/>
        <v>0</v>
      </c>
      <c r="AL16" s="85"/>
      <c r="AM16" s="49"/>
      <c r="AN16" s="32">
        <f t="shared" si="29"/>
        <v>0</v>
      </c>
      <c r="AO16" s="30">
        <f t="shared" si="8"/>
        <v>0</v>
      </c>
      <c r="AP16" s="30">
        <f t="shared" si="9"/>
        <v>0</v>
      </c>
      <c r="AQ16" s="23">
        <f t="shared" si="10"/>
        <v>1</v>
      </c>
      <c r="AR16" s="23">
        <f t="shared" si="11"/>
        <v>1</v>
      </c>
      <c r="AT16" s="33" t="s">
        <v>42</v>
      </c>
      <c r="AU16" s="29">
        <v>0.2</v>
      </c>
      <c r="AV16" s="85"/>
      <c r="AW16" s="49"/>
      <c r="AX16" s="32">
        <f t="shared" si="30"/>
        <v>0</v>
      </c>
      <c r="AY16" s="85"/>
      <c r="AZ16" s="49"/>
      <c r="BA16" s="32">
        <f t="shared" si="31"/>
        <v>0</v>
      </c>
      <c r="BB16" s="30">
        <f t="shared" si="12"/>
        <v>0</v>
      </c>
      <c r="BC16" s="30">
        <f t="shared" si="13"/>
        <v>0</v>
      </c>
      <c r="BD16" s="23">
        <f t="shared" si="14"/>
        <v>1</v>
      </c>
      <c r="BE16" s="23">
        <f t="shared" si="15"/>
        <v>1</v>
      </c>
      <c r="BG16" s="33" t="s">
        <v>42</v>
      </c>
      <c r="BH16" s="29">
        <v>0.2</v>
      </c>
      <c r="BI16" s="85"/>
      <c r="BJ16" s="49"/>
      <c r="BK16" s="32">
        <f t="shared" si="32"/>
        <v>0</v>
      </c>
      <c r="BL16" s="85"/>
      <c r="BM16" s="49"/>
      <c r="BN16" s="32">
        <f t="shared" si="33"/>
        <v>0</v>
      </c>
      <c r="BO16" s="30">
        <f t="shared" si="16"/>
        <v>0</v>
      </c>
      <c r="BP16" s="30">
        <f t="shared" si="17"/>
        <v>0</v>
      </c>
      <c r="BQ16" s="23">
        <f t="shared" si="18"/>
        <v>1</v>
      </c>
      <c r="BR16" s="23">
        <f t="shared" si="19"/>
        <v>1</v>
      </c>
      <c r="BT16" s="33" t="s">
        <v>42</v>
      </c>
      <c r="BU16" s="29">
        <v>0.2</v>
      </c>
      <c r="BV16" s="85"/>
      <c r="BW16" s="49"/>
      <c r="BX16" s="32">
        <f t="shared" si="34"/>
        <v>0</v>
      </c>
      <c r="BY16" s="85"/>
      <c r="BZ16" s="49"/>
      <c r="CA16" s="32">
        <f t="shared" si="35"/>
        <v>0</v>
      </c>
      <c r="CB16" s="30">
        <f t="shared" si="20"/>
        <v>0</v>
      </c>
      <c r="CC16" s="30">
        <f t="shared" si="21"/>
        <v>0</v>
      </c>
      <c r="CD16" s="23">
        <f t="shared" si="22"/>
        <v>1</v>
      </c>
      <c r="CE16" s="23">
        <f t="shared" si="23"/>
        <v>1</v>
      </c>
    </row>
    <row r="17" spans="2:83" ht="20.100000000000001" customHeight="1" x14ac:dyDescent="0.3">
      <c r="B17" s="33" t="s">
        <v>45</v>
      </c>
      <c r="C17" s="27" t="s">
        <v>46</v>
      </c>
      <c r="D17" s="27" t="s">
        <v>47</v>
      </c>
      <c r="E17" s="27" t="s">
        <v>48</v>
      </c>
      <c r="F17" s="27" t="s">
        <v>15</v>
      </c>
      <c r="G17" s="28">
        <v>89</v>
      </c>
      <c r="H17" s="29">
        <v>0.2</v>
      </c>
      <c r="I17" s="48"/>
      <c r="J17" s="49"/>
      <c r="K17" s="32">
        <f t="shared" si="24"/>
        <v>0</v>
      </c>
      <c r="L17" s="48"/>
      <c r="M17" s="49"/>
      <c r="N17" s="34">
        <f t="shared" si="25"/>
        <v>0</v>
      </c>
      <c r="O17" s="30">
        <f t="shared" si="0"/>
        <v>0</v>
      </c>
      <c r="P17" s="30">
        <f t="shared" si="1"/>
        <v>0</v>
      </c>
      <c r="Q17" s="23">
        <f t="shared" si="36"/>
        <v>1</v>
      </c>
      <c r="R17" s="23">
        <f t="shared" si="37"/>
        <v>1</v>
      </c>
      <c r="T17" s="33" t="s">
        <v>45</v>
      </c>
      <c r="U17" s="29">
        <v>0.2</v>
      </c>
      <c r="V17" s="85"/>
      <c r="W17" s="49"/>
      <c r="X17" s="32">
        <f t="shared" si="26"/>
        <v>0</v>
      </c>
      <c r="Y17" s="85"/>
      <c r="Z17" s="49"/>
      <c r="AA17" s="32">
        <f t="shared" si="27"/>
        <v>0</v>
      </c>
      <c r="AB17" s="30">
        <f t="shared" si="4"/>
        <v>0</v>
      </c>
      <c r="AC17" s="30">
        <f t="shared" si="5"/>
        <v>0</v>
      </c>
      <c r="AD17" s="23">
        <f t="shared" si="6"/>
        <v>1</v>
      </c>
      <c r="AE17" s="23">
        <f t="shared" si="7"/>
        <v>1</v>
      </c>
      <c r="AG17" s="33" t="s">
        <v>45</v>
      </c>
      <c r="AH17" s="29">
        <v>0.2</v>
      </c>
      <c r="AI17" s="85"/>
      <c r="AJ17" s="49"/>
      <c r="AK17" s="32">
        <f t="shared" si="28"/>
        <v>0</v>
      </c>
      <c r="AL17" s="85"/>
      <c r="AM17" s="49"/>
      <c r="AN17" s="32">
        <f t="shared" si="29"/>
        <v>0</v>
      </c>
      <c r="AO17" s="30">
        <f t="shared" si="8"/>
        <v>0</v>
      </c>
      <c r="AP17" s="30">
        <f t="shared" si="9"/>
        <v>0</v>
      </c>
      <c r="AQ17" s="23">
        <f t="shared" si="10"/>
        <v>1</v>
      </c>
      <c r="AR17" s="23">
        <f t="shared" si="11"/>
        <v>1</v>
      </c>
      <c r="AT17" s="33" t="s">
        <v>45</v>
      </c>
      <c r="AU17" s="29">
        <v>0.2</v>
      </c>
      <c r="AV17" s="85"/>
      <c r="AW17" s="49"/>
      <c r="AX17" s="32">
        <f t="shared" si="30"/>
        <v>0</v>
      </c>
      <c r="AY17" s="85"/>
      <c r="AZ17" s="49"/>
      <c r="BA17" s="32">
        <f t="shared" si="31"/>
        <v>0</v>
      </c>
      <c r="BB17" s="30">
        <f t="shared" si="12"/>
        <v>0</v>
      </c>
      <c r="BC17" s="30">
        <f t="shared" si="13"/>
        <v>0</v>
      </c>
      <c r="BD17" s="23">
        <f t="shared" si="14"/>
        <v>1</v>
      </c>
      <c r="BE17" s="23">
        <f t="shared" si="15"/>
        <v>1</v>
      </c>
      <c r="BG17" s="33" t="s">
        <v>45</v>
      </c>
      <c r="BH17" s="29">
        <v>0.2</v>
      </c>
      <c r="BI17" s="85"/>
      <c r="BJ17" s="49"/>
      <c r="BK17" s="32">
        <f t="shared" si="32"/>
        <v>0</v>
      </c>
      <c r="BL17" s="85"/>
      <c r="BM17" s="49"/>
      <c r="BN17" s="32">
        <f t="shared" si="33"/>
        <v>0</v>
      </c>
      <c r="BO17" s="30">
        <f t="shared" si="16"/>
        <v>0</v>
      </c>
      <c r="BP17" s="30">
        <f t="shared" si="17"/>
        <v>0</v>
      </c>
      <c r="BQ17" s="23">
        <f t="shared" si="18"/>
        <v>1</v>
      </c>
      <c r="BR17" s="23">
        <f t="shared" si="19"/>
        <v>1</v>
      </c>
      <c r="BT17" s="33" t="s">
        <v>45</v>
      </c>
      <c r="BU17" s="29">
        <v>0.2</v>
      </c>
      <c r="BV17" s="85"/>
      <c r="BW17" s="49"/>
      <c r="BX17" s="32">
        <f t="shared" si="34"/>
        <v>0</v>
      </c>
      <c r="BY17" s="85"/>
      <c r="BZ17" s="49"/>
      <c r="CA17" s="32">
        <f t="shared" si="35"/>
        <v>0</v>
      </c>
      <c r="CB17" s="30">
        <f t="shared" si="20"/>
        <v>0</v>
      </c>
      <c r="CC17" s="30">
        <f t="shared" si="21"/>
        <v>0</v>
      </c>
      <c r="CD17" s="23">
        <f t="shared" si="22"/>
        <v>1</v>
      </c>
      <c r="CE17" s="23">
        <f t="shared" si="23"/>
        <v>1</v>
      </c>
    </row>
    <row r="18" spans="2:83" ht="20.100000000000001" customHeight="1" x14ac:dyDescent="0.3">
      <c r="B18" s="33" t="s">
        <v>49</v>
      </c>
      <c r="C18" s="27" t="s">
        <v>50</v>
      </c>
      <c r="D18" s="27" t="s">
        <v>51</v>
      </c>
      <c r="E18" s="27" t="s">
        <v>52</v>
      </c>
      <c r="F18" s="27" t="s">
        <v>15</v>
      </c>
      <c r="G18" s="28">
        <v>42.333333333333336</v>
      </c>
      <c r="H18" s="29">
        <v>0.2</v>
      </c>
      <c r="I18" s="48"/>
      <c r="J18" s="49"/>
      <c r="K18" s="32">
        <f t="shared" si="24"/>
        <v>0</v>
      </c>
      <c r="L18" s="48"/>
      <c r="M18" s="49"/>
      <c r="N18" s="34">
        <f t="shared" si="25"/>
        <v>0</v>
      </c>
      <c r="O18" s="30">
        <f t="shared" si="0"/>
        <v>0</v>
      </c>
      <c r="P18" s="30">
        <f t="shared" si="1"/>
        <v>0</v>
      </c>
      <c r="Q18" s="23">
        <f t="shared" si="36"/>
        <v>1</v>
      </c>
      <c r="R18" s="23">
        <f t="shared" si="37"/>
        <v>1</v>
      </c>
      <c r="T18" s="33" t="s">
        <v>49</v>
      </c>
      <c r="U18" s="29">
        <v>0.2</v>
      </c>
      <c r="V18" s="85"/>
      <c r="W18" s="49"/>
      <c r="X18" s="32">
        <f t="shared" si="26"/>
        <v>0</v>
      </c>
      <c r="Y18" s="85"/>
      <c r="Z18" s="49"/>
      <c r="AA18" s="32">
        <f t="shared" si="27"/>
        <v>0</v>
      </c>
      <c r="AB18" s="30">
        <f t="shared" si="4"/>
        <v>0</v>
      </c>
      <c r="AC18" s="30">
        <f t="shared" si="5"/>
        <v>0</v>
      </c>
      <c r="AD18" s="23">
        <f t="shared" si="6"/>
        <v>1</v>
      </c>
      <c r="AE18" s="23">
        <f t="shared" si="7"/>
        <v>1</v>
      </c>
      <c r="AG18" s="33" t="s">
        <v>49</v>
      </c>
      <c r="AH18" s="29">
        <v>0.2</v>
      </c>
      <c r="AI18" s="85"/>
      <c r="AJ18" s="49"/>
      <c r="AK18" s="32">
        <f t="shared" si="28"/>
        <v>0</v>
      </c>
      <c r="AL18" s="85"/>
      <c r="AM18" s="49"/>
      <c r="AN18" s="32">
        <f t="shared" si="29"/>
        <v>0</v>
      </c>
      <c r="AO18" s="30">
        <f t="shared" si="8"/>
        <v>0</v>
      </c>
      <c r="AP18" s="30">
        <f t="shared" si="9"/>
        <v>0</v>
      </c>
      <c r="AQ18" s="23">
        <f t="shared" si="10"/>
        <v>1</v>
      </c>
      <c r="AR18" s="23">
        <f t="shared" si="11"/>
        <v>1</v>
      </c>
      <c r="AT18" s="33" t="s">
        <v>49</v>
      </c>
      <c r="AU18" s="29">
        <v>0.2</v>
      </c>
      <c r="AV18" s="85"/>
      <c r="AW18" s="49"/>
      <c r="AX18" s="32">
        <f t="shared" si="30"/>
        <v>0</v>
      </c>
      <c r="AY18" s="85"/>
      <c r="AZ18" s="49"/>
      <c r="BA18" s="32">
        <f t="shared" si="31"/>
        <v>0</v>
      </c>
      <c r="BB18" s="30">
        <f t="shared" si="12"/>
        <v>0</v>
      </c>
      <c r="BC18" s="30">
        <f t="shared" si="13"/>
        <v>0</v>
      </c>
      <c r="BD18" s="23">
        <f t="shared" si="14"/>
        <v>1</v>
      </c>
      <c r="BE18" s="23">
        <f t="shared" si="15"/>
        <v>1</v>
      </c>
      <c r="BG18" s="33" t="s">
        <v>49</v>
      </c>
      <c r="BH18" s="29">
        <v>0.2</v>
      </c>
      <c r="BI18" s="85"/>
      <c r="BJ18" s="49"/>
      <c r="BK18" s="32">
        <f t="shared" si="32"/>
        <v>0</v>
      </c>
      <c r="BL18" s="85"/>
      <c r="BM18" s="49"/>
      <c r="BN18" s="32">
        <f t="shared" si="33"/>
        <v>0</v>
      </c>
      <c r="BO18" s="30">
        <f t="shared" si="16"/>
        <v>0</v>
      </c>
      <c r="BP18" s="30">
        <f t="shared" si="17"/>
        <v>0</v>
      </c>
      <c r="BQ18" s="23">
        <f t="shared" si="18"/>
        <v>1</v>
      </c>
      <c r="BR18" s="23">
        <f t="shared" si="19"/>
        <v>1</v>
      </c>
      <c r="BT18" s="33" t="s">
        <v>49</v>
      </c>
      <c r="BU18" s="29">
        <v>0.2</v>
      </c>
      <c r="BV18" s="85"/>
      <c r="BW18" s="49"/>
      <c r="BX18" s="32">
        <f t="shared" si="34"/>
        <v>0</v>
      </c>
      <c r="BY18" s="85"/>
      <c r="BZ18" s="49"/>
      <c r="CA18" s="32">
        <f t="shared" si="35"/>
        <v>0</v>
      </c>
      <c r="CB18" s="30">
        <f t="shared" si="20"/>
        <v>0</v>
      </c>
      <c r="CC18" s="30">
        <f t="shared" si="21"/>
        <v>0</v>
      </c>
      <c r="CD18" s="23">
        <f t="shared" si="22"/>
        <v>1</v>
      </c>
      <c r="CE18" s="23">
        <f t="shared" si="23"/>
        <v>1</v>
      </c>
    </row>
    <row r="19" spans="2:83" ht="20.100000000000001" customHeight="1" x14ac:dyDescent="0.3">
      <c r="B19" s="33" t="s">
        <v>53</v>
      </c>
      <c r="C19" s="27" t="s">
        <v>54</v>
      </c>
      <c r="D19" s="27" t="s">
        <v>55</v>
      </c>
      <c r="E19" s="27" t="s">
        <v>56</v>
      </c>
      <c r="F19" s="27" t="s">
        <v>15</v>
      </c>
      <c r="G19" s="28">
        <v>168</v>
      </c>
      <c r="H19" s="29">
        <v>0.4</v>
      </c>
      <c r="I19" s="48"/>
      <c r="J19" s="49"/>
      <c r="K19" s="32">
        <f t="shared" si="24"/>
        <v>0</v>
      </c>
      <c r="L19" s="48"/>
      <c r="M19" s="49"/>
      <c r="N19" s="34">
        <f t="shared" si="25"/>
        <v>0</v>
      </c>
      <c r="O19" s="30">
        <f t="shared" si="0"/>
        <v>0</v>
      </c>
      <c r="P19" s="30">
        <f t="shared" si="1"/>
        <v>0</v>
      </c>
      <c r="Q19" s="23">
        <f t="shared" si="36"/>
        <v>1</v>
      </c>
      <c r="R19" s="23">
        <f t="shared" si="37"/>
        <v>1</v>
      </c>
      <c r="T19" s="33" t="s">
        <v>53</v>
      </c>
      <c r="U19" s="29">
        <v>0.4</v>
      </c>
      <c r="V19" s="85"/>
      <c r="W19" s="49"/>
      <c r="X19" s="32">
        <f t="shared" si="26"/>
        <v>0</v>
      </c>
      <c r="Y19" s="85"/>
      <c r="Z19" s="49"/>
      <c r="AA19" s="32">
        <f t="shared" si="27"/>
        <v>0</v>
      </c>
      <c r="AB19" s="30">
        <f t="shared" si="4"/>
        <v>0</v>
      </c>
      <c r="AC19" s="30">
        <f t="shared" si="5"/>
        <v>0</v>
      </c>
      <c r="AD19" s="23">
        <f t="shared" si="6"/>
        <v>1</v>
      </c>
      <c r="AE19" s="23">
        <f t="shared" si="7"/>
        <v>1</v>
      </c>
      <c r="AG19" s="33" t="s">
        <v>53</v>
      </c>
      <c r="AH19" s="29">
        <v>0.4</v>
      </c>
      <c r="AI19" s="85"/>
      <c r="AJ19" s="49"/>
      <c r="AK19" s="32">
        <f t="shared" si="28"/>
        <v>0</v>
      </c>
      <c r="AL19" s="85"/>
      <c r="AM19" s="49"/>
      <c r="AN19" s="32">
        <f t="shared" si="29"/>
        <v>0</v>
      </c>
      <c r="AO19" s="30">
        <f t="shared" si="8"/>
        <v>0</v>
      </c>
      <c r="AP19" s="30">
        <f t="shared" si="9"/>
        <v>0</v>
      </c>
      <c r="AQ19" s="23">
        <f t="shared" si="10"/>
        <v>1</v>
      </c>
      <c r="AR19" s="23">
        <f t="shared" si="11"/>
        <v>1</v>
      </c>
      <c r="AT19" s="33" t="s">
        <v>53</v>
      </c>
      <c r="AU19" s="29">
        <v>0.4</v>
      </c>
      <c r="AV19" s="85"/>
      <c r="AW19" s="49"/>
      <c r="AX19" s="32">
        <f t="shared" si="30"/>
        <v>0</v>
      </c>
      <c r="AY19" s="85"/>
      <c r="AZ19" s="49"/>
      <c r="BA19" s="32">
        <f t="shared" si="31"/>
        <v>0</v>
      </c>
      <c r="BB19" s="30">
        <f t="shared" si="12"/>
        <v>0</v>
      </c>
      <c r="BC19" s="30">
        <f t="shared" si="13"/>
        <v>0</v>
      </c>
      <c r="BD19" s="23">
        <f t="shared" si="14"/>
        <v>1</v>
      </c>
      <c r="BE19" s="23">
        <f t="shared" si="15"/>
        <v>1</v>
      </c>
      <c r="BG19" s="33" t="s">
        <v>53</v>
      </c>
      <c r="BH19" s="29">
        <v>0.4</v>
      </c>
      <c r="BI19" s="85"/>
      <c r="BJ19" s="49"/>
      <c r="BK19" s="32">
        <f t="shared" si="32"/>
        <v>0</v>
      </c>
      <c r="BL19" s="85"/>
      <c r="BM19" s="49"/>
      <c r="BN19" s="32">
        <f t="shared" si="33"/>
        <v>0</v>
      </c>
      <c r="BO19" s="30">
        <f t="shared" si="16"/>
        <v>0</v>
      </c>
      <c r="BP19" s="30">
        <f t="shared" si="17"/>
        <v>0</v>
      </c>
      <c r="BQ19" s="23">
        <f t="shared" si="18"/>
        <v>1</v>
      </c>
      <c r="BR19" s="23">
        <f t="shared" si="19"/>
        <v>1</v>
      </c>
      <c r="BT19" s="33" t="s">
        <v>53</v>
      </c>
      <c r="BU19" s="29">
        <v>0.4</v>
      </c>
      <c r="BV19" s="85"/>
      <c r="BW19" s="49"/>
      <c r="BX19" s="32">
        <f t="shared" si="34"/>
        <v>0</v>
      </c>
      <c r="BY19" s="85"/>
      <c r="BZ19" s="49"/>
      <c r="CA19" s="32">
        <f t="shared" si="35"/>
        <v>0</v>
      </c>
      <c r="CB19" s="30">
        <f t="shared" si="20"/>
        <v>0</v>
      </c>
      <c r="CC19" s="30">
        <f t="shared" si="21"/>
        <v>0</v>
      </c>
      <c r="CD19" s="23">
        <f t="shared" si="22"/>
        <v>1</v>
      </c>
      <c r="CE19" s="23">
        <f t="shared" si="23"/>
        <v>1</v>
      </c>
    </row>
    <row r="20" spans="2:83" ht="20.100000000000001" customHeight="1" x14ac:dyDescent="0.3">
      <c r="B20" s="33" t="s">
        <v>57</v>
      </c>
      <c r="C20" s="27" t="s">
        <v>58</v>
      </c>
      <c r="D20" s="27" t="s">
        <v>59</v>
      </c>
      <c r="E20" s="27" t="s">
        <v>60</v>
      </c>
      <c r="F20" s="27" t="s">
        <v>15</v>
      </c>
      <c r="G20" s="28">
        <v>178.33333333333334</v>
      </c>
      <c r="H20" s="29">
        <v>0.4</v>
      </c>
      <c r="I20" s="48"/>
      <c r="J20" s="49"/>
      <c r="K20" s="32">
        <f t="shared" si="24"/>
        <v>0</v>
      </c>
      <c r="L20" s="48"/>
      <c r="M20" s="49"/>
      <c r="N20" s="34">
        <f t="shared" si="25"/>
        <v>0</v>
      </c>
      <c r="O20" s="30">
        <f t="shared" si="0"/>
        <v>0</v>
      </c>
      <c r="P20" s="30">
        <f t="shared" si="1"/>
        <v>0</v>
      </c>
      <c r="Q20" s="23">
        <f t="shared" si="36"/>
        <v>1</v>
      </c>
      <c r="R20" s="23">
        <f t="shared" si="37"/>
        <v>1</v>
      </c>
      <c r="T20" s="33" t="s">
        <v>57</v>
      </c>
      <c r="U20" s="29">
        <v>0.4</v>
      </c>
      <c r="V20" s="85"/>
      <c r="W20" s="49"/>
      <c r="X20" s="32">
        <f t="shared" si="26"/>
        <v>0</v>
      </c>
      <c r="Y20" s="85"/>
      <c r="Z20" s="49"/>
      <c r="AA20" s="32">
        <f t="shared" si="27"/>
        <v>0</v>
      </c>
      <c r="AB20" s="30">
        <f t="shared" si="4"/>
        <v>0</v>
      </c>
      <c r="AC20" s="30">
        <f t="shared" si="5"/>
        <v>0</v>
      </c>
      <c r="AD20" s="23">
        <f t="shared" si="6"/>
        <v>1</v>
      </c>
      <c r="AE20" s="23">
        <f t="shared" si="7"/>
        <v>1</v>
      </c>
      <c r="AG20" s="33" t="s">
        <v>57</v>
      </c>
      <c r="AH20" s="29">
        <v>0.4</v>
      </c>
      <c r="AI20" s="85"/>
      <c r="AJ20" s="49"/>
      <c r="AK20" s="32">
        <f t="shared" si="28"/>
        <v>0</v>
      </c>
      <c r="AL20" s="85"/>
      <c r="AM20" s="49"/>
      <c r="AN20" s="32">
        <f t="shared" si="29"/>
        <v>0</v>
      </c>
      <c r="AO20" s="30">
        <f t="shared" si="8"/>
        <v>0</v>
      </c>
      <c r="AP20" s="30">
        <f t="shared" si="9"/>
        <v>0</v>
      </c>
      <c r="AQ20" s="23">
        <f t="shared" si="10"/>
        <v>1</v>
      </c>
      <c r="AR20" s="23">
        <f t="shared" si="11"/>
        <v>1</v>
      </c>
      <c r="AT20" s="33" t="s">
        <v>57</v>
      </c>
      <c r="AU20" s="29">
        <v>0.4</v>
      </c>
      <c r="AV20" s="85"/>
      <c r="AW20" s="49"/>
      <c r="AX20" s="32">
        <f t="shared" si="30"/>
        <v>0</v>
      </c>
      <c r="AY20" s="85"/>
      <c r="AZ20" s="49"/>
      <c r="BA20" s="32">
        <f t="shared" si="31"/>
        <v>0</v>
      </c>
      <c r="BB20" s="30">
        <f t="shared" si="12"/>
        <v>0</v>
      </c>
      <c r="BC20" s="30">
        <f t="shared" si="13"/>
        <v>0</v>
      </c>
      <c r="BD20" s="23">
        <f t="shared" si="14"/>
        <v>1</v>
      </c>
      <c r="BE20" s="23">
        <f t="shared" si="15"/>
        <v>1</v>
      </c>
      <c r="BG20" s="33" t="s">
        <v>57</v>
      </c>
      <c r="BH20" s="29">
        <v>0.4</v>
      </c>
      <c r="BI20" s="85"/>
      <c r="BJ20" s="49"/>
      <c r="BK20" s="32">
        <f t="shared" si="32"/>
        <v>0</v>
      </c>
      <c r="BL20" s="85"/>
      <c r="BM20" s="49"/>
      <c r="BN20" s="32">
        <f t="shared" si="33"/>
        <v>0</v>
      </c>
      <c r="BO20" s="30">
        <f t="shared" si="16"/>
        <v>0</v>
      </c>
      <c r="BP20" s="30">
        <f t="shared" si="17"/>
        <v>0</v>
      </c>
      <c r="BQ20" s="23">
        <f t="shared" si="18"/>
        <v>1</v>
      </c>
      <c r="BR20" s="23">
        <f t="shared" si="19"/>
        <v>1</v>
      </c>
      <c r="BT20" s="33" t="s">
        <v>57</v>
      </c>
      <c r="BU20" s="29">
        <v>0.4</v>
      </c>
      <c r="BV20" s="85"/>
      <c r="BW20" s="49"/>
      <c r="BX20" s="32">
        <f t="shared" si="34"/>
        <v>0</v>
      </c>
      <c r="BY20" s="85"/>
      <c r="BZ20" s="49"/>
      <c r="CA20" s="32">
        <f t="shared" si="35"/>
        <v>0</v>
      </c>
      <c r="CB20" s="30">
        <f t="shared" si="20"/>
        <v>0</v>
      </c>
      <c r="CC20" s="30">
        <f t="shared" si="21"/>
        <v>0</v>
      </c>
      <c r="CD20" s="23">
        <f t="shared" si="22"/>
        <v>1</v>
      </c>
      <c r="CE20" s="23">
        <f t="shared" si="23"/>
        <v>1</v>
      </c>
    </row>
    <row r="21" spans="2:83" ht="20.100000000000001" customHeight="1" x14ac:dyDescent="0.3">
      <c r="B21" s="33" t="s">
        <v>61</v>
      </c>
      <c r="C21" s="27" t="s">
        <v>62</v>
      </c>
      <c r="D21" s="27" t="s">
        <v>63</v>
      </c>
      <c r="E21" s="27" t="s">
        <v>60</v>
      </c>
      <c r="F21" s="27" t="s">
        <v>15</v>
      </c>
      <c r="G21" s="28">
        <v>179.33333333333334</v>
      </c>
      <c r="H21" s="29">
        <v>0.4</v>
      </c>
      <c r="I21" s="48"/>
      <c r="J21" s="49"/>
      <c r="K21" s="32">
        <f t="shared" si="24"/>
        <v>0</v>
      </c>
      <c r="L21" s="48"/>
      <c r="M21" s="49"/>
      <c r="N21" s="34">
        <f t="shared" si="25"/>
        <v>0</v>
      </c>
      <c r="O21" s="30">
        <f t="shared" si="0"/>
        <v>0</v>
      </c>
      <c r="P21" s="30">
        <f t="shared" si="1"/>
        <v>0</v>
      </c>
      <c r="Q21" s="23">
        <f t="shared" si="36"/>
        <v>1</v>
      </c>
      <c r="R21" s="23">
        <f t="shared" si="37"/>
        <v>1</v>
      </c>
      <c r="T21" s="33" t="s">
        <v>61</v>
      </c>
      <c r="U21" s="29">
        <v>0.4</v>
      </c>
      <c r="V21" s="85"/>
      <c r="W21" s="49"/>
      <c r="X21" s="32">
        <f t="shared" si="26"/>
        <v>0</v>
      </c>
      <c r="Y21" s="85"/>
      <c r="Z21" s="49"/>
      <c r="AA21" s="32">
        <f t="shared" si="27"/>
        <v>0</v>
      </c>
      <c r="AB21" s="30">
        <f t="shared" si="4"/>
        <v>0</v>
      </c>
      <c r="AC21" s="30">
        <f t="shared" si="5"/>
        <v>0</v>
      </c>
      <c r="AD21" s="23">
        <f t="shared" si="6"/>
        <v>1</v>
      </c>
      <c r="AE21" s="23">
        <f t="shared" si="7"/>
        <v>1</v>
      </c>
      <c r="AG21" s="33" t="s">
        <v>61</v>
      </c>
      <c r="AH21" s="29">
        <v>0.4</v>
      </c>
      <c r="AI21" s="85"/>
      <c r="AJ21" s="49"/>
      <c r="AK21" s="32">
        <f t="shared" si="28"/>
        <v>0</v>
      </c>
      <c r="AL21" s="85"/>
      <c r="AM21" s="49"/>
      <c r="AN21" s="32">
        <f t="shared" si="29"/>
        <v>0</v>
      </c>
      <c r="AO21" s="30">
        <f t="shared" si="8"/>
        <v>0</v>
      </c>
      <c r="AP21" s="30">
        <f t="shared" si="9"/>
        <v>0</v>
      </c>
      <c r="AQ21" s="23">
        <f t="shared" si="10"/>
        <v>1</v>
      </c>
      <c r="AR21" s="23">
        <f t="shared" si="11"/>
        <v>1</v>
      </c>
      <c r="AT21" s="33" t="s">
        <v>61</v>
      </c>
      <c r="AU21" s="29">
        <v>0.4</v>
      </c>
      <c r="AV21" s="85"/>
      <c r="AW21" s="49"/>
      <c r="AX21" s="32">
        <f t="shared" si="30"/>
        <v>0</v>
      </c>
      <c r="AY21" s="85"/>
      <c r="AZ21" s="49"/>
      <c r="BA21" s="32">
        <f t="shared" si="31"/>
        <v>0</v>
      </c>
      <c r="BB21" s="30">
        <f t="shared" si="12"/>
        <v>0</v>
      </c>
      <c r="BC21" s="30">
        <f t="shared" si="13"/>
        <v>0</v>
      </c>
      <c r="BD21" s="23">
        <f t="shared" si="14"/>
        <v>1</v>
      </c>
      <c r="BE21" s="23">
        <f t="shared" si="15"/>
        <v>1</v>
      </c>
      <c r="BG21" s="33" t="s">
        <v>61</v>
      </c>
      <c r="BH21" s="29">
        <v>0.4</v>
      </c>
      <c r="BI21" s="85"/>
      <c r="BJ21" s="49"/>
      <c r="BK21" s="32">
        <f t="shared" si="32"/>
        <v>0</v>
      </c>
      <c r="BL21" s="85"/>
      <c r="BM21" s="49"/>
      <c r="BN21" s="32">
        <f t="shared" si="33"/>
        <v>0</v>
      </c>
      <c r="BO21" s="30">
        <f t="shared" si="16"/>
        <v>0</v>
      </c>
      <c r="BP21" s="30">
        <f t="shared" si="17"/>
        <v>0</v>
      </c>
      <c r="BQ21" s="23">
        <f t="shared" si="18"/>
        <v>1</v>
      </c>
      <c r="BR21" s="23">
        <f t="shared" si="19"/>
        <v>1</v>
      </c>
      <c r="BT21" s="33" t="s">
        <v>61</v>
      </c>
      <c r="BU21" s="29">
        <v>0.4</v>
      </c>
      <c r="BV21" s="85"/>
      <c r="BW21" s="49"/>
      <c r="BX21" s="32">
        <f t="shared" si="34"/>
        <v>0</v>
      </c>
      <c r="BY21" s="85"/>
      <c r="BZ21" s="49"/>
      <c r="CA21" s="32">
        <f t="shared" si="35"/>
        <v>0</v>
      </c>
      <c r="CB21" s="30">
        <f t="shared" si="20"/>
        <v>0</v>
      </c>
      <c r="CC21" s="30">
        <f t="shared" si="21"/>
        <v>0</v>
      </c>
      <c r="CD21" s="23">
        <f t="shared" si="22"/>
        <v>1</v>
      </c>
      <c r="CE21" s="23">
        <f t="shared" si="23"/>
        <v>1</v>
      </c>
    </row>
    <row r="22" spans="2:83" ht="20.100000000000001" customHeight="1" x14ac:dyDescent="0.3">
      <c r="B22" s="33" t="s">
        <v>64</v>
      </c>
      <c r="C22" s="27" t="s">
        <v>65</v>
      </c>
      <c r="D22" s="27" t="s">
        <v>66</v>
      </c>
      <c r="E22" s="27" t="s">
        <v>67</v>
      </c>
      <c r="F22" s="27" t="s">
        <v>15</v>
      </c>
      <c r="G22" s="28">
        <v>140.66666666666666</v>
      </c>
      <c r="H22" s="29">
        <v>0.4</v>
      </c>
      <c r="I22" s="48"/>
      <c r="J22" s="49"/>
      <c r="K22" s="32">
        <f t="shared" si="24"/>
        <v>0</v>
      </c>
      <c r="L22" s="48"/>
      <c r="M22" s="49"/>
      <c r="N22" s="34">
        <f t="shared" si="25"/>
        <v>0</v>
      </c>
      <c r="O22" s="30">
        <f t="shared" si="0"/>
        <v>0</v>
      </c>
      <c r="P22" s="30">
        <f t="shared" si="1"/>
        <v>0</v>
      </c>
      <c r="Q22" s="23">
        <f t="shared" si="36"/>
        <v>1</v>
      </c>
      <c r="R22" s="23">
        <f t="shared" si="37"/>
        <v>1</v>
      </c>
      <c r="T22" s="33" t="s">
        <v>64</v>
      </c>
      <c r="U22" s="29">
        <v>0.4</v>
      </c>
      <c r="V22" s="85"/>
      <c r="W22" s="49"/>
      <c r="X22" s="32">
        <f t="shared" si="26"/>
        <v>0</v>
      </c>
      <c r="Y22" s="85"/>
      <c r="Z22" s="49"/>
      <c r="AA22" s="32">
        <f t="shared" si="27"/>
        <v>0</v>
      </c>
      <c r="AB22" s="30">
        <f t="shared" si="4"/>
        <v>0</v>
      </c>
      <c r="AC22" s="30">
        <f t="shared" si="5"/>
        <v>0</v>
      </c>
      <c r="AD22" s="23">
        <f t="shared" si="6"/>
        <v>1</v>
      </c>
      <c r="AE22" s="23">
        <f t="shared" si="7"/>
        <v>1</v>
      </c>
      <c r="AG22" s="33" t="s">
        <v>64</v>
      </c>
      <c r="AH22" s="29">
        <v>0.4</v>
      </c>
      <c r="AI22" s="85"/>
      <c r="AJ22" s="49"/>
      <c r="AK22" s="32">
        <f t="shared" si="28"/>
        <v>0</v>
      </c>
      <c r="AL22" s="85"/>
      <c r="AM22" s="49"/>
      <c r="AN22" s="32">
        <f t="shared" si="29"/>
        <v>0</v>
      </c>
      <c r="AO22" s="30">
        <f t="shared" si="8"/>
        <v>0</v>
      </c>
      <c r="AP22" s="30">
        <f t="shared" si="9"/>
        <v>0</v>
      </c>
      <c r="AQ22" s="23">
        <f t="shared" si="10"/>
        <v>1</v>
      </c>
      <c r="AR22" s="23">
        <f t="shared" si="11"/>
        <v>1</v>
      </c>
      <c r="AT22" s="33" t="s">
        <v>64</v>
      </c>
      <c r="AU22" s="29">
        <v>0.4</v>
      </c>
      <c r="AV22" s="85"/>
      <c r="AW22" s="49"/>
      <c r="AX22" s="32">
        <f t="shared" si="30"/>
        <v>0</v>
      </c>
      <c r="AY22" s="85"/>
      <c r="AZ22" s="49"/>
      <c r="BA22" s="32">
        <f t="shared" si="31"/>
        <v>0</v>
      </c>
      <c r="BB22" s="30">
        <f t="shared" si="12"/>
        <v>0</v>
      </c>
      <c r="BC22" s="30">
        <f t="shared" si="13"/>
        <v>0</v>
      </c>
      <c r="BD22" s="23">
        <f t="shared" si="14"/>
        <v>1</v>
      </c>
      <c r="BE22" s="23">
        <f t="shared" si="15"/>
        <v>1</v>
      </c>
      <c r="BG22" s="33" t="s">
        <v>64</v>
      </c>
      <c r="BH22" s="29">
        <v>0.4</v>
      </c>
      <c r="BI22" s="85"/>
      <c r="BJ22" s="49"/>
      <c r="BK22" s="32">
        <f t="shared" si="32"/>
        <v>0</v>
      </c>
      <c r="BL22" s="85"/>
      <c r="BM22" s="49"/>
      <c r="BN22" s="32">
        <f t="shared" si="33"/>
        <v>0</v>
      </c>
      <c r="BO22" s="30">
        <f t="shared" si="16"/>
        <v>0</v>
      </c>
      <c r="BP22" s="30">
        <f t="shared" si="17"/>
        <v>0</v>
      </c>
      <c r="BQ22" s="23">
        <f t="shared" si="18"/>
        <v>1</v>
      </c>
      <c r="BR22" s="23">
        <f t="shared" si="19"/>
        <v>1</v>
      </c>
      <c r="BT22" s="33" t="s">
        <v>64</v>
      </c>
      <c r="BU22" s="29">
        <v>0.4</v>
      </c>
      <c r="BV22" s="85"/>
      <c r="BW22" s="49"/>
      <c r="BX22" s="32">
        <f t="shared" si="34"/>
        <v>0</v>
      </c>
      <c r="BY22" s="85"/>
      <c r="BZ22" s="49"/>
      <c r="CA22" s="32">
        <f t="shared" si="35"/>
        <v>0</v>
      </c>
      <c r="CB22" s="30">
        <f t="shared" si="20"/>
        <v>0</v>
      </c>
      <c r="CC22" s="30">
        <f t="shared" si="21"/>
        <v>0</v>
      </c>
      <c r="CD22" s="23">
        <f t="shared" si="22"/>
        <v>1</v>
      </c>
      <c r="CE22" s="23">
        <f t="shared" si="23"/>
        <v>1</v>
      </c>
    </row>
    <row r="23" spans="2:83" ht="20.100000000000001" customHeight="1" x14ac:dyDescent="0.3">
      <c r="B23" s="33" t="s">
        <v>68</v>
      </c>
      <c r="C23" s="27" t="s">
        <v>69</v>
      </c>
      <c r="D23" s="27" t="s">
        <v>70</v>
      </c>
      <c r="E23" s="27" t="s">
        <v>67</v>
      </c>
      <c r="F23" s="27" t="s">
        <v>15</v>
      </c>
      <c r="G23" s="28">
        <v>156.33333333333334</v>
      </c>
      <c r="H23" s="29">
        <v>0.4</v>
      </c>
      <c r="I23" s="48"/>
      <c r="J23" s="49"/>
      <c r="K23" s="32">
        <f t="shared" si="24"/>
        <v>0</v>
      </c>
      <c r="L23" s="48"/>
      <c r="M23" s="49"/>
      <c r="N23" s="34">
        <f t="shared" si="25"/>
        <v>0</v>
      </c>
      <c r="O23" s="30">
        <f t="shared" si="0"/>
        <v>0</v>
      </c>
      <c r="P23" s="30">
        <f t="shared" si="1"/>
        <v>0</v>
      </c>
      <c r="Q23" s="23">
        <f t="shared" si="36"/>
        <v>1</v>
      </c>
      <c r="R23" s="23">
        <f t="shared" si="37"/>
        <v>1</v>
      </c>
      <c r="T23" s="33" t="s">
        <v>68</v>
      </c>
      <c r="U23" s="29">
        <v>0.4</v>
      </c>
      <c r="V23" s="85"/>
      <c r="W23" s="49"/>
      <c r="X23" s="32">
        <f t="shared" si="26"/>
        <v>0</v>
      </c>
      <c r="Y23" s="85"/>
      <c r="Z23" s="49"/>
      <c r="AA23" s="32">
        <f t="shared" si="27"/>
        <v>0</v>
      </c>
      <c r="AB23" s="30">
        <f t="shared" si="4"/>
        <v>0</v>
      </c>
      <c r="AC23" s="30">
        <f t="shared" si="5"/>
        <v>0</v>
      </c>
      <c r="AD23" s="23">
        <f t="shared" si="6"/>
        <v>1</v>
      </c>
      <c r="AE23" s="23">
        <f t="shared" si="7"/>
        <v>1</v>
      </c>
      <c r="AG23" s="33" t="s">
        <v>68</v>
      </c>
      <c r="AH23" s="29">
        <v>0.4</v>
      </c>
      <c r="AI23" s="85"/>
      <c r="AJ23" s="49"/>
      <c r="AK23" s="32">
        <f t="shared" si="28"/>
        <v>0</v>
      </c>
      <c r="AL23" s="85"/>
      <c r="AM23" s="49"/>
      <c r="AN23" s="32">
        <f t="shared" si="29"/>
        <v>0</v>
      </c>
      <c r="AO23" s="30">
        <f t="shared" si="8"/>
        <v>0</v>
      </c>
      <c r="AP23" s="30">
        <f t="shared" si="9"/>
        <v>0</v>
      </c>
      <c r="AQ23" s="23">
        <f t="shared" si="10"/>
        <v>1</v>
      </c>
      <c r="AR23" s="23">
        <f t="shared" si="11"/>
        <v>1</v>
      </c>
      <c r="AT23" s="33" t="s">
        <v>68</v>
      </c>
      <c r="AU23" s="29">
        <v>0.4</v>
      </c>
      <c r="AV23" s="85"/>
      <c r="AW23" s="49"/>
      <c r="AX23" s="32">
        <f t="shared" si="30"/>
        <v>0</v>
      </c>
      <c r="AY23" s="85"/>
      <c r="AZ23" s="49"/>
      <c r="BA23" s="32">
        <f t="shared" si="31"/>
        <v>0</v>
      </c>
      <c r="BB23" s="30">
        <f t="shared" si="12"/>
        <v>0</v>
      </c>
      <c r="BC23" s="30">
        <f t="shared" si="13"/>
        <v>0</v>
      </c>
      <c r="BD23" s="23">
        <f t="shared" si="14"/>
        <v>1</v>
      </c>
      <c r="BE23" s="23">
        <f t="shared" si="15"/>
        <v>1</v>
      </c>
      <c r="BG23" s="33" t="s">
        <v>68</v>
      </c>
      <c r="BH23" s="29">
        <v>0.4</v>
      </c>
      <c r="BI23" s="85"/>
      <c r="BJ23" s="49"/>
      <c r="BK23" s="32">
        <f t="shared" si="32"/>
        <v>0</v>
      </c>
      <c r="BL23" s="85"/>
      <c r="BM23" s="49"/>
      <c r="BN23" s="32">
        <f t="shared" si="33"/>
        <v>0</v>
      </c>
      <c r="BO23" s="30">
        <f t="shared" si="16"/>
        <v>0</v>
      </c>
      <c r="BP23" s="30">
        <f t="shared" si="17"/>
        <v>0</v>
      </c>
      <c r="BQ23" s="23">
        <f t="shared" si="18"/>
        <v>1</v>
      </c>
      <c r="BR23" s="23">
        <f t="shared" si="19"/>
        <v>1</v>
      </c>
      <c r="BT23" s="33" t="s">
        <v>68</v>
      </c>
      <c r="BU23" s="29">
        <v>0.4</v>
      </c>
      <c r="BV23" s="85"/>
      <c r="BW23" s="49"/>
      <c r="BX23" s="32">
        <f t="shared" si="34"/>
        <v>0</v>
      </c>
      <c r="BY23" s="85"/>
      <c r="BZ23" s="49"/>
      <c r="CA23" s="32">
        <f t="shared" si="35"/>
        <v>0</v>
      </c>
      <c r="CB23" s="30">
        <f t="shared" si="20"/>
        <v>0</v>
      </c>
      <c r="CC23" s="30">
        <f t="shared" si="21"/>
        <v>0</v>
      </c>
      <c r="CD23" s="23">
        <f t="shared" si="22"/>
        <v>1</v>
      </c>
      <c r="CE23" s="23">
        <f t="shared" si="23"/>
        <v>1</v>
      </c>
    </row>
    <row r="24" spans="2:83" ht="20.100000000000001" customHeight="1" x14ac:dyDescent="0.3">
      <c r="B24" s="33" t="s">
        <v>71</v>
      </c>
      <c r="C24" s="27" t="s">
        <v>72</v>
      </c>
      <c r="D24" s="27" t="s">
        <v>73</v>
      </c>
      <c r="E24" s="27" t="s">
        <v>67</v>
      </c>
      <c r="F24" s="27" t="s">
        <v>15</v>
      </c>
      <c r="G24" s="28">
        <v>148.33333333333334</v>
      </c>
      <c r="H24" s="29">
        <v>0.4</v>
      </c>
      <c r="I24" s="48"/>
      <c r="J24" s="49"/>
      <c r="K24" s="32">
        <f t="shared" si="24"/>
        <v>0</v>
      </c>
      <c r="L24" s="48"/>
      <c r="M24" s="49"/>
      <c r="N24" s="34">
        <f t="shared" si="25"/>
        <v>0</v>
      </c>
      <c r="O24" s="30">
        <f t="shared" si="0"/>
        <v>0</v>
      </c>
      <c r="P24" s="30">
        <f t="shared" si="1"/>
        <v>0</v>
      </c>
      <c r="Q24" s="23">
        <f t="shared" si="36"/>
        <v>1</v>
      </c>
      <c r="R24" s="23">
        <f t="shared" si="37"/>
        <v>1</v>
      </c>
      <c r="T24" s="33" t="s">
        <v>71</v>
      </c>
      <c r="U24" s="29">
        <v>0.4</v>
      </c>
      <c r="V24" s="85"/>
      <c r="W24" s="49"/>
      <c r="X24" s="32">
        <f t="shared" si="26"/>
        <v>0</v>
      </c>
      <c r="Y24" s="85"/>
      <c r="Z24" s="49"/>
      <c r="AA24" s="32">
        <f t="shared" si="27"/>
        <v>0</v>
      </c>
      <c r="AB24" s="30">
        <f t="shared" si="4"/>
        <v>0</v>
      </c>
      <c r="AC24" s="30">
        <f t="shared" si="5"/>
        <v>0</v>
      </c>
      <c r="AD24" s="23">
        <f t="shared" si="6"/>
        <v>1</v>
      </c>
      <c r="AE24" s="23">
        <f t="shared" si="7"/>
        <v>1</v>
      </c>
      <c r="AG24" s="33" t="s">
        <v>71</v>
      </c>
      <c r="AH24" s="29">
        <v>0.4</v>
      </c>
      <c r="AI24" s="85"/>
      <c r="AJ24" s="49"/>
      <c r="AK24" s="32">
        <f t="shared" si="28"/>
        <v>0</v>
      </c>
      <c r="AL24" s="85"/>
      <c r="AM24" s="49"/>
      <c r="AN24" s="32">
        <f t="shared" si="29"/>
        <v>0</v>
      </c>
      <c r="AO24" s="30">
        <f t="shared" si="8"/>
        <v>0</v>
      </c>
      <c r="AP24" s="30">
        <f t="shared" si="9"/>
        <v>0</v>
      </c>
      <c r="AQ24" s="23">
        <f t="shared" si="10"/>
        <v>1</v>
      </c>
      <c r="AR24" s="23">
        <f t="shared" si="11"/>
        <v>1</v>
      </c>
      <c r="AT24" s="33" t="s">
        <v>71</v>
      </c>
      <c r="AU24" s="29">
        <v>0.4</v>
      </c>
      <c r="AV24" s="85"/>
      <c r="AW24" s="49"/>
      <c r="AX24" s="32">
        <f t="shared" si="30"/>
        <v>0</v>
      </c>
      <c r="AY24" s="85"/>
      <c r="AZ24" s="49"/>
      <c r="BA24" s="32">
        <f t="shared" si="31"/>
        <v>0</v>
      </c>
      <c r="BB24" s="30">
        <f t="shared" si="12"/>
        <v>0</v>
      </c>
      <c r="BC24" s="30">
        <f t="shared" si="13"/>
        <v>0</v>
      </c>
      <c r="BD24" s="23">
        <f t="shared" si="14"/>
        <v>1</v>
      </c>
      <c r="BE24" s="23">
        <f t="shared" si="15"/>
        <v>1</v>
      </c>
      <c r="BG24" s="33" t="s">
        <v>71</v>
      </c>
      <c r="BH24" s="29">
        <v>0.4</v>
      </c>
      <c r="BI24" s="85"/>
      <c r="BJ24" s="49"/>
      <c r="BK24" s="32">
        <f t="shared" si="32"/>
        <v>0</v>
      </c>
      <c r="BL24" s="85"/>
      <c r="BM24" s="49"/>
      <c r="BN24" s="32">
        <f t="shared" si="33"/>
        <v>0</v>
      </c>
      <c r="BO24" s="30">
        <f t="shared" si="16"/>
        <v>0</v>
      </c>
      <c r="BP24" s="30">
        <f t="shared" si="17"/>
        <v>0</v>
      </c>
      <c r="BQ24" s="23">
        <f t="shared" si="18"/>
        <v>1</v>
      </c>
      <c r="BR24" s="23">
        <f t="shared" si="19"/>
        <v>1</v>
      </c>
      <c r="BT24" s="33" t="s">
        <v>71</v>
      </c>
      <c r="BU24" s="29">
        <v>0.4</v>
      </c>
      <c r="BV24" s="85"/>
      <c r="BW24" s="49"/>
      <c r="BX24" s="32">
        <f t="shared" si="34"/>
        <v>0</v>
      </c>
      <c r="BY24" s="85"/>
      <c r="BZ24" s="49"/>
      <c r="CA24" s="32">
        <f t="shared" si="35"/>
        <v>0</v>
      </c>
      <c r="CB24" s="30">
        <f t="shared" si="20"/>
        <v>0</v>
      </c>
      <c r="CC24" s="30">
        <f t="shared" si="21"/>
        <v>0</v>
      </c>
      <c r="CD24" s="23">
        <f t="shared" si="22"/>
        <v>1</v>
      </c>
      <c r="CE24" s="23">
        <f t="shared" si="23"/>
        <v>1</v>
      </c>
    </row>
    <row r="25" spans="2:83" ht="20.100000000000001" customHeight="1" x14ac:dyDescent="0.3">
      <c r="B25" s="33" t="s">
        <v>74</v>
      </c>
      <c r="C25" s="27" t="s">
        <v>75</v>
      </c>
      <c r="D25" s="27" t="s">
        <v>76</v>
      </c>
      <c r="E25" s="27" t="s">
        <v>77</v>
      </c>
      <c r="F25" s="27" t="s">
        <v>15</v>
      </c>
      <c r="G25" s="28">
        <v>130.33333333333334</v>
      </c>
      <c r="H25" s="29">
        <v>0.4</v>
      </c>
      <c r="I25" s="48"/>
      <c r="J25" s="49"/>
      <c r="K25" s="32">
        <f t="shared" si="24"/>
        <v>0</v>
      </c>
      <c r="L25" s="48"/>
      <c r="M25" s="49"/>
      <c r="N25" s="34">
        <f t="shared" si="25"/>
        <v>0</v>
      </c>
      <c r="O25" s="30">
        <f t="shared" si="0"/>
        <v>0</v>
      </c>
      <c r="P25" s="30">
        <f t="shared" si="1"/>
        <v>0</v>
      </c>
      <c r="Q25" s="23">
        <f t="shared" si="36"/>
        <v>1</v>
      </c>
      <c r="R25" s="23">
        <f t="shared" si="37"/>
        <v>1</v>
      </c>
      <c r="T25" s="33" t="s">
        <v>74</v>
      </c>
      <c r="U25" s="29">
        <v>0.4</v>
      </c>
      <c r="V25" s="85"/>
      <c r="W25" s="49"/>
      <c r="X25" s="32">
        <f t="shared" si="26"/>
        <v>0</v>
      </c>
      <c r="Y25" s="85"/>
      <c r="Z25" s="49"/>
      <c r="AA25" s="32">
        <f t="shared" si="27"/>
        <v>0</v>
      </c>
      <c r="AB25" s="30">
        <f t="shared" si="4"/>
        <v>0</v>
      </c>
      <c r="AC25" s="30">
        <f t="shared" si="5"/>
        <v>0</v>
      </c>
      <c r="AD25" s="23">
        <f t="shared" si="6"/>
        <v>1</v>
      </c>
      <c r="AE25" s="23">
        <f t="shared" si="7"/>
        <v>1</v>
      </c>
      <c r="AG25" s="33" t="s">
        <v>74</v>
      </c>
      <c r="AH25" s="29">
        <v>0.4</v>
      </c>
      <c r="AI25" s="85"/>
      <c r="AJ25" s="49"/>
      <c r="AK25" s="32">
        <f t="shared" si="28"/>
        <v>0</v>
      </c>
      <c r="AL25" s="85"/>
      <c r="AM25" s="49"/>
      <c r="AN25" s="32">
        <f t="shared" si="29"/>
        <v>0</v>
      </c>
      <c r="AO25" s="30">
        <f t="shared" si="8"/>
        <v>0</v>
      </c>
      <c r="AP25" s="30">
        <f t="shared" si="9"/>
        <v>0</v>
      </c>
      <c r="AQ25" s="23">
        <f t="shared" si="10"/>
        <v>1</v>
      </c>
      <c r="AR25" s="23">
        <f t="shared" si="11"/>
        <v>1</v>
      </c>
      <c r="AT25" s="33" t="s">
        <v>74</v>
      </c>
      <c r="AU25" s="29">
        <v>0.4</v>
      </c>
      <c r="AV25" s="85"/>
      <c r="AW25" s="49"/>
      <c r="AX25" s="32">
        <f t="shared" si="30"/>
        <v>0</v>
      </c>
      <c r="AY25" s="85"/>
      <c r="AZ25" s="49"/>
      <c r="BA25" s="32">
        <f t="shared" si="31"/>
        <v>0</v>
      </c>
      <c r="BB25" s="30">
        <f t="shared" si="12"/>
        <v>0</v>
      </c>
      <c r="BC25" s="30">
        <f t="shared" si="13"/>
        <v>0</v>
      </c>
      <c r="BD25" s="23">
        <f t="shared" si="14"/>
        <v>1</v>
      </c>
      <c r="BE25" s="23">
        <f t="shared" si="15"/>
        <v>1</v>
      </c>
      <c r="BG25" s="33" t="s">
        <v>74</v>
      </c>
      <c r="BH25" s="29">
        <v>0.4</v>
      </c>
      <c r="BI25" s="85"/>
      <c r="BJ25" s="49"/>
      <c r="BK25" s="32">
        <f t="shared" si="32"/>
        <v>0</v>
      </c>
      <c r="BL25" s="85"/>
      <c r="BM25" s="49"/>
      <c r="BN25" s="32">
        <f t="shared" si="33"/>
        <v>0</v>
      </c>
      <c r="BO25" s="30">
        <f t="shared" si="16"/>
        <v>0</v>
      </c>
      <c r="BP25" s="30">
        <f t="shared" si="17"/>
        <v>0</v>
      </c>
      <c r="BQ25" s="23">
        <f t="shared" si="18"/>
        <v>1</v>
      </c>
      <c r="BR25" s="23">
        <f t="shared" si="19"/>
        <v>1</v>
      </c>
      <c r="BT25" s="33" t="s">
        <v>74</v>
      </c>
      <c r="BU25" s="29">
        <v>0.4</v>
      </c>
      <c r="BV25" s="85"/>
      <c r="BW25" s="49"/>
      <c r="BX25" s="32">
        <f t="shared" si="34"/>
        <v>0</v>
      </c>
      <c r="BY25" s="85"/>
      <c r="BZ25" s="49"/>
      <c r="CA25" s="32">
        <f t="shared" si="35"/>
        <v>0</v>
      </c>
      <c r="CB25" s="30">
        <f t="shared" si="20"/>
        <v>0</v>
      </c>
      <c r="CC25" s="30">
        <f t="shared" si="21"/>
        <v>0</v>
      </c>
      <c r="CD25" s="23">
        <f t="shared" si="22"/>
        <v>1</v>
      </c>
      <c r="CE25" s="23">
        <f t="shared" si="23"/>
        <v>1</v>
      </c>
    </row>
    <row r="26" spans="2:83" ht="20.100000000000001" customHeight="1" x14ac:dyDescent="0.3">
      <c r="B26" s="33" t="s">
        <v>78</v>
      </c>
      <c r="C26" s="27" t="s">
        <v>79</v>
      </c>
      <c r="D26" s="27" t="s">
        <v>80</v>
      </c>
      <c r="E26" s="27" t="s">
        <v>81</v>
      </c>
      <c r="F26" s="27" t="s">
        <v>15</v>
      </c>
      <c r="G26" s="28">
        <v>74.333333333333329</v>
      </c>
      <c r="H26" s="29">
        <v>0.2</v>
      </c>
      <c r="I26" s="48"/>
      <c r="J26" s="49"/>
      <c r="K26" s="32">
        <f t="shared" si="24"/>
        <v>0</v>
      </c>
      <c r="L26" s="48"/>
      <c r="M26" s="49"/>
      <c r="N26" s="34">
        <f t="shared" si="25"/>
        <v>0</v>
      </c>
      <c r="O26" s="30">
        <f t="shared" si="0"/>
        <v>0</v>
      </c>
      <c r="P26" s="30">
        <f t="shared" si="1"/>
        <v>0</v>
      </c>
      <c r="Q26" s="23">
        <f t="shared" si="36"/>
        <v>1</v>
      </c>
      <c r="R26" s="23">
        <f t="shared" si="37"/>
        <v>1</v>
      </c>
      <c r="T26" s="33" t="s">
        <v>78</v>
      </c>
      <c r="U26" s="29">
        <v>0.2</v>
      </c>
      <c r="V26" s="85"/>
      <c r="W26" s="49"/>
      <c r="X26" s="32">
        <f t="shared" si="26"/>
        <v>0</v>
      </c>
      <c r="Y26" s="85"/>
      <c r="Z26" s="49"/>
      <c r="AA26" s="32">
        <f t="shared" si="27"/>
        <v>0</v>
      </c>
      <c r="AB26" s="30">
        <f t="shared" si="4"/>
        <v>0</v>
      </c>
      <c r="AC26" s="30">
        <f t="shared" si="5"/>
        <v>0</v>
      </c>
      <c r="AD26" s="23">
        <f t="shared" si="6"/>
        <v>1</v>
      </c>
      <c r="AE26" s="23">
        <f t="shared" si="7"/>
        <v>1</v>
      </c>
      <c r="AG26" s="33" t="s">
        <v>78</v>
      </c>
      <c r="AH26" s="29">
        <v>0.2</v>
      </c>
      <c r="AI26" s="85"/>
      <c r="AJ26" s="49"/>
      <c r="AK26" s="32">
        <f t="shared" si="28"/>
        <v>0</v>
      </c>
      <c r="AL26" s="85"/>
      <c r="AM26" s="49"/>
      <c r="AN26" s="32">
        <f t="shared" si="29"/>
        <v>0</v>
      </c>
      <c r="AO26" s="30">
        <f t="shared" si="8"/>
        <v>0</v>
      </c>
      <c r="AP26" s="30">
        <f t="shared" si="9"/>
        <v>0</v>
      </c>
      <c r="AQ26" s="23">
        <f t="shared" si="10"/>
        <v>1</v>
      </c>
      <c r="AR26" s="23">
        <f t="shared" si="11"/>
        <v>1</v>
      </c>
      <c r="AT26" s="33" t="s">
        <v>78</v>
      </c>
      <c r="AU26" s="29">
        <v>0.2</v>
      </c>
      <c r="AV26" s="85"/>
      <c r="AW26" s="49"/>
      <c r="AX26" s="32">
        <f t="shared" si="30"/>
        <v>0</v>
      </c>
      <c r="AY26" s="85"/>
      <c r="AZ26" s="49"/>
      <c r="BA26" s="32">
        <f t="shared" si="31"/>
        <v>0</v>
      </c>
      <c r="BB26" s="30">
        <f t="shared" si="12"/>
        <v>0</v>
      </c>
      <c r="BC26" s="30">
        <f t="shared" si="13"/>
        <v>0</v>
      </c>
      <c r="BD26" s="23">
        <f t="shared" si="14"/>
        <v>1</v>
      </c>
      <c r="BE26" s="23">
        <f t="shared" si="15"/>
        <v>1</v>
      </c>
      <c r="BG26" s="33" t="s">
        <v>78</v>
      </c>
      <c r="BH26" s="29">
        <v>0.2</v>
      </c>
      <c r="BI26" s="85"/>
      <c r="BJ26" s="49"/>
      <c r="BK26" s="32">
        <f t="shared" si="32"/>
        <v>0</v>
      </c>
      <c r="BL26" s="85"/>
      <c r="BM26" s="49"/>
      <c r="BN26" s="32">
        <f t="shared" si="33"/>
        <v>0</v>
      </c>
      <c r="BO26" s="30">
        <f t="shared" si="16"/>
        <v>0</v>
      </c>
      <c r="BP26" s="30">
        <f t="shared" si="17"/>
        <v>0</v>
      </c>
      <c r="BQ26" s="23">
        <f t="shared" si="18"/>
        <v>1</v>
      </c>
      <c r="BR26" s="23">
        <f t="shared" si="19"/>
        <v>1</v>
      </c>
      <c r="BT26" s="33" t="s">
        <v>78</v>
      </c>
      <c r="BU26" s="29">
        <v>0.2</v>
      </c>
      <c r="BV26" s="85"/>
      <c r="BW26" s="49"/>
      <c r="BX26" s="32">
        <f t="shared" si="34"/>
        <v>0</v>
      </c>
      <c r="BY26" s="85"/>
      <c r="BZ26" s="49"/>
      <c r="CA26" s="32">
        <f t="shared" si="35"/>
        <v>0</v>
      </c>
      <c r="CB26" s="30">
        <f t="shared" si="20"/>
        <v>0</v>
      </c>
      <c r="CC26" s="30">
        <f t="shared" si="21"/>
        <v>0</v>
      </c>
      <c r="CD26" s="23">
        <f t="shared" si="22"/>
        <v>1</v>
      </c>
      <c r="CE26" s="23">
        <f t="shared" si="23"/>
        <v>1</v>
      </c>
    </row>
    <row r="27" spans="2:83" ht="20.100000000000001" customHeight="1" x14ac:dyDescent="0.3">
      <c r="B27" s="33" t="s">
        <v>82</v>
      </c>
      <c r="C27" s="27" t="s">
        <v>83</v>
      </c>
      <c r="D27" s="27" t="s">
        <v>84</v>
      </c>
      <c r="E27" s="27" t="s">
        <v>85</v>
      </c>
      <c r="F27" s="27" t="s">
        <v>15</v>
      </c>
      <c r="G27" s="28">
        <v>48</v>
      </c>
      <c r="H27" s="29">
        <v>0.2</v>
      </c>
      <c r="I27" s="48"/>
      <c r="J27" s="49"/>
      <c r="K27" s="32">
        <f t="shared" si="24"/>
        <v>0</v>
      </c>
      <c r="L27" s="48"/>
      <c r="M27" s="49"/>
      <c r="N27" s="34">
        <f t="shared" si="25"/>
        <v>0</v>
      </c>
      <c r="O27" s="30">
        <f t="shared" si="0"/>
        <v>0</v>
      </c>
      <c r="P27" s="30">
        <f t="shared" si="1"/>
        <v>0</v>
      </c>
      <c r="Q27" s="23">
        <f t="shared" si="36"/>
        <v>1</v>
      </c>
      <c r="R27" s="23">
        <f t="shared" si="37"/>
        <v>1</v>
      </c>
      <c r="T27" s="33" t="s">
        <v>82</v>
      </c>
      <c r="U27" s="29">
        <v>0.2</v>
      </c>
      <c r="V27" s="85"/>
      <c r="W27" s="49"/>
      <c r="X27" s="32">
        <f t="shared" si="26"/>
        <v>0</v>
      </c>
      <c r="Y27" s="85"/>
      <c r="Z27" s="49"/>
      <c r="AA27" s="32">
        <f t="shared" si="27"/>
        <v>0</v>
      </c>
      <c r="AB27" s="30">
        <f t="shared" si="4"/>
        <v>0</v>
      </c>
      <c r="AC27" s="30">
        <f t="shared" si="5"/>
        <v>0</v>
      </c>
      <c r="AD27" s="23">
        <f t="shared" si="6"/>
        <v>1</v>
      </c>
      <c r="AE27" s="23">
        <f t="shared" si="7"/>
        <v>1</v>
      </c>
      <c r="AG27" s="33" t="s">
        <v>82</v>
      </c>
      <c r="AH27" s="29">
        <v>0.2</v>
      </c>
      <c r="AI27" s="85"/>
      <c r="AJ27" s="49"/>
      <c r="AK27" s="32">
        <f t="shared" si="28"/>
        <v>0</v>
      </c>
      <c r="AL27" s="85"/>
      <c r="AM27" s="49"/>
      <c r="AN27" s="32">
        <f t="shared" si="29"/>
        <v>0</v>
      </c>
      <c r="AO27" s="30">
        <f t="shared" si="8"/>
        <v>0</v>
      </c>
      <c r="AP27" s="30">
        <f t="shared" si="9"/>
        <v>0</v>
      </c>
      <c r="AQ27" s="23">
        <f t="shared" si="10"/>
        <v>1</v>
      </c>
      <c r="AR27" s="23">
        <f t="shared" si="11"/>
        <v>1</v>
      </c>
      <c r="AT27" s="33" t="s">
        <v>82</v>
      </c>
      <c r="AU27" s="29">
        <v>0.2</v>
      </c>
      <c r="AV27" s="85"/>
      <c r="AW27" s="49"/>
      <c r="AX27" s="32">
        <f t="shared" si="30"/>
        <v>0</v>
      </c>
      <c r="AY27" s="85"/>
      <c r="AZ27" s="49"/>
      <c r="BA27" s="32">
        <f t="shared" si="31"/>
        <v>0</v>
      </c>
      <c r="BB27" s="30">
        <f t="shared" si="12"/>
        <v>0</v>
      </c>
      <c r="BC27" s="30">
        <f t="shared" si="13"/>
        <v>0</v>
      </c>
      <c r="BD27" s="23">
        <f t="shared" si="14"/>
        <v>1</v>
      </c>
      <c r="BE27" s="23">
        <f t="shared" si="15"/>
        <v>1</v>
      </c>
      <c r="BG27" s="33" t="s">
        <v>82</v>
      </c>
      <c r="BH27" s="29">
        <v>0.2</v>
      </c>
      <c r="BI27" s="85"/>
      <c r="BJ27" s="49"/>
      <c r="BK27" s="32">
        <f t="shared" si="32"/>
        <v>0</v>
      </c>
      <c r="BL27" s="85"/>
      <c r="BM27" s="49"/>
      <c r="BN27" s="32">
        <f t="shared" si="33"/>
        <v>0</v>
      </c>
      <c r="BO27" s="30">
        <f t="shared" si="16"/>
        <v>0</v>
      </c>
      <c r="BP27" s="30">
        <f t="shared" si="17"/>
        <v>0</v>
      </c>
      <c r="BQ27" s="23">
        <f t="shared" si="18"/>
        <v>1</v>
      </c>
      <c r="BR27" s="23">
        <f t="shared" si="19"/>
        <v>1</v>
      </c>
      <c r="BT27" s="33" t="s">
        <v>82</v>
      </c>
      <c r="BU27" s="29">
        <v>0.2</v>
      </c>
      <c r="BV27" s="85"/>
      <c r="BW27" s="49"/>
      <c r="BX27" s="32">
        <f t="shared" si="34"/>
        <v>0</v>
      </c>
      <c r="BY27" s="85"/>
      <c r="BZ27" s="49"/>
      <c r="CA27" s="32">
        <f t="shared" si="35"/>
        <v>0</v>
      </c>
      <c r="CB27" s="30">
        <f t="shared" si="20"/>
        <v>0</v>
      </c>
      <c r="CC27" s="30">
        <f t="shared" si="21"/>
        <v>0</v>
      </c>
      <c r="CD27" s="23">
        <f t="shared" si="22"/>
        <v>1</v>
      </c>
      <c r="CE27" s="23">
        <f t="shared" si="23"/>
        <v>1</v>
      </c>
    </row>
    <row r="28" spans="2:83" ht="20.100000000000001" customHeight="1" x14ac:dyDescent="0.3">
      <c r="B28" s="33" t="s">
        <v>86</v>
      </c>
      <c r="C28" s="27" t="s">
        <v>87</v>
      </c>
      <c r="D28" s="27" t="s">
        <v>88</v>
      </c>
      <c r="E28" s="27" t="s">
        <v>89</v>
      </c>
      <c r="F28" s="27" t="s">
        <v>15</v>
      </c>
      <c r="G28" s="28">
        <v>24</v>
      </c>
      <c r="H28" s="29">
        <v>0.2</v>
      </c>
      <c r="I28" s="48"/>
      <c r="J28" s="49"/>
      <c r="K28" s="32">
        <f t="shared" si="24"/>
        <v>0</v>
      </c>
      <c r="L28" s="48"/>
      <c r="M28" s="49"/>
      <c r="N28" s="34">
        <f t="shared" si="25"/>
        <v>0</v>
      </c>
      <c r="O28" s="30">
        <f t="shared" si="0"/>
        <v>0</v>
      </c>
      <c r="P28" s="30">
        <f t="shared" si="1"/>
        <v>0</v>
      </c>
      <c r="Q28" s="23">
        <f t="shared" si="36"/>
        <v>1</v>
      </c>
      <c r="R28" s="23">
        <f t="shared" si="37"/>
        <v>1</v>
      </c>
      <c r="T28" s="33" t="s">
        <v>86</v>
      </c>
      <c r="U28" s="29">
        <v>0.2</v>
      </c>
      <c r="V28" s="85"/>
      <c r="W28" s="49"/>
      <c r="X28" s="32">
        <f t="shared" si="26"/>
        <v>0</v>
      </c>
      <c r="Y28" s="85"/>
      <c r="Z28" s="49"/>
      <c r="AA28" s="32">
        <f t="shared" si="27"/>
        <v>0</v>
      </c>
      <c r="AB28" s="30">
        <f t="shared" si="4"/>
        <v>0</v>
      </c>
      <c r="AC28" s="30">
        <f t="shared" si="5"/>
        <v>0</v>
      </c>
      <c r="AD28" s="23">
        <f t="shared" si="6"/>
        <v>1</v>
      </c>
      <c r="AE28" s="23">
        <f t="shared" si="7"/>
        <v>1</v>
      </c>
      <c r="AG28" s="33" t="s">
        <v>86</v>
      </c>
      <c r="AH28" s="29">
        <v>0.2</v>
      </c>
      <c r="AI28" s="85"/>
      <c r="AJ28" s="49"/>
      <c r="AK28" s="32">
        <f t="shared" si="28"/>
        <v>0</v>
      </c>
      <c r="AL28" s="85"/>
      <c r="AM28" s="49"/>
      <c r="AN28" s="32">
        <f t="shared" si="29"/>
        <v>0</v>
      </c>
      <c r="AO28" s="30">
        <f t="shared" si="8"/>
        <v>0</v>
      </c>
      <c r="AP28" s="30">
        <f t="shared" si="9"/>
        <v>0</v>
      </c>
      <c r="AQ28" s="23">
        <f t="shared" si="10"/>
        <v>1</v>
      </c>
      <c r="AR28" s="23">
        <f t="shared" si="11"/>
        <v>1</v>
      </c>
      <c r="AT28" s="33" t="s">
        <v>86</v>
      </c>
      <c r="AU28" s="29">
        <v>0.2</v>
      </c>
      <c r="AV28" s="85"/>
      <c r="AW28" s="49"/>
      <c r="AX28" s="32">
        <f t="shared" si="30"/>
        <v>0</v>
      </c>
      <c r="AY28" s="85"/>
      <c r="AZ28" s="49"/>
      <c r="BA28" s="32">
        <f t="shared" si="31"/>
        <v>0</v>
      </c>
      <c r="BB28" s="30">
        <f t="shared" si="12"/>
        <v>0</v>
      </c>
      <c r="BC28" s="30">
        <f t="shared" si="13"/>
        <v>0</v>
      </c>
      <c r="BD28" s="23">
        <f t="shared" si="14"/>
        <v>1</v>
      </c>
      <c r="BE28" s="23">
        <f t="shared" si="15"/>
        <v>1</v>
      </c>
      <c r="BG28" s="33" t="s">
        <v>86</v>
      </c>
      <c r="BH28" s="29">
        <v>0.2</v>
      </c>
      <c r="BI28" s="85"/>
      <c r="BJ28" s="49"/>
      <c r="BK28" s="32">
        <f t="shared" si="32"/>
        <v>0</v>
      </c>
      <c r="BL28" s="85"/>
      <c r="BM28" s="49"/>
      <c r="BN28" s="32">
        <f t="shared" si="33"/>
        <v>0</v>
      </c>
      <c r="BO28" s="30">
        <f t="shared" si="16"/>
        <v>0</v>
      </c>
      <c r="BP28" s="30">
        <f t="shared" si="17"/>
        <v>0</v>
      </c>
      <c r="BQ28" s="23">
        <f t="shared" si="18"/>
        <v>1</v>
      </c>
      <c r="BR28" s="23">
        <f t="shared" si="19"/>
        <v>1</v>
      </c>
      <c r="BT28" s="33" t="s">
        <v>86</v>
      </c>
      <c r="BU28" s="29">
        <v>0.2</v>
      </c>
      <c r="BV28" s="85"/>
      <c r="BW28" s="49"/>
      <c r="BX28" s="32">
        <f t="shared" si="34"/>
        <v>0</v>
      </c>
      <c r="BY28" s="85"/>
      <c r="BZ28" s="49"/>
      <c r="CA28" s="32">
        <f t="shared" si="35"/>
        <v>0</v>
      </c>
      <c r="CB28" s="30">
        <f t="shared" si="20"/>
        <v>0</v>
      </c>
      <c r="CC28" s="30">
        <f t="shared" si="21"/>
        <v>0</v>
      </c>
      <c r="CD28" s="23">
        <f t="shared" si="22"/>
        <v>1</v>
      </c>
      <c r="CE28" s="23">
        <f t="shared" si="23"/>
        <v>1</v>
      </c>
    </row>
    <row r="29" spans="2:83" ht="20.100000000000001" customHeight="1" x14ac:dyDescent="0.3">
      <c r="B29" s="33" t="s">
        <v>90</v>
      </c>
      <c r="C29" s="27" t="s">
        <v>91</v>
      </c>
      <c r="D29" s="27" t="s">
        <v>92</v>
      </c>
      <c r="E29" s="27" t="s">
        <v>89</v>
      </c>
      <c r="F29" s="27" t="s">
        <v>15</v>
      </c>
      <c r="G29" s="28">
        <v>156.66666666666666</v>
      </c>
      <c r="H29" s="29">
        <v>0.4</v>
      </c>
      <c r="I29" s="48"/>
      <c r="J29" s="49"/>
      <c r="K29" s="32">
        <f t="shared" si="24"/>
        <v>0</v>
      </c>
      <c r="L29" s="48"/>
      <c r="M29" s="49"/>
      <c r="N29" s="34">
        <f t="shared" si="25"/>
        <v>0</v>
      </c>
      <c r="O29" s="30">
        <f t="shared" si="0"/>
        <v>0</v>
      </c>
      <c r="P29" s="30">
        <f t="shared" si="1"/>
        <v>0</v>
      </c>
      <c r="Q29" s="23">
        <f t="shared" ref="Q29:Q62" si="38">IF(OR(AND(I29=0,J29&gt;0),AND(I29&gt;0,J29=0)),0,1)</f>
        <v>1</v>
      </c>
      <c r="R29" s="23">
        <f t="shared" ref="R29:R62" si="39">IF(OR(AND(L29=0,M29&gt;0),AND(L29&gt;0,M29=0)),0,1)</f>
        <v>1</v>
      </c>
      <c r="T29" s="33" t="s">
        <v>90</v>
      </c>
      <c r="U29" s="29">
        <v>0.4</v>
      </c>
      <c r="V29" s="85"/>
      <c r="W29" s="49"/>
      <c r="X29" s="32">
        <f t="shared" si="26"/>
        <v>0</v>
      </c>
      <c r="Y29" s="85"/>
      <c r="Z29" s="49"/>
      <c r="AA29" s="32">
        <f t="shared" si="27"/>
        <v>0</v>
      </c>
      <c r="AB29" s="30">
        <f t="shared" si="4"/>
        <v>0</v>
      </c>
      <c r="AC29" s="30">
        <f t="shared" si="5"/>
        <v>0</v>
      </c>
      <c r="AD29" s="23">
        <f t="shared" si="6"/>
        <v>1</v>
      </c>
      <c r="AE29" s="23">
        <f t="shared" si="7"/>
        <v>1</v>
      </c>
      <c r="AG29" s="33" t="s">
        <v>90</v>
      </c>
      <c r="AH29" s="29">
        <v>0.4</v>
      </c>
      <c r="AI29" s="85"/>
      <c r="AJ29" s="49"/>
      <c r="AK29" s="32">
        <f t="shared" si="28"/>
        <v>0</v>
      </c>
      <c r="AL29" s="85"/>
      <c r="AM29" s="49"/>
      <c r="AN29" s="32">
        <f t="shared" si="29"/>
        <v>0</v>
      </c>
      <c r="AO29" s="30">
        <f t="shared" si="8"/>
        <v>0</v>
      </c>
      <c r="AP29" s="30">
        <f t="shared" si="9"/>
        <v>0</v>
      </c>
      <c r="AQ29" s="23">
        <f t="shared" si="10"/>
        <v>1</v>
      </c>
      <c r="AR29" s="23">
        <f t="shared" si="11"/>
        <v>1</v>
      </c>
      <c r="AT29" s="33" t="s">
        <v>90</v>
      </c>
      <c r="AU29" s="29">
        <v>0.4</v>
      </c>
      <c r="AV29" s="85"/>
      <c r="AW29" s="49"/>
      <c r="AX29" s="32">
        <f t="shared" si="30"/>
        <v>0</v>
      </c>
      <c r="AY29" s="85"/>
      <c r="AZ29" s="49"/>
      <c r="BA29" s="32">
        <f t="shared" si="31"/>
        <v>0</v>
      </c>
      <c r="BB29" s="30">
        <f t="shared" si="12"/>
        <v>0</v>
      </c>
      <c r="BC29" s="30">
        <f t="shared" si="13"/>
        <v>0</v>
      </c>
      <c r="BD29" s="23">
        <f t="shared" si="14"/>
        <v>1</v>
      </c>
      <c r="BE29" s="23">
        <f t="shared" si="15"/>
        <v>1</v>
      </c>
      <c r="BG29" s="33" t="s">
        <v>90</v>
      </c>
      <c r="BH29" s="29">
        <v>0.4</v>
      </c>
      <c r="BI29" s="85"/>
      <c r="BJ29" s="49"/>
      <c r="BK29" s="32">
        <f t="shared" si="32"/>
        <v>0</v>
      </c>
      <c r="BL29" s="85"/>
      <c r="BM29" s="49"/>
      <c r="BN29" s="32">
        <f t="shared" si="33"/>
        <v>0</v>
      </c>
      <c r="BO29" s="30">
        <f t="shared" si="16"/>
        <v>0</v>
      </c>
      <c r="BP29" s="30">
        <f t="shared" si="17"/>
        <v>0</v>
      </c>
      <c r="BQ29" s="23">
        <f t="shared" si="18"/>
        <v>1</v>
      </c>
      <c r="BR29" s="23">
        <f t="shared" si="19"/>
        <v>1</v>
      </c>
      <c r="BT29" s="33" t="s">
        <v>90</v>
      </c>
      <c r="BU29" s="29">
        <v>0.4</v>
      </c>
      <c r="BV29" s="85"/>
      <c r="BW29" s="49"/>
      <c r="BX29" s="32">
        <f t="shared" si="34"/>
        <v>0</v>
      </c>
      <c r="BY29" s="85"/>
      <c r="BZ29" s="49"/>
      <c r="CA29" s="32">
        <f t="shared" si="35"/>
        <v>0</v>
      </c>
      <c r="CB29" s="30">
        <f t="shared" si="20"/>
        <v>0</v>
      </c>
      <c r="CC29" s="30">
        <f t="shared" si="21"/>
        <v>0</v>
      </c>
      <c r="CD29" s="23">
        <f t="shared" si="22"/>
        <v>1</v>
      </c>
      <c r="CE29" s="23">
        <f t="shared" si="23"/>
        <v>1</v>
      </c>
    </row>
    <row r="30" spans="2:83" ht="20.100000000000001" customHeight="1" x14ac:dyDescent="0.3">
      <c r="B30" s="33">
        <v>600005267</v>
      </c>
      <c r="C30" s="27" t="s">
        <v>93</v>
      </c>
      <c r="D30" s="27" t="s">
        <v>94</v>
      </c>
      <c r="E30" s="27" t="s">
        <v>95</v>
      </c>
      <c r="F30" s="27" t="s">
        <v>15</v>
      </c>
      <c r="G30" s="28">
        <v>33.5</v>
      </c>
      <c r="H30" s="29">
        <v>0.2</v>
      </c>
      <c r="I30" s="48"/>
      <c r="J30" s="49"/>
      <c r="K30" s="32">
        <f t="shared" si="24"/>
        <v>0</v>
      </c>
      <c r="L30" s="48"/>
      <c r="M30" s="49"/>
      <c r="N30" s="34">
        <f t="shared" si="25"/>
        <v>0</v>
      </c>
      <c r="O30" s="30">
        <f t="shared" si="0"/>
        <v>0</v>
      </c>
      <c r="P30" s="30">
        <f t="shared" si="1"/>
        <v>0</v>
      </c>
      <c r="Q30" s="23">
        <f t="shared" si="38"/>
        <v>1</v>
      </c>
      <c r="R30" s="23">
        <f t="shared" si="39"/>
        <v>1</v>
      </c>
      <c r="T30" s="33">
        <v>600005267</v>
      </c>
      <c r="U30" s="29">
        <v>0.2</v>
      </c>
      <c r="V30" s="85"/>
      <c r="W30" s="49"/>
      <c r="X30" s="32">
        <f t="shared" si="26"/>
        <v>0</v>
      </c>
      <c r="Y30" s="85"/>
      <c r="Z30" s="49"/>
      <c r="AA30" s="32">
        <f t="shared" si="27"/>
        <v>0</v>
      </c>
      <c r="AB30" s="30">
        <f t="shared" si="4"/>
        <v>0</v>
      </c>
      <c r="AC30" s="30">
        <f t="shared" si="5"/>
        <v>0</v>
      </c>
      <c r="AD30" s="23">
        <f t="shared" si="6"/>
        <v>1</v>
      </c>
      <c r="AE30" s="23">
        <f t="shared" si="7"/>
        <v>1</v>
      </c>
      <c r="AG30" s="33">
        <v>600005267</v>
      </c>
      <c r="AH30" s="29">
        <v>0.2</v>
      </c>
      <c r="AI30" s="85"/>
      <c r="AJ30" s="49"/>
      <c r="AK30" s="32">
        <f t="shared" si="28"/>
        <v>0</v>
      </c>
      <c r="AL30" s="85"/>
      <c r="AM30" s="49"/>
      <c r="AN30" s="32">
        <f t="shared" si="29"/>
        <v>0</v>
      </c>
      <c r="AO30" s="30">
        <f t="shared" si="8"/>
        <v>0</v>
      </c>
      <c r="AP30" s="30">
        <f t="shared" si="9"/>
        <v>0</v>
      </c>
      <c r="AQ30" s="23">
        <f t="shared" si="10"/>
        <v>1</v>
      </c>
      <c r="AR30" s="23">
        <f t="shared" si="11"/>
        <v>1</v>
      </c>
      <c r="AT30" s="33">
        <v>600005267</v>
      </c>
      <c r="AU30" s="29">
        <v>0.2</v>
      </c>
      <c r="AV30" s="85"/>
      <c r="AW30" s="49"/>
      <c r="AX30" s="32">
        <f t="shared" si="30"/>
        <v>0</v>
      </c>
      <c r="AY30" s="85"/>
      <c r="AZ30" s="49"/>
      <c r="BA30" s="32">
        <f t="shared" si="31"/>
        <v>0</v>
      </c>
      <c r="BB30" s="30">
        <f t="shared" si="12"/>
        <v>0</v>
      </c>
      <c r="BC30" s="30">
        <f t="shared" si="13"/>
        <v>0</v>
      </c>
      <c r="BD30" s="23">
        <f t="shared" si="14"/>
        <v>1</v>
      </c>
      <c r="BE30" s="23">
        <f t="shared" si="15"/>
        <v>1</v>
      </c>
      <c r="BG30" s="33">
        <v>600005267</v>
      </c>
      <c r="BH30" s="29">
        <v>0.2</v>
      </c>
      <c r="BI30" s="85"/>
      <c r="BJ30" s="49"/>
      <c r="BK30" s="32">
        <f t="shared" si="32"/>
        <v>0</v>
      </c>
      <c r="BL30" s="85"/>
      <c r="BM30" s="49"/>
      <c r="BN30" s="32">
        <f t="shared" si="33"/>
        <v>0</v>
      </c>
      <c r="BO30" s="30">
        <f t="shared" si="16"/>
        <v>0</v>
      </c>
      <c r="BP30" s="30">
        <f t="shared" si="17"/>
        <v>0</v>
      </c>
      <c r="BQ30" s="23">
        <f t="shared" si="18"/>
        <v>1</v>
      </c>
      <c r="BR30" s="23">
        <f t="shared" si="19"/>
        <v>1</v>
      </c>
      <c r="BT30" s="33">
        <v>600005267</v>
      </c>
      <c r="BU30" s="29">
        <v>0.2</v>
      </c>
      <c r="BV30" s="85"/>
      <c r="BW30" s="49"/>
      <c r="BX30" s="32">
        <f t="shared" si="34"/>
        <v>0</v>
      </c>
      <c r="BY30" s="85"/>
      <c r="BZ30" s="49"/>
      <c r="CA30" s="32">
        <f t="shared" si="35"/>
        <v>0</v>
      </c>
      <c r="CB30" s="30">
        <f t="shared" si="20"/>
        <v>0</v>
      </c>
      <c r="CC30" s="30">
        <f t="shared" si="21"/>
        <v>0</v>
      </c>
      <c r="CD30" s="23">
        <f t="shared" si="22"/>
        <v>1</v>
      </c>
      <c r="CE30" s="23">
        <f t="shared" si="23"/>
        <v>1</v>
      </c>
    </row>
    <row r="31" spans="2:83" ht="20.100000000000001" customHeight="1" x14ac:dyDescent="0.3">
      <c r="B31" s="33" t="s">
        <v>96</v>
      </c>
      <c r="C31" s="27" t="s">
        <v>97</v>
      </c>
      <c r="D31" s="27" t="s">
        <v>98</v>
      </c>
      <c r="E31" s="27" t="s">
        <v>99</v>
      </c>
      <c r="F31" s="27" t="s">
        <v>15</v>
      </c>
      <c r="G31" s="28">
        <v>111.66666666666667</v>
      </c>
      <c r="H31" s="29">
        <v>0.4</v>
      </c>
      <c r="I31" s="48"/>
      <c r="J31" s="49"/>
      <c r="K31" s="32">
        <f t="shared" si="24"/>
        <v>0</v>
      </c>
      <c r="L31" s="48"/>
      <c r="M31" s="49"/>
      <c r="N31" s="34">
        <f t="shared" si="25"/>
        <v>0</v>
      </c>
      <c r="O31" s="30">
        <f t="shared" si="0"/>
        <v>0</v>
      </c>
      <c r="P31" s="30">
        <f t="shared" si="1"/>
        <v>0</v>
      </c>
      <c r="Q31" s="23">
        <f t="shared" si="38"/>
        <v>1</v>
      </c>
      <c r="R31" s="23">
        <f t="shared" si="39"/>
        <v>1</v>
      </c>
      <c r="T31" s="33" t="s">
        <v>96</v>
      </c>
      <c r="U31" s="29">
        <v>0.4</v>
      </c>
      <c r="V31" s="85"/>
      <c r="W31" s="49"/>
      <c r="X31" s="32">
        <f t="shared" si="26"/>
        <v>0</v>
      </c>
      <c r="Y31" s="85"/>
      <c r="Z31" s="49"/>
      <c r="AA31" s="32">
        <f t="shared" si="27"/>
        <v>0</v>
      </c>
      <c r="AB31" s="30">
        <f t="shared" si="4"/>
        <v>0</v>
      </c>
      <c r="AC31" s="30">
        <f t="shared" si="5"/>
        <v>0</v>
      </c>
      <c r="AD31" s="23">
        <f t="shared" si="6"/>
        <v>1</v>
      </c>
      <c r="AE31" s="23">
        <f t="shared" si="7"/>
        <v>1</v>
      </c>
      <c r="AG31" s="33" t="s">
        <v>96</v>
      </c>
      <c r="AH31" s="29">
        <v>0.4</v>
      </c>
      <c r="AI31" s="85"/>
      <c r="AJ31" s="49"/>
      <c r="AK31" s="32">
        <f t="shared" si="28"/>
        <v>0</v>
      </c>
      <c r="AL31" s="85"/>
      <c r="AM31" s="49"/>
      <c r="AN31" s="32">
        <f t="shared" si="29"/>
        <v>0</v>
      </c>
      <c r="AO31" s="30">
        <f t="shared" si="8"/>
        <v>0</v>
      </c>
      <c r="AP31" s="30">
        <f t="shared" si="9"/>
        <v>0</v>
      </c>
      <c r="AQ31" s="23">
        <f t="shared" si="10"/>
        <v>1</v>
      </c>
      <c r="AR31" s="23">
        <f t="shared" si="11"/>
        <v>1</v>
      </c>
      <c r="AT31" s="33" t="s">
        <v>96</v>
      </c>
      <c r="AU31" s="29">
        <v>0.4</v>
      </c>
      <c r="AV31" s="85"/>
      <c r="AW31" s="49"/>
      <c r="AX31" s="32">
        <f t="shared" si="30"/>
        <v>0</v>
      </c>
      <c r="AY31" s="85"/>
      <c r="AZ31" s="49"/>
      <c r="BA31" s="32">
        <f t="shared" si="31"/>
        <v>0</v>
      </c>
      <c r="BB31" s="30">
        <f t="shared" si="12"/>
        <v>0</v>
      </c>
      <c r="BC31" s="30">
        <f t="shared" si="13"/>
        <v>0</v>
      </c>
      <c r="BD31" s="23">
        <f t="shared" si="14"/>
        <v>1</v>
      </c>
      <c r="BE31" s="23">
        <f t="shared" si="15"/>
        <v>1</v>
      </c>
      <c r="BG31" s="33" t="s">
        <v>96</v>
      </c>
      <c r="BH31" s="29">
        <v>0.4</v>
      </c>
      <c r="BI31" s="85"/>
      <c r="BJ31" s="49"/>
      <c r="BK31" s="32">
        <f t="shared" si="32"/>
        <v>0</v>
      </c>
      <c r="BL31" s="85"/>
      <c r="BM31" s="49"/>
      <c r="BN31" s="32">
        <f t="shared" si="33"/>
        <v>0</v>
      </c>
      <c r="BO31" s="30">
        <f t="shared" si="16"/>
        <v>0</v>
      </c>
      <c r="BP31" s="30">
        <f t="shared" si="17"/>
        <v>0</v>
      </c>
      <c r="BQ31" s="23">
        <f t="shared" si="18"/>
        <v>1</v>
      </c>
      <c r="BR31" s="23">
        <f t="shared" si="19"/>
        <v>1</v>
      </c>
      <c r="BT31" s="33" t="s">
        <v>96</v>
      </c>
      <c r="BU31" s="29">
        <v>0.4</v>
      </c>
      <c r="BV31" s="85"/>
      <c r="BW31" s="49"/>
      <c r="BX31" s="32">
        <f t="shared" si="34"/>
        <v>0</v>
      </c>
      <c r="BY31" s="85"/>
      <c r="BZ31" s="49"/>
      <c r="CA31" s="32">
        <f t="shared" si="35"/>
        <v>0</v>
      </c>
      <c r="CB31" s="30">
        <f t="shared" si="20"/>
        <v>0</v>
      </c>
      <c r="CC31" s="30">
        <f t="shared" si="21"/>
        <v>0</v>
      </c>
      <c r="CD31" s="23">
        <f t="shared" si="22"/>
        <v>1</v>
      </c>
      <c r="CE31" s="23">
        <f t="shared" si="23"/>
        <v>1</v>
      </c>
    </row>
    <row r="32" spans="2:83" ht="20.100000000000001" customHeight="1" x14ac:dyDescent="0.3">
      <c r="B32" s="33" t="s">
        <v>100</v>
      </c>
      <c r="C32" s="27" t="s">
        <v>101</v>
      </c>
      <c r="D32" s="27" t="s">
        <v>102</v>
      </c>
      <c r="E32" s="27" t="s">
        <v>99</v>
      </c>
      <c r="F32" s="27" t="s">
        <v>15</v>
      </c>
      <c r="G32" s="28">
        <v>118.33333333333333</v>
      </c>
      <c r="H32" s="29">
        <v>0.4</v>
      </c>
      <c r="I32" s="48"/>
      <c r="J32" s="49"/>
      <c r="K32" s="32">
        <f t="shared" si="24"/>
        <v>0</v>
      </c>
      <c r="L32" s="48"/>
      <c r="M32" s="49"/>
      <c r="N32" s="34">
        <f t="shared" si="25"/>
        <v>0</v>
      </c>
      <c r="O32" s="30">
        <f t="shared" si="0"/>
        <v>0</v>
      </c>
      <c r="P32" s="30">
        <f t="shared" si="1"/>
        <v>0</v>
      </c>
      <c r="Q32" s="23">
        <f t="shared" si="38"/>
        <v>1</v>
      </c>
      <c r="R32" s="23">
        <f t="shared" si="39"/>
        <v>1</v>
      </c>
      <c r="T32" s="33" t="s">
        <v>100</v>
      </c>
      <c r="U32" s="29">
        <v>0.4</v>
      </c>
      <c r="V32" s="85"/>
      <c r="W32" s="49"/>
      <c r="X32" s="32">
        <f t="shared" si="26"/>
        <v>0</v>
      </c>
      <c r="Y32" s="85"/>
      <c r="Z32" s="49"/>
      <c r="AA32" s="32">
        <f t="shared" si="27"/>
        <v>0</v>
      </c>
      <c r="AB32" s="30">
        <f t="shared" si="4"/>
        <v>0</v>
      </c>
      <c r="AC32" s="30">
        <f t="shared" si="5"/>
        <v>0</v>
      </c>
      <c r="AD32" s="23">
        <f t="shared" si="6"/>
        <v>1</v>
      </c>
      <c r="AE32" s="23">
        <f t="shared" si="7"/>
        <v>1</v>
      </c>
      <c r="AG32" s="33" t="s">
        <v>100</v>
      </c>
      <c r="AH32" s="29">
        <v>0.4</v>
      </c>
      <c r="AI32" s="85"/>
      <c r="AJ32" s="49"/>
      <c r="AK32" s="32">
        <f t="shared" si="28"/>
        <v>0</v>
      </c>
      <c r="AL32" s="85"/>
      <c r="AM32" s="49"/>
      <c r="AN32" s="32">
        <f t="shared" si="29"/>
        <v>0</v>
      </c>
      <c r="AO32" s="30">
        <f t="shared" si="8"/>
        <v>0</v>
      </c>
      <c r="AP32" s="30">
        <f t="shared" si="9"/>
        <v>0</v>
      </c>
      <c r="AQ32" s="23">
        <f t="shared" si="10"/>
        <v>1</v>
      </c>
      <c r="AR32" s="23">
        <f t="shared" si="11"/>
        <v>1</v>
      </c>
      <c r="AT32" s="33" t="s">
        <v>100</v>
      </c>
      <c r="AU32" s="29">
        <v>0.4</v>
      </c>
      <c r="AV32" s="85"/>
      <c r="AW32" s="49"/>
      <c r="AX32" s="32">
        <f t="shared" si="30"/>
        <v>0</v>
      </c>
      <c r="AY32" s="85"/>
      <c r="AZ32" s="49"/>
      <c r="BA32" s="32">
        <f t="shared" si="31"/>
        <v>0</v>
      </c>
      <c r="BB32" s="30">
        <f t="shared" si="12"/>
        <v>0</v>
      </c>
      <c r="BC32" s="30">
        <f t="shared" si="13"/>
        <v>0</v>
      </c>
      <c r="BD32" s="23">
        <f t="shared" si="14"/>
        <v>1</v>
      </c>
      <c r="BE32" s="23">
        <f t="shared" si="15"/>
        <v>1</v>
      </c>
      <c r="BG32" s="33" t="s">
        <v>100</v>
      </c>
      <c r="BH32" s="29">
        <v>0.4</v>
      </c>
      <c r="BI32" s="85"/>
      <c r="BJ32" s="49"/>
      <c r="BK32" s="32">
        <f t="shared" si="32"/>
        <v>0</v>
      </c>
      <c r="BL32" s="85"/>
      <c r="BM32" s="49"/>
      <c r="BN32" s="32">
        <f t="shared" si="33"/>
        <v>0</v>
      </c>
      <c r="BO32" s="30">
        <f t="shared" si="16"/>
        <v>0</v>
      </c>
      <c r="BP32" s="30">
        <f t="shared" si="17"/>
        <v>0</v>
      </c>
      <c r="BQ32" s="23">
        <f t="shared" si="18"/>
        <v>1</v>
      </c>
      <c r="BR32" s="23">
        <f t="shared" si="19"/>
        <v>1</v>
      </c>
      <c r="BT32" s="33" t="s">
        <v>100</v>
      </c>
      <c r="BU32" s="29">
        <v>0.4</v>
      </c>
      <c r="BV32" s="85"/>
      <c r="BW32" s="49"/>
      <c r="BX32" s="32">
        <f t="shared" si="34"/>
        <v>0</v>
      </c>
      <c r="BY32" s="85"/>
      <c r="BZ32" s="49"/>
      <c r="CA32" s="32">
        <f t="shared" si="35"/>
        <v>0</v>
      </c>
      <c r="CB32" s="30">
        <f t="shared" si="20"/>
        <v>0</v>
      </c>
      <c r="CC32" s="30">
        <f t="shared" si="21"/>
        <v>0</v>
      </c>
      <c r="CD32" s="23">
        <f t="shared" si="22"/>
        <v>1</v>
      </c>
      <c r="CE32" s="23">
        <f t="shared" si="23"/>
        <v>1</v>
      </c>
    </row>
    <row r="33" spans="2:83" ht="20.100000000000001" customHeight="1" x14ac:dyDescent="0.3">
      <c r="B33" s="33" t="s">
        <v>103</v>
      </c>
      <c r="C33" s="27" t="s">
        <v>104</v>
      </c>
      <c r="D33" s="27" t="s">
        <v>105</v>
      </c>
      <c r="E33" s="27" t="s">
        <v>106</v>
      </c>
      <c r="F33" s="27" t="s">
        <v>15</v>
      </c>
      <c r="G33" s="28">
        <v>133.66666666666666</v>
      </c>
      <c r="H33" s="29">
        <v>0.4</v>
      </c>
      <c r="I33" s="48"/>
      <c r="J33" s="49"/>
      <c r="K33" s="32">
        <f t="shared" si="24"/>
        <v>0</v>
      </c>
      <c r="L33" s="48"/>
      <c r="M33" s="49"/>
      <c r="N33" s="34">
        <f t="shared" si="25"/>
        <v>0</v>
      </c>
      <c r="O33" s="30">
        <f t="shared" si="0"/>
        <v>0</v>
      </c>
      <c r="P33" s="30">
        <f t="shared" si="1"/>
        <v>0</v>
      </c>
      <c r="Q33" s="23">
        <f t="shared" si="38"/>
        <v>1</v>
      </c>
      <c r="R33" s="23">
        <f t="shared" si="39"/>
        <v>1</v>
      </c>
      <c r="T33" s="33" t="s">
        <v>103</v>
      </c>
      <c r="U33" s="29">
        <v>0.4</v>
      </c>
      <c r="V33" s="85"/>
      <c r="W33" s="49"/>
      <c r="X33" s="32">
        <f t="shared" si="26"/>
        <v>0</v>
      </c>
      <c r="Y33" s="85"/>
      <c r="Z33" s="49"/>
      <c r="AA33" s="32">
        <f t="shared" si="27"/>
        <v>0</v>
      </c>
      <c r="AB33" s="30">
        <f t="shared" si="4"/>
        <v>0</v>
      </c>
      <c r="AC33" s="30">
        <f t="shared" si="5"/>
        <v>0</v>
      </c>
      <c r="AD33" s="23">
        <f t="shared" si="6"/>
        <v>1</v>
      </c>
      <c r="AE33" s="23">
        <f t="shared" si="7"/>
        <v>1</v>
      </c>
      <c r="AG33" s="33" t="s">
        <v>103</v>
      </c>
      <c r="AH33" s="29">
        <v>0.4</v>
      </c>
      <c r="AI33" s="85"/>
      <c r="AJ33" s="49"/>
      <c r="AK33" s="32">
        <f t="shared" si="28"/>
        <v>0</v>
      </c>
      <c r="AL33" s="85"/>
      <c r="AM33" s="49"/>
      <c r="AN33" s="32">
        <f t="shared" si="29"/>
        <v>0</v>
      </c>
      <c r="AO33" s="30">
        <f t="shared" si="8"/>
        <v>0</v>
      </c>
      <c r="AP33" s="30">
        <f t="shared" si="9"/>
        <v>0</v>
      </c>
      <c r="AQ33" s="23">
        <f t="shared" si="10"/>
        <v>1</v>
      </c>
      <c r="AR33" s="23">
        <f t="shared" si="11"/>
        <v>1</v>
      </c>
      <c r="AT33" s="33" t="s">
        <v>103</v>
      </c>
      <c r="AU33" s="29">
        <v>0.4</v>
      </c>
      <c r="AV33" s="85"/>
      <c r="AW33" s="49"/>
      <c r="AX33" s="32">
        <f t="shared" si="30"/>
        <v>0</v>
      </c>
      <c r="AY33" s="85"/>
      <c r="AZ33" s="49"/>
      <c r="BA33" s="32">
        <f t="shared" si="31"/>
        <v>0</v>
      </c>
      <c r="BB33" s="30">
        <f t="shared" si="12"/>
        <v>0</v>
      </c>
      <c r="BC33" s="30">
        <f t="shared" si="13"/>
        <v>0</v>
      </c>
      <c r="BD33" s="23">
        <f t="shared" si="14"/>
        <v>1</v>
      </c>
      <c r="BE33" s="23">
        <f t="shared" si="15"/>
        <v>1</v>
      </c>
      <c r="BG33" s="33" t="s">
        <v>103</v>
      </c>
      <c r="BH33" s="29">
        <v>0.4</v>
      </c>
      <c r="BI33" s="85"/>
      <c r="BJ33" s="49"/>
      <c r="BK33" s="32">
        <f t="shared" si="32"/>
        <v>0</v>
      </c>
      <c r="BL33" s="85"/>
      <c r="BM33" s="49"/>
      <c r="BN33" s="32">
        <f t="shared" si="33"/>
        <v>0</v>
      </c>
      <c r="BO33" s="30">
        <f t="shared" si="16"/>
        <v>0</v>
      </c>
      <c r="BP33" s="30">
        <f t="shared" si="17"/>
        <v>0</v>
      </c>
      <c r="BQ33" s="23">
        <f t="shared" si="18"/>
        <v>1</v>
      </c>
      <c r="BR33" s="23">
        <f t="shared" si="19"/>
        <v>1</v>
      </c>
      <c r="BT33" s="33" t="s">
        <v>103</v>
      </c>
      <c r="BU33" s="29">
        <v>0.4</v>
      </c>
      <c r="BV33" s="85"/>
      <c r="BW33" s="49"/>
      <c r="BX33" s="32">
        <f t="shared" si="34"/>
        <v>0</v>
      </c>
      <c r="BY33" s="85"/>
      <c r="BZ33" s="49"/>
      <c r="CA33" s="32">
        <f t="shared" si="35"/>
        <v>0</v>
      </c>
      <c r="CB33" s="30">
        <f t="shared" si="20"/>
        <v>0</v>
      </c>
      <c r="CC33" s="30">
        <f t="shared" si="21"/>
        <v>0</v>
      </c>
      <c r="CD33" s="23">
        <f t="shared" si="22"/>
        <v>1</v>
      </c>
      <c r="CE33" s="23">
        <f t="shared" si="23"/>
        <v>1</v>
      </c>
    </row>
    <row r="34" spans="2:83" ht="20.100000000000001" customHeight="1" x14ac:dyDescent="0.3">
      <c r="B34" s="33" t="s">
        <v>107</v>
      </c>
      <c r="C34" s="27" t="s">
        <v>108</v>
      </c>
      <c r="D34" s="27" t="s">
        <v>109</v>
      </c>
      <c r="E34" s="27" t="s">
        <v>110</v>
      </c>
      <c r="F34" s="27" t="s">
        <v>15</v>
      </c>
      <c r="G34" s="28">
        <v>132</v>
      </c>
      <c r="H34" s="29">
        <v>0.4</v>
      </c>
      <c r="I34" s="48"/>
      <c r="J34" s="49"/>
      <c r="K34" s="32">
        <f t="shared" si="24"/>
        <v>0</v>
      </c>
      <c r="L34" s="48"/>
      <c r="M34" s="49"/>
      <c r="N34" s="34">
        <f t="shared" si="25"/>
        <v>0</v>
      </c>
      <c r="O34" s="30">
        <f t="shared" si="0"/>
        <v>0</v>
      </c>
      <c r="P34" s="30">
        <f t="shared" si="1"/>
        <v>0</v>
      </c>
      <c r="Q34" s="23">
        <f t="shared" si="38"/>
        <v>1</v>
      </c>
      <c r="R34" s="23">
        <f t="shared" si="39"/>
        <v>1</v>
      </c>
      <c r="T34" s="33" t="s">
        <v>107</v>
      </c>
      <c r="U34" s="29">
        <v>0.4</v>
      </c>
      <c r="V34" s="85"/>
      <c r="W34" s="49"/>
      <c r="X34" s="32">
        <f t="shared" si="26"/>
        <v>0</v>
      </c>
      <c r="Y34" s="85"/>
      <c r="Z34" s="49"/>
      <c r="AA34" s="32">
        <f t="shared" si="27"/>
        <v>0</v>
      </c>
      <c r="AB34" s="30">
        <f t="shared" si="4"/>
        <v>0</v>
      </c>
      <c r="AC34" s="30">
        <f t="shared" si="5"/>
        <v>0</v>
      </c>
      <c r="AD34" s="23">
        <f t="shared" si="6"/>
        <v>1</v>
      </c>
      <c r="AE34" s="23">
        <f t="shared" si="7"/>
        <v>1</v>
      </c>
      <c r="AG34" s="33" t="s">
        <v>107</v>
      </c>
      <c r="AH34" s="29">
        <v>0.4</v>
      </c>
      <c r="AI34" s="85"/>
      <c r="AJ34" s="49"/>
      <c r="AK34" s="32">
        <f t="shared" si="28"/>
        <v>0</v>
      </c>
      <c r="AL34" s="85"/>
      <c r="AM34" s="49"/>
      <c r="AN34" s="32">
        <f t="shared" si="29"/>
        <v>0</v>
      </c>
      <c r="AO34" s="30">
        <f t="shared" si="8"/>
        <v>0</v>
      </c>
      <c r="AP34" s="30">
        <f t="shared" si="9"/>
        <v>0</v>
      </c>
      <c r="AQ34" s="23">
        <f t="shared" si="10"/>
        <v>1</v>
      </c>
      <c r="AR34" s="23">
        <f t="shared" si="11"/>
        <v>1</v>
      </c>
      <c r="AT34" s="33" t="s">
        <v>107</v>
      </c>
      <c r="AU34" s="29">
        <v>0.4</v>
      </c>
      <c r="AV34" s="85"/>
      <c r="AW34" s="49"/>
      <c r="AX34" s="32">
        <f t="shared" si="30"/>
        <v>0</v>
      </c>
      <c r="AY34" s="85"/>
      <c r="AZ34" s="49"/>
      <c r="BA34" s="32">
        <f t="shared" si="31"/>
        <v>0</v>
      </c>
      <c r="BB34" s="30">
        <f t="shared" si="12"/>
        <v>0</v>
      </c>
      <c r="BC34" s="30">
        <f t="shared" si="13"/>
        <v>0</v>
      </c>
      <c r="BD34" s="23">
        <f t="shared" si="14"/>
        <v>1</v>
      </c>
      <c r="BE34" s="23">
        <f t="shared" si="15"/>
        <v>1</v>
      </c>
      <c r="BG34" s="33" t="s">
        <v>107</v>
      </c>
      <c r="BH34" s="29">
        <v>0.4</v>
      </c>
      <c r="BI34" s="85"/>
      <c r="BJ34" s="49"/>
      <c r="BK34" s="32">
        <f t="shared" si="32"/>
        <v>0</v>
      </c>
      <c r="BL34" s="85"/>
      <c r="BM34" s="49"/>
      <c r="BN34" s="32">
        <f t="shared" si="33"/>
        <v>0</v>
      </c>
      <c r="BO34" s="30">
        <f t="shared" si="16"/>
        <v>0</v>
      </c>
      <c r="BP34" s="30">
        <f t="shared" si="17"/>
        <v>0</v>
      </c>
      <c r="BQ34" s="23">
        <f t="shared" si="18"/>
        <v>1</v>
      </c>
      <c r="BR34" s="23">
        <f t="shared" si="19"/>
        <v>1</v>
      </c>
      <c r="BT34" s="33" t="s">
        <v>107</v>
      </c>
      <c r="BU34" s="29">
        <v>0.4</v>
      </c>
      <c r="BV34" s="85"/>
      <c r="BW34" s="49"/>
      <c r="BX34" s="32">
        <f t="shared" si="34"/>
        <v>0</v>
      </c>
      <c r="BY34" s="85"/>
      <c r="BZ34" s="49"/>
      <c r="CA34" s="32">
        <f t="shared" si="35"/>
        <v>0</v>
      </c>
      <c r="CB34" s="30">
        <f t="shared" si="20"/>
        <v>0</v>
      </c>
      <c r="CC34" s="30">
        <f t="shared" si="21"/>
        <v>0</v>
      </c>
      <c r="CD34" s="23">
        <f t="shared" si="22"/>
        <v>1</v>
      </c>
      <c r="CE34" s="23">
        <f t="shared" si="23"/>
        <v>1</v>
      </c>
    </row>
    <row r="35" spans="2:83" ht="20.100000000000001" customHeight="1" x14ac:dyDescent="0.3">
      <c r="B35" s="33" t="s">
        <v>111</v>
      </c>
      <c r="C35" s="27" t="s">
        <v>112</v>
      </c>
      <c r="D35" s="27" t="s">
        <v>113</v>
      </c>
      <c r="E35" s="27" t="s">
        <v>114</v>
      </c>
      <c r="F35" s="27" t="s">
        <v>15</v>
      </c>
      <c r="G35" s="28">
        <v>121.33333333333333</v>
      </c>
      <c r="H35" s="29">
        <v>0.4</v>
      </c>
      <c r="I35" s="48"/>
      <c r="J35" s="49"/>
      <c r="K35" s="32">
        <f t="shared" si="24"/>
        <v>0</v>
      </c>
      <c r="L35" s="48"/>
      <c r="M35" s="49"/>
      <c r="N35" s="34">
        <f t="shared" si="25"/>
        <v>0</v>
      </c>
      <c r="O35" s="30">
        <f t="shared" si="0"/>
        <v>0</v>
      </c>
      <c r="P35" s="30">
        <f t="shared" si="1"/>
        <v>0</v>
      </c>
      <c r="Q35" s="23">
        <f t="shared" si="38"/>
        <v>1</v>
      </c>
      <c r="R35" s="23">
        <f t="shared" si="39"/>
        <v>1</v>
      </c>
      <c r="T35" s="33" t="s">
        <v>111</v>
      </c>
      <c r="U35" s="29">
        <v>0.4</v>
      </c>
      <c r="V35" s="85"/>
      <c r="W35" s="49"/>
      <c r="X35" s="32">
        <f t="shared" si="26"/>
        <v>0</v>
      </c>
      <c r="Y35" s="85"/>
      <c r="Z35" s="49"/>
      <c r="AA35" s="32">
        <f t="shared" si="27"/>
        <v>0</v>
      </c>
      <c r="AB35" s="30">
        <f t="shared" si="4"/>
        <v>0</v>
      </c>
      <c r="AC35" s="30">
        <f t="shared" si="5"/>
        <v>0</v>
      </c>
      <c r="AD35" s="23">
        <f t="shared" si="6"/>
        <v>1</v>
      </c>
      <c r="AE35" s="23">
        <f t="shared" si="7"/>
        <v>1</v>
      </c>
      <c r="AG35" s="33" t="s">
        <v>111</v>
      </c>
      <c r="AH35" s="29">
        <v>0.4</v>
      </c>
      <c r="AI35" s="85"/>
      <c r="AJ35" s="49"/>
      <c r="AK35" s="32">
        <f t="shared" si="28"/>
        <v>0</v>
      </c>
      <c r="AL35" s="85"/>
      <c r="AM35" s="49"/>
      <c r="AN35" s="32">
        <f t="shared" si="29"/>
        <v>0</v>
      </c>
      <c r="AO35" s="30">
        <f t="shared" si="8"/>
        <v>0</v>
      </c>
      <c r="AP35" s="30">
        <f t="shared" si="9"/>
        <v>0</v>
      </c>
      <c r="AQ35" s="23">
        <f t="shared" si="10"/>
        <v>1</v>
      </c>
      <c r="AR35" s="23">
        <f t="shared" si="11"/>
        <v>1</v>
      </c>
      <c r="AT35" s="33" t="s">
        <v>111</v>
      </c>
      <c r="AU35" s="29">
        <v>0.4</v>
      </c>
      <c r="AV35" s="85"/>
      <c r="AW35" s="49"/>
      <c r="AX35" s="32">
        <f t="shared" si="30"/>
        <v>0</v>
      </c>
      <c r="AY35" s="85"/>
      <c r="AZ35" s="49"/>
      <c r="BA35" s="32">
        <f t="shared" si="31"/>
        <v>0</v>
      </c>
      <c r="BB35" s="30">
        <f t="shared" si="12"/>
        <v>0</v>
      </c>
      <c r="BC35" s="30">
        <f t="shared" si="13"/>
        <v>0</v>
      </c>
      <c r="BD35" s="23">
        <f t="shared" si="14"/>
        <v>1</v>
      </c>
      <c r="BE35" s="23">
        <f t="shared" si="15"/>
        <v>1</v>
      </c>
      <c r="BG35" s="33" t="s">
        <v>111</v>
      </c>
      <c r="BH35" s="29">
        <v>0.4</v>
      </c>
      <c r="BI35" s="85"/>
      <c r="BJ35" s="49"/>
      <c r="BK35" s="32">
        <f t="shared" si="32"/>
        <v>0</v>
      </c>
      <c r="BL35" s="85"/>
      <c r="BM35" s="49"/>
      <c r="BN35" s="32">
        <f t="shared" si="33"/>
        <v>0</v>
      </c>
      <c r="BO35" s="30">
        <f t="shared" si="16"/>
        <v>0</v>
      </c>
      <c r="BP35" s="30">
        <f t="shared" si="17"/>
        <v>0</v>
      </c>
      <c r="BQ35" s="23">
        <f t="shared" si="18"/>
        <v>1</v>
      </c>
      <c r="BR35" s="23">
        <f t="shared" si="19"/>
        <v>1</v>
      </c>
      <c r="BT35" s="33" t="s">
        <v>111</v>
      </c>
      <c r="BU35" s="29">
        <v>0.4</v>
      </c>
      <c r="BV35" s="85"/>
      <c r="BW35" s="49"/>
      <c r="BX35" s="32">
        <f t="shared" si="34"/>
        <v>0</v>
      </c>
      <c r="BY35" s="85"/>
      <c r="BZ35" s="49"/>
      <c r="CA35" s="32">
        <f t="shared" si="35"/>
        <v>0</v>
      </c>
      <c r="CB35" s="30">
        <f t="shared" si="20"/>
        <v>0</v>
      </c>
      <c r="CC35" s="30">
        <f t="shared" si="21"/>
        <v>0</v>
      </c>
      <c r="CD35" s="23">
        <f t="shared" si="22"/>
        <v>1</v>
      </c>
      <c r="CE35" s="23">
        <f t="shared" si="23"/>
        <v>1</v>
      </c>
    </row>
    <row r="36" spans="2:83" ht="20.100000000000001" customHeight="1" x14ac:dyDescent="0.3">
      <c r="B36" s="33" t="s">
        <v>115</v>
      </c>
      <c r="C36" s="27" t="s">
        <v>116</v>
      </c>
      <c r="D36" s="27" t="s">
        <v>117</v>
      </c>
      <c r="E36" s="27" t="s">
        <v>118</v>
      </c>
      <c r="F36" s="27" t="s">
        <v>15</v>
      </c>
      <c r="G36" s="28">
        <v>50.333333333333336</v>
      </c>
      <c r="H36" s="29">
        <v>0.2</v>
      </c>
      <c r="I36" s="48"/>
      <c r="J36" s="49"/>
      <c r="K36" s="32">
        <f t="shared" si="24"/>
        <v>0</v>
      </c>
      <c r="L36" s="48"/>
      <c r="M36" s="49"/>
      <c r="N36" s="34">
        <f t="shared" si="25"/>
        <v>0</v>
      </c>
      <c r="O36" s="30">
        <f t="shared" si="0"/>
        <v>0</v>
      </c>
      <c r="P36" s="30">
        <f t="shared" si="1"/>
        <v>0</v>
      </c>
      <c r="Q36" s="23">
        <f t="shared" si="38"/>
        <v>1</v>
      </c>
      <c r="R36" s="23">
        <f t="shared" si="39"/>
        <v>1</v>
      </c>
      <c r="T36" s="33" t="s">
        <v>115</v>
      </c>
      <c r="U36" s="29">
        <v>0.2</v>
      </c>
      <c r="V36" s="85"/>
      <c r="W36" s="49"/>
      <c r="X36" s="32">
        <f t="shared" si="26"/>
        <v>0</v>
      </c>
      <c r="Y36" s="85"/>
      <c r="Z36" s="49"/>
      <c r="AA36" s="32">
        <f t="shared" si="27"/>
        <v>0</v>
      </c>
      <c r="AB36" s="30">
        <f t="shared" si="4"/>
        <v>0</v>
      </c>
      <c r="AC36" s="30">
        <f t="shared" si="5"/>
        <v>0</v>
      </c>
      <c r="AD36" s="23">
        <f t="shared" si="6"/>
        <v>1</v>
      </c>
      <c r="AE36" s="23">
        <f t="shared" si="7"/>
        <v>1</v>
      </c>
      <c r="AG36" s="33" t="s">
        <v>115</v>
      </c>
      <c r="AH36" s="29">
        <v>0.2</v>
      </c>
      <c r="AI36" s="85"/>
      <c r="AJ36" s="49"/>
      <c r="AK36" s="32">
        <f t="shared" si="28"/>
        <v>0</v>
      </c>
      <c r="AL36" s="85"/>
      <c r="AM36" s="49"/>
      <c r="AN36" s="32">
        <f t="shared" si="29"/>
        <v>0</v>
      </c>
      <c r="AO36" s="30">
        <f t="shared" si="8"/>
        <v>0</v>
      </c>
      <c r="AP36" s="30">
        <f t="shared" si="9"/>
        <v>0</v>
      </c>
      <c r="AQ36" s="23">
        <f t="shared" si="10"/>
        <v>1</v>
      </c>
      <c r="AR36" s="23">
        <f t="shared" si="11"/>
        <v>1</v>
      </c>
      <c r="AT36" s="33" t="s">
        <v>115</v>
      </c>
      <c r="AU36" s="29">
        <v>0.2</v>
      </c>
      <c r="AV36" s="85"/>
      <c r="AW36" s="49"/>
      <c r="AX36" s="32">
        <f t="shared" si="30"/>
        <v>0</v>
      </c>
      <c r="AY36" s="85"/>
      <c r="AZ36" s="49"/>
      <c r="BA36" s="32">
        <f t="shared" si="31"/>
        <v>0</v>
      </c>
      <c r="BB36" s="30">
        <f t="shared" si="12"/>
        <v>0</v>
      </c>
      <c r="BC36" s="30">
        <f t="shared" si="13"/>
        <v>0</v>
      </c>
      <c r="BD36" s="23">
        <f t="shared" si="14"/>
        <v>1</v>
      </c>
      <c r="BE36" s="23">
        <f t="shared" si="15"/>
        <v>1</v>
      </c>
      <c r="BG36" s="33" t="s">
        <v>115</v>
      </c>
      <c r="BH36" s="29">
        <v>0.2</v>
      </c>
      <c r="BI36" s="85"/>
      <c r="BJ36" s="49"/>
      <c r="BK36" s="32">
        <f t="shared" si="32"/>
        <v>0</v>
      </c>
      <c r="BL36" s="85"/>
      <c r="BM36" s="49"/>
      <c r="BN36" s="32">
        <f t="shared" si="33"/>
        <v>0</v>
      </c>
      <c r="BO36" s="30">
        <f t="shared" si="16"/>
        <v>0</v>
      </c>
      <c r="BP36" s="30">
        <f t="shared" si="17"/>
        <v>0</v>
      </c>
      <c r="BQ36" s="23">
        <f t="shared" si="18"/>
        <v>1</v>
      </c>
      <c r="BR36" s="23">
        <f t="shared" si="19"/>
        <v>1</v>
      </c>
      <c r="BT36" s="33" t="s">
        <v>115</v>
      </c>
      <c r="BU36" s="29">
        <v>0.2</v>
      </c>
      <c r="BV36" s="85"/>
      <c r="BW36" s="49"/>
      <c r="BX36" s="32">
        <f t="shared" si="34"/>
        <v>0</v>
      </c>
      <c r="BY36" s="85"/>
      <c r="BZ36" s="49"/>
      <c r="CA36" s="32">
        <f t="shared" si="35"/>
        <v>0</v>
      </c>
      <c r="CB36" s="30">
        <f t="shared" si="20"/>
        <v>0</v>
      </c>
      <c r="CC36" s="30">
        <f t="shared" si="21"/>
        <v>0</v>
      </c>
      <c r="CD36" s="23">
        <f t="shared" si="22"/>
        <v>1</v>
      </c>
      <c r="CE36" s="23">
        <f t="shared" si="23"/>
        <v>1</v>
      </c>
    </row>
    <row r="37" spans="2:83" ht="20.100000000000001" customHeight="1" x14ac:dyDescent="0.3">
      <c r="B37" s="33" t="s">
        <v>119</v>
      </c>
      <c r="C37" s="27" t="s">
        <v>120</v>
      </c>
      <c r="D37" s="27" t="s">
        <v>121</v>
      </c>
      <c r="E37" s="27" t="s">
        <v>122</v>
      </c>
      <c r="F37" s="27" t="s">
        <v>15</v>
      </c>
      <c r="G37" s="28">
        <v>69</v>
      </c>
      <c r="H37" s="29">
        <v>0.2</v>
      </c>
      <c r="I37" s="48"/>
      <c r="J37" s="49"/>
      <c r="K37" s="32">
        <f t="shared" si="24"/>
        <v>0</v>
      </c>
      <c r="L37" s="48"/>
      <c r="M37" s="49"/>
      <c r="N37" s="34">
        <f t="shared" si="25"/>
        <v>0</v>
      </c>
      <c r="O37" s="30">
        <f t="shared" si="0"/>
        <v>0</v>
      </c>
      <c r="P37" s="30">
        <f t="shared" si="1"/>
        <v>0</v>
      </c>
      <c r="Q37" s="23">
        <f t="shared" si="38"/>
        <v>1</v>
      </c>
      <c r="R37" s="23">
        <f t="shared" si="39"/>
        <v>1</v>
      </c>
      <c r="T37" s="33" t="s">
        <v>119</v>
      </c>
      <c r="U37" s="29">
        <v>0.2</v>
      </c>
      <c r="V37" s="85"/>
      <c r="W37" s="49"/>
      <c r="X37" s="32">
        <f t="shared" si="26"/>
        <v>0</v>
      </c>
      <c r="Y37" s="85"/>
      <c r="Z37" s="49"/>
      <c r="AA37" s="32">
        <f t="shared" si="27"/>
        <v>0</v>
      </c>
      <c r="AB37" s="30">
        <f t="shared" si="4"/>
        <v>0</v>
      </c>
      <c r="AC37" s="30">
        <f t="shared" si="5"/>
        <v>0</v>
      </c>
      <c r="AD37" s="23">
        <f t="shared" si="6"/>
        <v>1</v>
      </c>
      <c r="AE37" s="23">
        <f t="shared" si="7"/>
        <v>1</v>
      </c>
      <c r="AG37" s="33" t="s">
        <v>119</v>
      </c>
      <c r="AH37" s="29">
        <v>0.2</v>
      </c>
      <c r="AI37" s="85"/>
      <c r="AJ37" s="49"/>
      <c r="AK37" s="32">
        <f t="shared" si="28"/>
        <v>0</v>
      </c>
      <c r="AL37" s="85"/>
      <c r="AM37" s="49"/>
      <c r="AN37" s="32">
        <f t="shared" si="29"/>
        <v>0</v>
      </c>
      <c r="AO37" s="30">
        <f t="shared" si="8"/>
        <v>0</v>
      </c>
      <c r="AP37" s="30">
        <f t="shared" si="9"/>
        <v>0</v>
      </c>
      <c r="AQ37" s="23">
        <f t="shared" si="10"/>
        <v>1</v>
      </c>
      <c r="AR37" s="23">
        <f t="shared" si="11"/>
        <v>1</v>
      </c>
      <c r="AT37" s="33" t="s">
        <v>119</v>
      </c>
      <c r="AU37" s="29">
        <v>0.2</v>
      </c>
      <c r="AV37" s="85"/>
      <c r="AW37" s="49"/>
      <c r="AX37" s="32">
        <f t="shared" si="30"/>
        <v>0</v>
      </c>
      <c r="AY37" s="85"/>
      <c r="AZ37" s="49"/>
      <c r="BA37" s="32">
        <f t="shared" si="31"/>
        <v>0</v>
      </c>
      <c r="BB37" s="30">
        <f t="shared" si="12"/>
        <v>0</v>
      </c>
      <c r="BC37" s="30">
        <f t="shared" si="13"/>
        <v>0</v>
      </c>
      <c r="BD37" s="23">
        <f t="shared" si="14"/>
        <v>1</v>
      </c>
      <c r="BE37" s="23">
        <f t="shared" si="15"/>
        <v>1</v>
      </c>
      <c r="BG37" s="33" t="s">
        <v>119</v>
      </c>
      <c r="BH37" s="29">
        <v>0.2</v>
      </c>
      <c r="BI37" s="85"/>
      <c r="BJ37" s="49"/>
      <c r="BK37" s="32">
        <f t="shared" si="32"/>
        <v>0</v>
      </c>
      <c r="BL37" s="85"/>
      <c r="BM37" s="49"/>
      <c r="BN37" s="32">
        <f t="shared" si="33"/>
        <v>0</v>
      </c>
      <c r="BO37" s="30">
        <f t="shared" si="16"/>
        <v>0</v>
      </c>
      <c r="BP37" s="30">
        <f t="shared" si="17"/>
        <v>0</v>
      </c>
      <c r="BQ37" s="23">
        <f t="shared" si="18"/>
        <v>1</v>
      </c>
      <c r="BR37" s="23">
        <f t="shared" si="19"/>
        <v>1</v>
      </c>
      <c r="BT37" s="33" t="s">
        <v>119</v>
      </c>
      <c r="BU37" s="29">
        <v>0.2</v>
      </c>
      <c r="BV37" s="85"/>
      <c r="BW37" s="49"/>
      <c r="BX37" s="32">
        <f t="shared" si="34"/>
        <v>0</v>
      </c>
      <c r="BY37" s="85"/>
      <c r="BZ37" s="49"/>
      <c r="CA37" s="32">
        <f t="shared" si="35"/>
        <v>0</v>
      </c>
      <c r="CB37" s="30">
        <f t="shared" si="20"/>
        <v>0</v>
      </c>
      <c r="CC37" s="30">
        <f t="shared" si="21"/>
        <v>0</v>
      </c>
      <c r="CD37" s="23">
        <f t="shared" si="22"/>
        <v>1</v>
      </c>
      <c r="CE37" s="23">
        <f t="shared" si="23"/>
        <v>1</v>
      </c>
    </row>
    <row r="38" spans="2:83" ht="20.100000000000001" customHeight="1" x14ac:dyDescent="0.3">
      <c r="B38" s="33" t="s">
        <v>123</v>
      </c>
      <c r="C38" s="27" t="s">
        <v>124</v>
      </c>
      <c r="D38" s="27" t="s">
        <v>125</v>
      </c>
      <c r="E38" s="27" t="s">
        <v>126</v>
      </c>
      <c r="F38" s="27" t="s">
        <v>15</v>
      </c>
      <c r="G38" s="28">
        <v>18</v>
      </c>
      <c r="H38" s="29">
        <v>0</v>
      </c>
      <c r="I38" s="48"/>
      <c r="J38" s="49"/>
      <c r="K38" s="32">
        <f t="shared" si="24"/>
        <v>0</v>
      </c>
      <c r="L38" s="48"/>
      <c r="M38" s="49"/>
      <c r="N38" s="34">
        <f t="shared" si="25"/>
        <v>0</v>
      </c>
      <c r="O38" s="30">
        <f t="shared" si="0"/>
        <v>0</v>
      </c>
      <c r="P38" s="30">
        <f t="shared" si="1"/>
        <v>0</v>
      </c>
      <c r="Q38" s="23">
        <f t="shared" si="38"/>
        <v>1</v>
      </c>
      <c r="R38" s="23">
        <f t="shared" si="39"/>
        <v>1</v>
      </c>
      <c r="T38" s="33" t="s">
        <v>123</v>
      </c>
      <c r="U38" s="29">
        <v>0</v>
      </c>
      <c r="V38" s="85"/>
      <c r="W38" s="49"/>
      <c r="X38" s="32">
        <f t="shared" si="26"/>
        <v>0</v>
      </c>
      <c r="Y38" s="85"/>
      <c r="Z38" s="49"/>
      <c r="AA38" s="32">
        <f t="shared" si="27"/>
        <v>0</v>
      </c>
      <c r="AB38" s="30">
        <f t="shared" si="4"/>
        <v>0</v>
      </c>
      <c r="AC38" s="30">
        <f t="shared" si="5"/>
        <v>0</v>
      </c>
      <c r="AD38" s="23">
        <f t="shared" si="6"/>
        <v>1</v>
      </c>
      <c r="AE38" s="23">
        <f t="shared" si="7"/>
        <v>1</v>
      </c>
      <c r="AG38" s="33" t="s">
        <v>123</v>
      </c>
      <c r="AH38" s="29">
        <v>0</v>
      </c>
      <c r="AI38" s="85"/>
      <c r="AJ38" s="49"/>
      <c r="AK38" s="32">
        <f t="shared" si="28"/>
        <v>0</v>
      </c>
      <c r="AL38" s="85"/>
      <c r="AM38" s="49"/>
      <c r="AN38" s="32">
        <f t="shared" si="29"/>
        <v>0</v>
      </c>
      <c r="AO38" s="30">
        <f t="shared" si="8"/>
        <v>0</v>
      </c>
      <c r="AP38" s="30">
        <f t="shared" si="9"/>
        <v>0</v>
      </c>
      <c r="AQ38" s="23">
        <f t="shared" si="10"/>
        <v>1</v>
      </c>
      <c r="AR38" s="23">
        <f t="shared" si="11"/>
        <v>1</v>
      </c>
      <c r="AT38" s="33" t="s">
        <v>123</v>
      </c>
      <c r="AU38" s="29">
        <v>0</v>
      </c>
      <c r="AV38" s="85"/>
      <c r="AW38" s="49"/>
      <c r="AX38" s="32">
        <f t="shared" si="30"/>
        <v>0</v>
      </c>
      <c r="AY38" s="85"/>
      <c r="AZ38" s="49"/>
      <c r="BA38" s="32">
        <f t="shared" si="31"/>
        <v>0</v>
      </c>
      <c r="BB38" s="30">
        <f t="shared" si="12"/>
        <v>0</v>
      </c>
      <c r="BC38" s="30">
        <f t="shared" si="13"/>
        <v>0</v>
      </c>
      <c r="BD38" s="23">
        <f t="shared" si="14"/>
        <v>1</v>
      </c>
      <c r="BE38" s="23">
        <f t="shared" si="15"/>
        <v>1</v>
      </c>
      <c r="BG38" s="33" t="s">
        <v>123</v>
      </c>
      <c r="BH38" s="29">
        <v>0</v>
      </c>
      <c r="BI38" s="85"/>
      <c r="BJ38" s="49"/>
      <c r="BK38" s="32">
        <f t="shared" si="32"/>
        <v>0</v>
      </c>
      <c r="BL38" s="85"/>
      <c r="BM38" s="49"/>
      <c r="BN38" s="32">
        <f t="shared" si="33"/>
        <v>0</v>
      </c>
      <c r="BO38" s="30">
        <f t="shared" si="16"/>
        <v>0</v>
      </c>
      <c r="BP38" s="30">
        <f t="shared" si="17"/>
        <v>0</v>
      </c>
      <c r="BQ38" s="23">
        <f t="shared" si="18"/>
        <v>1</v>
      </c>
      <c r="BR38" s="23">
        <f t="shared" si="19"/>
        <v>1</v>
      </c>
      <c r="BT38" s="33" t="s">
        <v>123</v>
      </c>
      <c r="BU38" s="29">
        <v>0</v>
      </c>
      <c r="BV38" s="85"/>
      <c r="BW38" s="49"/>
      <c r="BX38" s="32">
        <f t="shared" si="34"/>
        <v>0</v>
      </c>
      <c r="BY38" s="85"/>
      <c r="BZ38" s="49"/>
      <c r="CA38" s="32">
        <f t="shared" si="35"/>
        <v>0</v>
      </c>
      <c r="CB38" s="30">
        <f t="shared" si="20"/>
        <v>0</v>
      </c>
      <c r="CC38" s="30">
        <f t="shared" si="21"/>
        <v>0</v>
      </c>
      <c r="CD38" s="23">
        <f t="shared" si="22"/>
        <v>1</v>
      </c>
      <c r="CE38" s="23">
        <f t="shared" si="23"/>
        <v>1</v>
      </c>
    </row>
    <row r="39" spans="2:83" ht="20.100000000000001" customHeight="1" x14ac:dyDescent="0.3">
      <c r="B39" s="33" t="s">
        <v>127</v>
      </c>
      <c r="C39" s="27" t="s">
        <v>128</v>
      </c>
      <c r="D39" s="27" t="s">
        <v>129</v>
      </c>
      <c r="E39" s="27" t="s">
        <v>130</v>
      </c>
      <c r="F39" s="27" t="s">
        <v>15</v>
      </c>
      <c r="G39" s="28">
        <v>168</v>
      </c>
      <c r="H39" s="29">
        <v>0.4</v>
      </c>
      <c r="I39" s="48"/>
      <c r="J39" s="49"/>
      <c r="K39" s="32">
        <f t="shared" si="24"/>
        <v>0</v>
      </c>
      <c r="L39" s="48"/>
      <c r="M39" s="49"/>
      <c r="N39" s="34">
        <f t="shared" si="25"/>
        <v>0</v>
      </c>
      <c r="O39" s="30">
        <f t="shared" si="0"/>
        <v>0</v>
      </c>
      <c r="P39" s="30">
        <f t="shared" si="1"/>
        <v>0</v>
      </c>
      <c r="Q39" s="23">
        <f t="shared" si="38"/>
        <v>1</v>
      </c>
      <c r="R39" s="23">
        <f t="shared" si="39"/>
        <v>1</v>
      </c>
      <c r="T39" s="33" t="s">
        <v>127</v>
      </c>
      <c r="U39" s="29">
        <v>0.4</v>
      </c>
      <c r="V39" s="85"/>
      <c r="W39" s="49"/>
      <c r="X39" s="32">
        <f t="shared" si="26"/>
        <v>0</v>
      </c>
      <c r="Y39" s="85"/>
      <c r="Z39" s="49"/>
      <c r="AA39" s="32">
        <f t="shared" si="27"/>
        <v>0</v>
      </c>
      <c r="AB39" s="30">
        <f t="shared" si="4"/>
        <v>0</v>
      </c>
      <c r="AC39" s="30">
        <f t="shared" si="5"/>
        <v>0</v>
      </c>
      <c r="AD39" s="23">
        <f t="shared" si="6"/>
        <v>1</v>
      </c>
      <c r="AE39" s="23">
        <f t="shared" si="7"/>
        <v>1</v>
      </c>
      <c r="AG39" s="33" t="s">
        <v>127</v>
      </c>
      <c r="AH39" s="29">
        <v>0.4</v>
      </c>
      <c r="AI39" s="85"/>
      <c r="AJ39" s="49"/>
      <c r="AK39" s="32">
        <f t="shared" si="28"/>
        <v>0</v>
      </c>
      <c r="AL39" s="85"/>
      <c r="AM39" s="49"/>
      <c r="AN39" s="32">
        <f t="shared" si="29"/>
        <v>0</v>
      </c>
      <c r="AO39" s="30">
        <f t="shared" si="8"/>
        <v>0</v>
      </c>
      <c r="AP39" s="30">
        <f t="shared" si="9"/>
        <v>0</v>
      </c>
      <c r="AQ39" s="23">
        <f t="shared" si="10"/>
        <v>1</v>
      </c>
      <c r="AR39" s="23">
        <f t="shared" si="11"/>
        <v>1</v>
      </c>
      <c r="AT39" s="33" t="s">
        <v>127</v>
      </c>
      <c r="AU39" s="29">
        <v>0.4</v>
      </c>
      <c r="AV39" s="85"/>
      <c r="AW39" s="49"/>
      <c r="AX39" s="32">
        <f t="shared" si="30"/>
        <v>0</v>
      </c>
      <c r="AY39" s="85"/>
      <c r="AZ39" s="49"/>
      <c r="BA39" s="32">
        <f t="shared" si="31"/>
        <v>0</v>
      </c>
      <c r="BB39" s="30">
        <f t="shared" si="12"/>
        <v>0</v>
      </c>
      <c r="BC39" s="30">
        <f t="shared" si="13"/>
        <v>0</v>
      </c>
      <c r="BD39" s="23">
        <f t="shared" si="14"/>
        <v>1</v>
      </c>
      <c r="BE39" s="23">
        <f t="shared" si="15"/>
        <v>1</v>
      </c>
      <c r="BG39" s="33" t="s">
        <v>127</v>
      </c>
      <c r="BH39" s="29">
        <v>0.4</v>
      </c>
      <c r="BI39" s="85"/>
      <c r="BJ39" s="49"/>
      <c r="BK39" s="32">
        <f t="shared" si="32"/>
        <v>0</v>
      </c>
      <c r="BL39" s="85"/>
      <c r="BM39" s="49"/>
      <c r="BN39" s="32">
        <f t="shared" si="33"/>
        <v>0</v>
      </c>
      <c r="BO39" s="30">
        <f t="shared" si="16"/>
        <v>0</v>
      </c>
      <c r="BP39" s="30">
        <f t="shared" si="17"/>
        <v>0</v>
      </c>
      <c r="BQ39" s="23">
        <f t="shared" si="18"/>
        <v>1</v>
      </c>
      <c r="BR39" s="23">
        <f t="shared" si="19"/>
        <v>1</v>
      </c>
      <c r="BT39" s="33" t="s">
        <v>127</v>
      </c>
      <c r="BU39" s="29">
        <v>0.4</v>
      </c>
      <c r="BV39" s="85"/>
      <c r="BW39" s="49"/>
      <c r="BX39" s="32">
        <f t="shared" si="34"/>
        <v>0</v>
      </c>
      <c r="BY39" s="85"/>
      <c r="BZ39" s="49"/>
      <c r="CA39" s="32">
        <f t="shared" si="35"/>
        <v>0</v>
      </c>
      <c r="CB39" s="30">
        <f t="shared" si="20"/>
        <v>0</v>
      </c>
      <c r="CC39" s="30">
        <f t="shared" si="21"/>
        <v>0</v>
      </c>
      <c r="CD39" s="23">
        <f t="shared" si="22"/>
        <v>1</v>
      </c>
      <c r="CE39" s="23">
        <f t="shared" si="23"/>
        <v>1</v>
      </c>
    </row>
    <row r="40" spans="2:83" ht="20.100000000000001" customHeight="1" x14ac:dyDescent="0.3">
      <c r="B40" s="33" t="s">
        <v>131</v>
      </c>
      <c r="C40" s="27" t="s">
        <v>132</v>
      </c>
      <c r="D40" s="27" t="s">
        <v>133</v>
      </c>
      <c r="E40" s="27" t="s">
        <v>134</v>
      </c>
      <c r="F40" s="27" t="s">
        <v>15</v>
      </c>
      <c r="G40" s="28">
        <v>69.333333333333329</v>
      </c>
      <c r="H40" s="29">
        <v>0.2</v>
      </c>
      <c r="I40" s="48"/>
      <c r="J40" s="49"/>
      <c r="K40" s="32">
        <f t="shared" si="24"/>
        <v>0</v>
      </c>
      <c r="L40" s="48"/>
      <c r="M40" s="49"/>
      <c r="N40" s="34">
        <f t="shared" si="25"/>
        <v>0</v>
      </c>
      <c r="O40" s="30">
        <f t="shared" si="0"/>
        <v>0</v>
      </c>
      <c r="P40" s="30">
        <f t="shared" si="1"/>
        <v>0</v>
      </c>
      <c r="Q40" s="23">
        <f t="shared" si="38"/>
        <v>1</v>
      </c>
      <c r="R40" s="23">
        <f t="shared" si="39"/>
        <v>1</v>
      </c>
      <c r="T40" s="33" t="s">
        <v>131</v>
      </c>
      <c r="U40" s="29">
        <v>0.2</v>
      </c>
      <c r="V40" s="85"/>
      <c r="W40" s="49"/>
      <c r="X40" s="32">
        <f t="shared" si="26"/>
        <v>0</v>
      </c>
      <c r="Y40" s="85"/>
      <c r="Z40" s="49"/>
      <c r="AA40" s="32">
        <f t="shared" si="27"/>
        <v>0</v>
      </c>
      <c r="AB40" s="30">
        <f t="shared" si="4"/>
        <v>0</v>
      </c>
      <c r="AC40" s="30">
        <f t="shared" si="5"/>
        <v>0</v>
      </c>
      <c r="AD40" s="23">
        <f t="shared" si="6"/>
        <v>1</v>
      </c>
      <c r="AE40" s="23">
        <f t="shared" si="7"/>
        <v>1</v>
      </c>
      <c r="AG40" s="33" t="s">
        <v>131</v>
      </c>
      <c r="AH40" s="29">
        <v>0.2</v>
      </c>
      <c r="AI40" s="85"/>
      <c r="AJ40" s="49"/>
      <c r="AK40" s="32">
        <f t="shared" si="28"/>
        <v>0</v>
      </c>
      <c r="AL40" s="85"/>
      <c r="AM40" s="49"/>
      <c r="AN40" s="32">
        <f t="shared" si="29"/>
        <v>0</v>
      </c>
      <c r="AO40" s="30">
        <f t="shared" si="8"/>
        <v>0</v>
      </c>
      <c r="AP40" s="30">
        <f t="shared" si="9"/>
        <v>0</v>
      </c>
      <c r="AQ40" s="23">
        <f t="shared" si="10"/>
        <v>1</v>
      </c>
      <c r="AR40" s="23">
        <f t="shared" si="11"/>
        <v>1</v>
      </c>
      <c r="AT40" s="33" t="s">
        <v>131</v>
      </c>
      <c r="AU40" s="29">
        <v>0.2</v>
      </c>
      <c r="AV40" s="85"/>
      <c r="AW40" s="49"/>
      <c r="AX40" s="32">
        <f t="shared" si="30"/>
        <v>0</v>
      </c>
      <c r="AY40" s="85"/>
      <c r="AZ40" s="49"/>
      <c r="BA40" s="32">
        <f t="shared" si="31"/>
        <v>0</v>
      </c>
      <c r="BB40" s="30">
        <f t="shared" si="12"/>
        <v>0</v>
      </c>
      <c r="BC40" s="30">
        <f t="shared" si="13"/>
        <v>0</v>
      </c>
      <c r="BD40" s="23">
        <f t="shared" si="14"/>
        <v>1</v>
      </c>
      <c r="BE40" s="23">
        <f t="shared" si="15"/>
        <v>1</v>
      </c>
      <c r="BG40" s="33" t="s">
        <v>131</v>
      </c>
      <c r="BH40" s="29">
        <v>0.2</v>
      </c>
      <c r="BI40" s="85"/>
      <c r="BJ40" s="49"/>
      <c r="BK40" s="32">
        <f t="shared" si="32"/>
        <v>0</v>
      </c>
      <c r="BL40" s="85"/>
      <c r="BM40" s="49"/>
      <c r="BN40" s="32">
        <f t="shared" si="33"/>
        <v>0</v>
      </c>
      <c r="BO40" s="30">
        <f t="shared" si="16"/>
        <v>0</v>
      </c>
      <c r="BP40" s="30">
        <f t="shared" si="17"/>
        <v>0</v>
      </c>
      <c r="BQ40" s="23">
        <f t="shared" si="18"/>
        <v>1</v>
      </c>
      <c r="BR40" s="23">
        <f t="shared" si="19"/>
        <v>1</v>
      </c>
      <c r="BT40" s="33" t="s">
        <v>131</v>
      </c>
      <c r="BU40" s="29">
        <v>0.2</v>
      </c>
      <c r="BV40" s="85"/>
      <c r="BW40" s="49"/>
      <c r="BX40" s="32">
        <f t="shared" si="34"/>
        <v>0</v>
      </c>
      <c r="BY40" s="85"/>
      <c r="BZ40" s="49"/>
      <c r="CA40" s="32">
        <f t="shared" si="35"/>
        <v>0</v>
      </c>
      <c r="CB40" s="30">
        <f t="shared" si="20"/>
        <v>0</v>
      </c>
      <c r="CC40" s="30">
        <f t="shared" si="21"/>
        <v>0</v>
      </c>
      <c r="CD40" s="23">
        <f t="shared" si="22"/>
        <v>1</v>
      </c>
      <c r="CE40" s="23">
        <f t="shared" si="23"/>
        <v>1</v>
      </c>
    </row>
    <row r="41" spans="2:83" ht="20.100000000000001" customHeight="1" x14ac:dyDescent="0.3">
      <c r="B41" s="33" t="s">
        <v>135</v>
      </c>
      <c r="C41" s="27" t="s">
        <v>136</v>
      </c>
      <c r="D41" s="27" t="s">
        <v>137</v>
      </c>
      <c r="E41" s="27" t="s">
        <v>134</v>
      </c>
      <c r="F41" s="27" t="s">
        <v>15</v>
      </c>
      <c r="G41" s="28">
        <v>19</v>
      </c>
      <c r="H41" s="29">
        <v>0</v>
      </c>
      <c r="I41" s="48"/>
      <c r="J41" s="49"/>
      <c r="K41" s="32">
        <f t="shared" si="24"/>
        <v>0</v>
      </c>
      <c r="L41" s="48"/>
      <c r="M41" s="49"/>
      <c r="N41" s="34">
        <f t="shared" si="25"/>
        <v>0</v>
      </c>
      <c r="O41" s="30">
        <f t="shared" si="0"/>
        <v>0</v>
      </c>
      <c r="P41" s="30">
        <f t="shared" si="1"/>
        <v>0</v>
      </c>
      <c r="Q41" s="23">
        <f t="shared" si="38"/>
        <v>1</v>
      </c>
      <c r="R41" s="23">
        <f t="shared" si="39"/>
        <v>1</v>
      </c>
      <c r="T41" s="33" t="s">
        <v>135</v>
      </c>
      <c r="U41" s="29">
        <v>0</v>
      </c>
      <c r="V41" s="85"/>
      <c r="W41" s="49"/>
      <c r="X41" s="32">
        <f t="shared" si="26"/>
        <v>0</v>
      </c>
      <c r="Y41" s="85"/>
      <c r="Z41" s="49"/>
      <c r="AA41" s="32">
        <f t="shared" si="27"/>
        <v>0</v>
      </c>
      <c r="AB41" s="30">
        <f t="shared" si="4"/>
        <v>0</v>
      </c>
      <c r="AC41" s="30">
        <f t="shared" si="5"/>
        <v>0</v>
      </c>
      <c r="AD41" s="23">
        <f t="shared" si="6"/>
        <v>1</v>
      </c>
      <c r="AE41" s="23">
        <f t="shared" si="7"/>
        <v>1</v>
      </c>
      <c r="AG41" s="33" t="s">
        <v>135</v>
      </c>
      <c r="AH41" s="29">
        <v>0</v>
      </c>
      <c r="AI41" s="85"/>
      <c r="AJ41" s="49"/>
      <c r="AK41" s="32">
        <f t="shared" si="28"/>
        <v>0</v>
      </c>
      <c r="AL41" s="85"/>
      <c r="AM41" s="49"/>
      <c r="AN41" s="32">
        <f t="shared" si="29"/>
        <v>0</v>
      </c>
      <c r="AO41" s="30">
        <f t="shared" si="8"/>
        <v>0</v>
      </c>
      <c r="AP41" s="30">
        <f t="shared" si="9"/>
        <v>0</v>
      </c>
      <c r="AQ41" s="23">
        <f t="shared" si="10"/>
        <v>1</v>
      </c>
      <c r="AR41" s="23">
        <f t="shared" si="11"/>
        <v>1</v>
      </c>
      <c r="AT41" s="33" t="s">
        <v>135</v>
      </c>
      <c r="AU41" s="29">
        <v>0</v>
      </c>
      <c r="AV41" s="85"/>
      <c r="AW41" s="49"/>
      <c r="AX41" s="32">
        <f t="shared" si="30"/>
        <v>0</v>
      </c>
      <c r="AY41" s="85"/>
      <c r="AZ41" s="49"/>
      <c r="BA41" s="32">
        <f t="shared" si="31"/>
        <v>0</v>
      </c>
      <c r="BB41" s="30">
        <f t="shared" si="12"/>
        <v>0</v>
      </c>
      <c r="BC41" s="30">
        <f t="shared" si="13"/>
        <v>0</v>
      </c>
      <c r="BD41" s="23">
        <f t="shared" si="14"/>
        <v>1</v>
      </c>
      <c r="BE41" s="23">
        <f t="shared" si="15"/>
        <v>1</v>
      </c>
      <c r="BG41" s="33" t="s">
        <v>135</v>
      </c>
      <c r="BH41" s="29">
        <v>0</v>
      </c>
      <c r="BI41" s="85"/>
      <c r="BJ41" s="49"/>
      <c r="BK41" s="32">
        <f t="shared" si="32"/>
        <v>0</v>
      </c>
      <c r="BL41" s="85"/>
      <c r="BM41" s="49"/>
      <c r="BN41" s="32">
        <f t="shared" si="33"/>
        <v>0</v>
      </c>
      <c r="BO41" s="30">
        <f t="shared" si="16"/>
        <v>0</v>
      </c>
      <c r="BP41" s="30">
        <f t="shared" si="17"/>
        <v>0</v>
      </c>
      <c r="BQ41" s="23">
        <f t="shared" si="18"/>
        <v>1</v>
      </c>
      <c r="BR41" s="23">
        <f t="shared" si="19"/>
        <v>1</v>
      </c>
      <c r="BT41" s="33" t="s">
        <v>135</v>
      </c>
      <c r="BU41" s="29">
        <v>0</v>
      </c>
      <c r="BV41" s="85"/>
      <c r="BW41" s="49"/>
      <c r="BX41" s="32">
        <f t="shared" si="34"/>
        <v>0</v>
      </c>
      <c r="BY41" s="85"/>
      <c r="BZ41" s="49"/>
      <c r="CA41" s="32">
        <f t="shared" si="35"/>
        <v>0</v>
      </c>
      <c r="CB41" s="30">
        <f t="shared" si="20"/>
        <v>0</v>
      </c>
      <c r="CC41" s="30">
        <f t="shared" si="21"/>
        <v>0</v>
      </c>
      <c r="CD41" s="23">
        <f t="shared" si="22"/>
        <v>1</v>
      </c>
      <c r="CE41" s="23">
        <f t="shared" si="23"/>
        <v>1</v>
      </c>
    </row>
    <row r="42" spans="2:83" ht="20.100000000000001" customHeight="1" x14ac:dyDescent="0.3">
      <c r="B42" s="33" t="s">
        <v>138</v>
      </c>
      <c r="C42" s="27" t="s">
        <v>139</v>
      </c>
      <c r="D42" s="27" t="s">
        <v>140</v>
      </c>
      <c r="E42" s="27" t="s">
        <v>141</v>
      </c>
      <c r="F42" s="27" t="s">
        <v>15</v>
      </c>
      <c r="G42" s="28">
        <v>128</v>
      </c>
      <c r="H42" s="29">
        <v>0.4</v>
      </c>
      <c r="I42" s="48"/>
      <c r="J42" s="49"/>
      <c r="K42" s="32">
        <f t="shared" si="24"/>
        <v>0</v>
      </c>
      <c r="L42" s="48"/>
      <c r="M42" s="49"/>
      <c r="N42" s="34">
        <f t="shared" si="25"/>
        <v>0</v>
      </c>
      <c r="O42" s="30">
        <f t="shared" si="0"/>
        <v>0</v>
      </c>
      <c r="P42" s="30">
        <f t="shared" si="1"/>
        <v>0</v>
      </c>
      <c r="Q42" s="23">
        <f t="shared" si="38"/>
        <v>1</v>
      </c>
      <c r="R42" s="23">
        <f t="shared" si="39"/>
        <v>1</v>
      </c>
      <c r="T42" s="33" t="s">
        <v>138</v>
      </c>
      <c r="U42" s="29">
        <v>0.4</v>
      </c>
      <c r="V42" s="85"/>
      <c r="W42" s="49"/>
      <c r="X42" s="32">
        <f t="shared" si="26"/>
        <v>0</v>
      </c>
      <c r="Y42" s="85"/>
      <c r="Z42" s="49"/>
      <c r="AA42" s="32">
        <f t="shared" si="27"/>
        <v>0</v>
      </c>
      <c r="AB42" s="30">
        <f t="shared" si="4"/>
        <v>0</v>
      </c>
      <c r="AC42" s="30">
        <f t="shared" si="5"/>
        <v>0</v>
      </c>
      <c r="AD42" s="23">
        <f t="shared" si="6"/>
        <v>1</v>
      </c>
      <c r="AE42" s="23">
        <f t="shared" si="7"/>
        <v>1</v>
      </c>
      <c r="AG42" s="33" t="s">
        <v>138</v>
      </c>
      <c r="AH42" s="29">
        <v>0.4</v>
      </c>
      <c r="AI42" s="85"/>
      <c r="AJ42" s="49"/>
      <c r="AK42" s="32">
        <f t="shared" si="28"/>
        <v>0</v>
      </c>
      <c r="AL42" s="85"/>
      <c r="AM42" s="49"/>
      <c r="AN42" s="32">
        <f t="shared" si="29"/>
        <v>0</v>
      </c>
      <c r="AO42" s="30">
        <f t="shared" si="8"/>
        <v>0</v>
      </c>
      <c r="AP42" s="30">
        <f t="shared" si="9"/>
        <v>0</v>
      </c>
      <c r="AQ42" s="23">
        <f t="shared" si="10"/>
        <v>1</v>
      </c>
      <c r="AR42" s="23">
        <f t="shared" si="11"/>
        <v>1</v>
      </c>
      <c r="AT42" s="33" t="s">
        <v>138</v>
      </c>
      <c r="AU42" s="29">
        <v>0.4</v>
      </c>
      <c r="AV42" s="85"/>
      <c r="AW42" s="49"/>
      <c r="AX42" s="32">
        <f t="shared" si="30"/>
        <v>0</v>
      </c>
      <c r="AY42" s="85"/>
      <c r="AZ42" s="49"/>
      <c r="BA42" s="32">
        <f t="shared" si="31"/>
        <v>0</v>
      </c>
      <c r="BB42" s="30">
        <f t="shared" si="12"/>
        <v>0</v>
      </c>
      <c r="BC42" s="30">
        <f t="shared" si="13"/>
        <v>0</v>
      </c>
      <c r="BD42" s="23">
        <f t="shared" si="14"/>
        <v>1</v>
      </c>
      <c r="BE42" s="23">
        <f t="shared" si="15"/>
        <v>1</v>
      </c>
      <c r="BG42" s="33" t="s">
        <v>138</v>
      </c>
      <c r="BH42" s="29">
        <v>0.4</v>
      </c>
      <c r="BI42" s="85"/>
      <c r="BJ42" s="49"/>
      <c r="BK42" s="32">
        <f t="shared" si="32"/>
        <v>0</v>
      </c>
      <c r="BL42" s="85"/>
      <c r="BM42" s="49"/>
      <c r="BN42" s="32">
        <f t="shared" si="33"/>
        <v>0</v>
      </c>
      <c r="BO42" s="30">
        <f t="shared" si="16"/>
        <v>0</v>
      </c>
      <c r="BP42" s="30">
        <f t="shared" si="17"/>
        <v>0</v>
      </c>
      <c r="BQ42" s="23">
        <f t="shared" si="18"/>
        <v>1</v>
      </c>
      <c r="BR42" s="23">
        <f t="shared" si="19"/>
        <v>1</v>
      </c>
      <c r="BT42" s="33" t="s">
        <v>138</v>
      </c>
      <c r="BU42" s="29">
        <v>0.4</v>
      </c>
      <c r="BV42" s="85"/>
      <c r="BW42" s="49"/>
      <c r="BX42" s="32">
        <f t="shared" si="34"/>
        <v>0</v>
      </c>
      <c r="BY42" s="85"/>
      <c r="BZ42" s="49"/>
      <c r="CA42" s="32">
        <f t="shared" si="35"/>
        <v>0</v>
      </c>
      <c r="CB42" s="30">
        <f t="shared" si="20"/>
        <v>0</v>
      </c>
      <c r="CC42" s="30">
        <f t="shared" si="21"/>
        <v>0</v>
      </c>
      <c r="CD42" s="23">
        <f t="shared" si="22"/>
        <v>1</v>
      </c>
      <c r="CE42" s="23">
        <f t="shared" si="23"/>
        <v>1</v>
      </c>
    </row>
    <row r="43" spans="2:83" ht="20.100000000000001" customHeight="1" x14ac:dyDescent="0.3">
      <c r="B43" s="33" t="s">
        <v>142</v>
      </c>
      <c r="C43" s="27" t="s">
        <v>143</v>
      </c>
      <c r="D43" s="27" t="s">
        <v>144</v>
      </c>
      <c r="E43" s="27" t="s">
        <v>141</v>
      </c>
      <c r="F43" s="27" t="s">
        <v>15</v>
      </c>
      <c r="G43" s="28">
        <v>30.333333333333332</v>
      </c>
      <c r="H43" s="29">
        <v>0.2</v>
      </c>
      <c r="I43" s="48"/>
      <c r="J43" s="49"/>
      <c r="K43" s="32">
        <f t="shared" si="24"/>
        <v>0</v>
      </c>
      <c r="L43" s="48"/>
      <c r="M43" s="49"/>
      <c r="N43" s="34">
        <f t="shared" si="25"/>
        <v>0</v>
      </c>
      <c r="O43" s="30">
        <f t="shared" si="0"/>
        <v>0</v>
      </c>
      <c r="P43" s="30">
        <f t="shared" si="1"/>
        <v>0</v>
      </c>
      <c r="Q43" s="23">
        <f t="shared" si="38"/>
        <v>1</v>
      </c>
      <c r="R43" s="23">
        <f t="shared" si="39"/>
        <v>1</v>
      </c>
      <c r="T43" s="33" t="s">
        <v>142</v>
      </c>
      <c r="U43" s="29">
        <v>0.2</v>
      </c>
      <c r="V43" s="85"/>
      <c r="W43" s="49"/>
      <c r="X43" s="32">
        <f t="shared" si="26"/>
        <v>0</v>
      </c>
      <c r="Y43" s="85"/>
      <c r="Z43" s="49"/>
      <c r="AA43" s="32">
        <f t="shared" si="27"/>
        <v>0</v>
      </c>
      <c r="AB43" s="30">
        <f t="shared" si="4"/>
        <v>0</v>
      </c>
      <c r="AC43" s="30">
        <f t="shared" si="5"/>
        <v>0</v>
      </c>
      <c r="AD43" s="23">
        <f t="shared" si="6"/>
        <v>1</v>
      </c>
      <c r="AE43" s="23">
        <f t="shared" si="7"/>
        <v>1</v>
      </c>
      <c r="AG43" s="33" t="s">
        <v>142</v>
      </c>
      <c r="AH43" s="29">
        <v>0.2</v>
      </c>
      <c r="AI43" s="85"/>
      <c r="AJ43" s="49"/>
      <c r="AK43" s="32">
        <f t="shared" si="28"/>
        <v>0</v>
      </c>
      <c r="AL43" s="85"/>
      <c r="AM43" s="49"/>
      <c r="AN43" s="32">
        <f t="shared" si="29"/>
        <v>0</v>
      </c>
      <c r="AO43" s="30">
        <f t="shared" si="8"/>
        <v>0</v>
      </c>
      <c r="AP43" s="30">
        <f t="shared" si="9"/>
        <v>0</v>
      </c>
      <c r="AQ43" s="23">
        <f t="shared" si="10"/>
        <v>1</v>
      </c>
      <c r="AR43" s="23">
        <f t="shared" si="11"/>
        <v>1</v>
      </c>
      <c r="AT43" s="33" t="s">
        <v>142</v>
      </c>
      <c r="AU43" s="29">
        <v>0.2</v>
      </c>
      <c r="AV43" s="85"/>
      <c r="AW43" s="49"/>
      <c r="AX43" s="32">
        <f t="shared" si="30"/>
        <v>0</v>
      </c>
      <c r="AY43" s="85"/>
      <c r="AZ43" s="49"/>
      <c r="BA43" s="32">
        <f t="shared" si="31"/>
        <v>0</v>
      </c>
      <c r="BB43" s="30">
        <f t="shared" si="12"/>
        <v>0</v>
      </c>
      <c r="BC43" s="30">
        <f t="shared" si="13"/>
        <v>0</v>
      </c>
      <c r="BD43" s="23">
        <f t="shared" si="14"/>
        <v>1</v>
      </c>
      <c r="BE43" s="23">
        <f t="shared" si="15"/>
        <v>1</v>
      </c>
      <c r="BG43" s="33" t="s">
        <v>142</v>
      </c>
      <c r="BH43" s="29">
        <v>0.2</v>
      </c>
      <c r="BI43" s="85"/>
      <c r="BJ43" s="49"/>
      <c r="BK43" s="32">
        <f t="shared" si="32"/>
        <v>0</v>
      </c>
      <c r="BL43" s="85"/>
      <c r="BM43" s="49"/>
      <c r="BN43" s="32">
        <f t="shared" si="33"/>
        <v>0</v>
      </c>
      <c r="BO43" s="30">
        <f t="shared" si="16"/>
        <v>0</v>
      </c>
      <c r="BP43" s="30">
        <f t="shared" si="17"/>
        <v>0</v>
      </c>
      <c r="BQ43" s="23">
        <f t="shared" si="18"/>
        <v>1</v>
      </c>
      <c r="BR43" s="23">
        <f t="shared" si="19"/>
        <v>1</v>
      </c>
      <c r="BT43" s="33" t="s">
        <v>142</v>
      </c>
      <c r="BU43" s="29">
        <v>0.2</v>
      </c>
      <c r="BV43" s="85"/>
      <c r="BW43" s="49"/>
      <c r="BX43" s="32">
        <f t="shared" si="34"/>
        <v>0</v>
      </c>
      <c r="BY43" s="85"/>
      <c r="BZ43" s="49"/>
      <c r="CA43" s="32">
        <f t="shared" si="35"/>
        <v>0</v>
      </c>
      <c r="CB43" s="30">
        <f t="shared" si="20"/>
        <v>0</v>
      </c>
      <c r="CC43" s="30">
        <f t="shared" si="21"/>
        <v>0</v>
      </c>
      <c r="CD43" s="23">
        <f t="shared" si="22"/>
        <v>1</v>
      </c>
      <c r="CE43" s="23">
        <f t="shared" si="23"/>
        <v>1</v>
      </c>
    </row>
    <row r="44" spans="2:83" ht="20.100000000000001" customHeight="1" x14ac:dyDescent="0.3">
      <c r="B44" s="33" t="s">
        <v>145</v>
      </c>
      <c r="C44" s="27" t="s">
        <v>146</v>
      </c>
      <c r="D44" s="27" t="s">
        <v>147</v>
      </c>
      <c r="E44" s="27" t="s">
        <v>141</v>
      </c>
      <c r="F44" s="27" t="s">
        <v>15</v>
      </c>
      <c r="G44" s="28">
        <v>79</v>
      </c>
      <c r="H44" s="29">
        <v>0.2</v>
      </c>
      <c r="I44" s="48"/>
      <c r="J44" s="49"/>
      <c r="K44" s="32">
        <f t="shared" si="24"/>
        <v>0</v>
      </c>
      <c r="L44" s="48"/>
      <c r="M44" s="49"/>
      <c r="N44" s="34">
        <f t="shared" si="25"/>
        <v>0</v>
      </c>
      <c r="O44" s="30">
        <f t="shared" si="0"/>
        <v>0</v>
      </c>
      <c r="P44" s="30">
        <f t="shared" si="1"/>
        <v>0</v>
      </c>
      <c r="Q44" s="23">
        <f t="shared" si="38"/>
        <v>1</v>
      </c>
      <c r="R44" s="23">
        <f t="shared" si="39"/>
        <v>1</v>
      </c>
      <c r="T44" s="33" t="s">
        <v>145</v>
      </c>
      <c r="U44" s="29">
        <v>0.2</v>
      </c>
      <c r="V44" s="85"/>
      <c r="W44" s="49"/>
      <c r="X44" s="32">
        <f t="shared" si="26"/>
        <v>0</v>
      </c>
      <c r="Y44" s="85"/>
      <c r="Z44" s="49"/>
      <c r="AA44" s="32">
        <f t="shared" si="27"/>
        <v>0</v>
      </c>
      <c r="AB44" s="30">
        <f t="shared" si="4"/>
        <v>0</v>
      </c>
      <c r="AC44" s="30">
        <f t="shared" si="5"/>
        <v>0</v>
      </c>
      <c r="AD44" s="23">
        <f t="shared" si="6"/>
        <v>1</v>
      </c>
      <c r="AE44" s="23">
        <f t="shared" si="7"/>
        <v>1</v>
      </c>
      <c r="AG44" s="33" t="s">
        <v>145</v>
      </c>
      <c r="AH44" s="29">
        <v>0.2</v>
      </c>
      <c r="AI44" s="85"/>
      <c r="AJ44" s="49"/>
      <c r="AK44" s="32">
        <f t="shared" si="28"/>
        <v>0</v>
      </c>
      <c r="AL44" s="85"/>
      <c r="AM44" s="49"/>
      <c r="AN44" s="32">
        <f t="shared" si="29"/>
        <v>0</v>
      </c>
      <c r="AO44" s="30">
        <f t="shared" si="8"/>
        <v>0</v>
      </c>
      <c r="AP44" s="30">
        <f t="shared" si="9"/>
        <v>0</v>
      </c>
      <c r="AQ44" s="23">
        <f t="shared" si="10"/>
        <v>1</v>
      </c>
      <c r="AR44" s="23">
        <f t="shared" si="11"/>
        <v>1</v>
      </c>
      <c r="AT44" s="33" t="s">
        <v>145</v>
      </c>
      <c r="AU44" s="29">
        <v>0.2</v>
      </c>
      <c r="AV44" s="85"/>
      <c r="AW44" s="49"/>
      <c r="AX44" s="32">
        <f t="shared" si="30"/>
        <v>0</v>
      </c>
      <c r="AY44" s="85"/>
      <c r="AZ44" s="49"/>
      <c r="BA44" s="32">
        <f t="shared" si="31"/>
        <v>0</v>
      </c>
      <c r="BB44" s="30">
        <f t="shared" si="12"/>
        <v>0</v>
      </c>
      <c r="BC44" s="30">
        <f t="shared" si="13"/>
        <v>0</v>
      </c>
      <c r="BD44" s="23">
        <f t="shared" si="14"/>
        <v>1</v>
      </c>
      <c r="BE44" s="23">
        <f t="shared" si="15"/>
        <v>1</v>
      </c>
      <c r="BG44" s="33" t="s">
        <v>145</v>
      </c>
      <c r="BH44" s="29">
        <v>0.2</v>
      </c>
      <c r="BI44" s="85"/>
      <c r="BJ44" s="49"/>
      <c r="BK44" s="32">
        <f t="shared" si="32"/>
        <v>0</v>
      </c>
      <c r="BL44" s="85"/>
      <c r="BM44" s="49"/>
      <c r="BN44" s="32">
        <f t="shared" si="33"/>
        <v>0</v>
      </c>
      <c r="BO44" s="30">
        <f t="shared" si="16"/>
        <v>0</v>
      </c>
      <c r="BP44" s="30">
        <f t="shared" si="17"/>
        <v>0</v>
      </c>
      <c r="BQ44" s="23">
        <f t="shared" si="18"/>
        <v>1</v>
      </c>
      <c r="BR44" s="23">
        <f t="shared" si="19"/>
        <v>1</v>
      </c>
      <c r="BT44" s="33" t="s">
        <v>145</v>
      </c>
      <c r="BU44" s="29">
        <v>0.2</v>
      </c>
      <c r="BV44" s="85"/>
      <c r="BW44" s="49"/>
      <c r="BX44" s="32">
        <f t="shared" si="34"/>
        <v>0</v>
      </c>
      <c r="BY44" s="85"/>
      <c r="BZ44" s="49"/>
      <c r="CA44" s="32">
        <f t="shared" si="35"/>
        <v>0</v>
      </c>
      <c r="CB44" s="30">
        <f t="shared" si="20"/>
        <v>0</v>
      </c>
      <c r="CC44" s="30">
        <f t="shared" si="21"/>
        <v>0</v>
      </c>
      <c r="CD44" s="23">
        <f t="shared" si="22"/>
        <v>1</v>
      </c>
      <c r="CE44" s="23">
        <f t="shared" si="23"/>
        <v>1</v>
      </c>
    </row>
    <row r="45" spans="2:83" ht="20.100000000000001" customHeight="1" x14ac:dyDescent="0.3">
      <c r="B45" s="33" t="s">
        <v>148</v>
      </c>
      <c r="C45" s="27" t="s">
        <v>149</v>
      </c>
      <c r="D45" s="27" t="s">
        <v>150</v>
      </c>
      <c r="E45" s="27" t="s">
        <v>141</v>
      </c>
      <c r="F45" s="27" t="s">
        <v>15</v>
      </c>
      <c r="G45" s="28">
        <v>56</v>
      </c>
      <c r="H45" s="29">
        <v>0.2</v>
      </c>
      <c r="I45" s="48"/>
      <c r="J45" s="49"/>
      <c r="K45" s="32">
        <f t="shared" si="24"/>
        <v>0</v>
      </c>
      <c r="L45" s="48"/>
      <c r="M45" s="49"/>
      <c r="N45" s="34">
        <f t="shared" si="25"/>
        <v>0</v>
      </c>
      <c r="O45" s="30">
        <f t="shared" si="0"/>
        <v>0</v>
      </c>
      <c r="P45" s="30">
        <f t="shared" si="1"/>
        <v>0</v>
      </c>
      <c r="Q45" s="23">
        <f t="shared" si="38"/>
        <v>1</v>
      </c>
      <c r="R45" s="23">
        <f t="shared" si="39"/>
        <v>1</v>
      </c>
      <c r="T45" s="33" t="s">
        <v>148</v>
      </c>
      <c r="U45" s="29">
        <v>0.2</v>
      </c>
      <c r="V45" s="85"/>
      <c r="W45" s="49"/>
      <c r="X45" s="32">
        <f t="shared" si="26"/>
        <v>0</v>
      </c>
      <c r="Y45" s="85"/>
      <c r="Z45" s="49"/>
      <c r="AA45" s="32">
        <f t="shared" si="27"/>
        <v>0</v>
      </c>
      <c r="AB45" s="30">
        <f t="shared" si="4"/>
        <v>0</v>
      </c>
      <c r="AC45" s="30">
        <f t="shared" si="5"/>
        <v>0</v>
      </c>
      <c r="AD45" s="23">
        <f t="shared" si="6"/>
        <v>1</v>
      </c>
      <c r="AE45" s="23">
        <f t="shared" si="7"/>
        <v>1</v>
      </c>
      <c r="AG45" s="33" t="s">
        <v>148</v>
      </c>
      <c r="AH45" s="29">
        <v>0.2</v>
      </c>
      <c r="AI45" s="85"/>
      <c r="AJ45" s="49"/>
      <c r="AK45" s="32">
        <f t="shared" si="28"/>
        <v>0</v>
      </c>
      <c r="AL45" s="85"/>
      <c r="AM45" s="49"/>
      <c r="AN45" s="32">
        <f t="shared" si="29"/>
        <v>0</v>
      </c>
      <c r="AO45" s="30">
        <f t="shared" si="8"/>
        <v>0</v>
      </c>
      <c r="AP45" s="30">
        <f t="shared" si="9"/>
        <v>0</v>
      </c>
      <c r="AQ45" s="23">
        <f t="shared" si="10"/>
        <v>1</v>
      </c>
      <c r="AR45" s="23">
        <f t="shared" si="11"/>
        <v>1</v>
      </c>
      <c r="AT45" s="33" t="s">
        <v>148</v>
      </c>
      <c r="AU45" s="29">
        <v>0.2</v>
      </c>
      <c r="AV45" s="85"/>
      <c r="AW45" s="49"/>
      <c r="AX45" s="32">
        <f t="shared" si="30"/>
        <v>0</v>
      </c>
      <c r="AY45" s="85"/>
      <c r="AZ45" s="49"/>
      <c r="BA45" s="32">
        <f t="shared" si="31"/>
        <v>0</v>
      </c>
      <c r="BB45" s="30">
        <f t="shared" si="12"/>
        <v>0</v>
      </c>
      <c r="BC45" s="30">
        <f t="shared" si="13"/>
        <v>0</v>
      </c>
      <c r="BD45" s="23">
        <f t="shared" si="14"/>
        <v>1</v>
      </c>
      <c r="BE45" s="23">
        <f t="shared" si="15"/>
        <v>1</v>
      </c>
      <c r="BG45" s="33" t="s">
        <v>148</v>
      </c>
      <c r="BH45" s="29">
        <v>0.2</v>
      </c>
      <c r="BI45" s="85"/>
      <c r="BJ45" s="49"/>
      <c r="BK45" s="32">
        <f t="shared" si="32"/>
        <v>0</v>
      </c>
      <c r="BL45" s="85"/>
      <c r="BM45" s="49"/>
      <c r="BN45" s="32">
        <f t="shared" si="33"/>
        <v>0</v>
      </c>
      <c r="BO45" s="30">
        <f t="shared" si="16"/>
        <v>0</v>
      </c>
      <c r="BP45" s="30">
        <f t="shared" si="17"/>
        <v>0</v>
      </c>
      <c r="BQ45" s="23">
        <f t="shared" si="18"/>
        <v>1</v>
      </c>
      <c r="BR45" s="23">
        <f t="shared" si="19"/>
        <v>1</v>
      </c>
      <c r="BT45" s="33" t="s">
        <v>148</v>
      </c>
      <c r="BU45" s="29">
        <v>0.2</v>
      </c>
      <c r="BV45" s="85"/>
      <c r="BW45" s="49"/>
      <c r="BX45" s="32">
        <f t="shared" si="34"/>
        <v>0</v>
      </c>
      <c r="BY45" s="85"/>
      <c r="BZ45" s="49"/>
      <c r="CA45" s="32">
        <f t="shared" si="35"/>
        <v>0</v>
      </c>
      <c r="CB45" s="30">
        <f t="shared" si="20"/>
        <v>0</v>
      </c>
      <c r="CC45" s="30">
        <f t="shared" si="21"/>
        <v>0</v>
      </c>
      <c r="CD45" s="23">
        <f t="shared" si="22"/>
        <v>1</v>
      </c>
      <c r="CE45" s="23">
        <f t="shared" si="23"/>
        <v>1</v>
      </c>
    </row>
    <row r="46" spans="2:83" ht="20.100000000000001" customHeight="1" x14ac:dyDescent="0.3">
      <c r="B46" s="33" t="s">
        <v>151</v>
      </c>
      <c r="C46" s="27" t="s">
        <v>152</v>
      </c>
      <c r="D46" s="27" t="s">
        <v>153</v>
      </c>
      <c r="E46" s="27" t="s">
        <v>154</v>
      </c>
      <c r="F46" s="27" t="s">
        <v>15</v>
      </c>
      <c r="G46" s="28">
        <v>116.33333333333333</v>
      </c>
      <c r="H46" s="29">
        <v>0.4</v>
      </c>
      <c r="I46" s="48"/>
      <c r="J46" s="49"/>
      <c r="K46" s="32">
        <f t="shared" si="24"/>
        <v>0</v>
      </c>
      <c r="L46" s="48"/>
      <c r="M46" s="49"/>
      <c r="N46" s="34">
        <f t="shared" si="25"/>
        <v>0</v>
      </c>
      <c r="O46" s="30">
        <f t="shared" si="0"/>
        <v>0</v>
      </c>
      <c r="P46" s="30">
        <f t="shared" si="1"/>
        <v>0</v>
      </c>
      <c r="Q46" s="23">
        <f t="shared" si="38"/>
        <v>1</v>
      </c>
      <c r="R46" s="23">
        <f t="shared" si="39"/>
        <v>1</v>
      </c>
      <c r="T46" s="33" t="s">
        <v>151</v>
      </c>
      <c r="U46" s="29">
        <v>0.4</v>
      </c>
      <c r="V46" s="85"/>
      <c r="W46" s="49"/>
      <c r="X46" s="32">
        <f t="shared" si="26"/>
        <v>0</v>
      </c>
      <c r="Y46" s="85"/>
      <c r="Z46" s="49"/>
      <c r="AA46" s="32">
        <f t="shared" si="27"/>
        <v>0</v>
      </c>
      <c r="AB46" s="30">
        <f t="shared" si="4"/>
        <v>0</v>
      </c>
      <c r="AC46" s="30">
        <f t="shared" si="5"/>
        <v>0</v>
      </c>
      <c r="AD46" s="23">
        <f t="shared" si="6"/>
        <v>1</v>
      </c>
      <c r="AE46" s="23">
        <f t="shared" si="7"/>
        <v>1</v>
      </c>
      <c r="AG46" s="33" t="s">
        <v>151</v>
      </c>
      <c r="AH46" s="29">
        <v>0.4</v>
      </c>
      <c r="AI46" s="85"/>
      <c r="AJ46" s="49"/>
      <c r="AK46" s="32">
        <f t="shared" si="28"/>
        <v>0</v>
      </c>
      <c r="AL46" s="85"/>
      <c r="AM46" s="49"/>
      <c r="AN46" s="32">
        <f t="shared" si="29"/>
        <v>0</v>
      </c>
      <c r="AO46" s="30">
        <f t="shared" si="8"/>
        <v>0</v>
      </c>
      <c r="AP46" s="30">
        <f t="shared" si="9"/>
        <v>0</v>
      </c>
      <c r="AQ46" s="23">
        <f t="shared" si="10"/>
        <v>1</v>
      </c>
      <c r="AR46" s="23">
        <f t="shared" si="11"/>
        <v>1</v>
      </c>
      <c r="AT46" s="33" t="s">
        <v>151</v>
      </c>
      <c r="AU46" s="29">
        <v>0.4</v>
      </c>
      <c r="AV46" s="85"/>
      <c r="AW46" s="49"/>
      <c r="AX46" s="32">
        <f t="shared" si="30"/>
        <v>0</v>
      </c>
      <c r="AY46" s="85"/>
      <c r="AZ46" s="49"/>
      <c r="BA46" s="32">
        <f t="shared" si="31"/>
        <v>0</v>
      </c>
      <c r="BB46" s="30">
        <f t="shared" si="12"/>
        <v>0</v>
      </c>
      <c r="BC46" s="30">
        <f t="shared" si="13"/>
        <v>0</v>
      </c>
      <c r="BD46" s="23">
        <f t="shared" si="14"/>
        <v>1</v>
      </c>
      <c r="BE46" s="23">
        <f t="shared" si="15"/>
        <v>1</v>
      </c>
      <c r="BG46" s="33" t="s">
        <v>151</v>
      </c>
      <c r="BH46" s="29">
        <v>0.4</v>
      </c>
      <c r="BI46" s="85"/>
      <c r="BJ46" s="49"/>
      <c r="BK46" s="32">
        <f t="shared" si="32"/>
        <v>0</v>
      </c>
      <c r="BL46" s="85"/>
      <c r="BM46" s="49"/>
      <c r="BN46" s="32">
        <f t="shared" si="33"/>
        <v>0</v>
      </c>
      <c r="BO46" s="30">
        <f t="shared" si="16"/>
        <v>0</v>
      </c>
      <c r="BP46" s="30">
        <f t="shared" si="17"/>
        <v>0</v>
      </c>
      <c r="BQ46" s="23">
        <f t="shared" si="18"/>
        <v>1</v>
      </c>
      <c r="BR46" s="23">
        <f t="shared" si="19"/>
        <v>1</v>
      </c>
      <c r="BT46" s="33" t="s">
        <v>151</v>
      </c>
      <c r="BU46" s="29">
        <v>0.4</v>
      </c>
      <c r="BV46" s="85"/>
      <c r="BW46" s="49"/>
      <c r="BX46" s="32">
        <f t="shared" si="34"/>
        <v>0</v>
      </c>
      <c r="BY46" s="85"/>
      <c r="BZ46" s="49"/>
      <c r="CA46" s="32">
        <f t="shared" si="35"/>
        <v>0</v>
      </c>
      <c r="CB46" s="30">
        <f t="shared" si="20"/>
        <v>0</v>
      </c>
      <c r="CC46" s="30">
        <f t="shared" si="21"/>
        <v>0</v>
      </c>
      <c r="CD46" s="23">
        <f t="shared" si="22"/>
        <v>1</v>
      </c>
      <c r="CE46" s="23">
        <f t="shared" si="23"/>
        <v>1</v>
      </c>
    </row>
    <row r="47" spans="2:83" ht="20.100000000000001" customHeight="1" x14ac:dyDescent="0.3">
      <c r="B47" s="33" t="s">
        <v>155</v>
      </c>
      <c r="C47" s="27" t="s">
        <v>156</v>
      </c>
      <c r="D47" s="27" t="s">
        <v>157</v>
      </c>
      <c r="E47" s="27" t="s">
        <v>154</v>
      </c>
      <c r="F47" s="27" t="s">
        <v>15</v>
      </c>
      <c r="G47" s="28">
        <v>48</v>
      </c>
      <c r="H47" s="29">
        <v>0.2</v>
      </c>
      <c r="I47" s="48"/>
      <c r="J47" s="49"/>
      <c r="K47" s="32">
        <f t="shared" si="24"/>
        <v>0</v>
      </c>
      <c r="L47" s="48"/>
      <c r="M47" s="49"/>
      <c r="N47" s="34">
        <f t="shared" si="25"/>
        <v>0</v>
      </c>
      <c r="O47" s="30">
        <f t="shared" si="0"/>
        <v>0</v>
      </c>
      <c r="P47" s="30">
        <f t="shared" si="1"/>
        <v>0</v>
      </c>
      <c r="Q47" s="23">
        <f t="shared" si="38"/>
        <v>1</v>
      </c>
      <c r="R47" s="23">
        <f t="shared" si="39"/>
        <v>1</v>
      </c>
      <c r="T47" s="33" t="s">
        <v>155</v>
      </c>
      <c r="U47" s="29">
        <v>0.2</v>
      </c>
      <c r="V47" s="85"/>
      <c r="W47" s="49"/>
      <c r="X47" s="32">
        <f t="shared" si="26"/>
        <v>0</v>
      </c>
      <c r="Y47" s="85"/>
      <c r="Z47" s="49"/>
      <c r="AA47" s="32">
        <f t="shared" si="27"/>
        <v>0</v>
      </c>
      <c r="AB47" s="30">
        <f t="shared" si="4"/>
        <v>0</v>
      </c>
      <c r="AC47" s="30">
        <f t="shared" si="5"/>
        <v>0</v>
      </c>
      <c r="AD47" s="23">
        <f t="shared" si="6"/>
        <v>1</v>
      </c>
      <c r="AE47" s="23">
        <f t="shared" si="7"/>
        <v>1</v>
      </c>
      <c r="AG47" s="33" t="s">
        <v>155</v>
      </c>
      <c r="AH47" s="29">
        <v>0.2</v>
      </c>
      <c r="AI47" s="85"/>
      <c r="AJ47" s="49"/>
      <c r="AK47" s="32">
        <f t="shared" si="28"/>
        <v>0</v>
      </c>
      <c r="AL47" s="85"/>
      <c r="AM47" s="49"/>
      <c r="AN47" s="32">
        <f t="shared" si="29"/>
        <v>0</v>
      </c>
      <c r="AO47" s="30">
        <f t="shared" si="8"/>
        <v>0</v>
      </c>
      <c r="AP47" s="30">
        <f t="shared" si="9"/>
        <v>0</v>
      </c>
      <c r="AQ47" s="23">
        <f t="shared" si="10"/>
        <v>1</v>
      </c>
      <c r="AR47" s="23">
        <f t="shared" si="11"/>
        <v>1</v>
      </c>
      <c r="AT47" s="33" t="s">
        <v>155</v>
      </c>
      <c r="AU47" s="29">
        <v>0.2</v>
      </c>
      <c r="AV47" s="85"/>
      <c r="AW47" s="49"/>
      <c r="AX47" s="32">
        <f t="shared" si="30"/>
        <v>0</v>
      </c>
      <c r="AY47" s="85"/>
      <c r="AZ47" s="49"/>
      <c r="BA47" s="32">
        <f t="shared" si="31"/>
        <v>0</v>
      </c>
      <c r="BB47" s="30">
        <f t="shared" si="12"/>
        <v>0</v>
      </c>
      <c r="BC47" s="30">
        <f t="shared" si="13"/>
        <v>0</v>
      </c>
      <c r="BD47" s="23">
        <f t="shared" si="14"/>
        <v>1</v>
      </c>
      <c r="BE47" s="23">
        <f t="shared" si="15"/>
        <v>1</v>
      </c>
      <c r="BG47" s="33" t="s">
        <v>155</v>
      </c>
      <c r="BH47" s="29">
        <v>0.2</v>
      </c>
      <c r="BI47" s="85"/>
      <c r="BJ47" s="49"/>
      <c r="BK47" s="32">
        <f t="shared" si="32"/>
        <v>0</v>
      </c>
      <c r="BL47" s="85"/>
      <c r="BM47" s="49"/>
      <c r="BN47" s="32">
        <f t="shared" si="33"/>
        <v>0</v>
      </c>
      <c r="BO47" s="30">
        <f t="shared" si="16"/>
        <v>0</v>
      </c>
      <c r="BP47" s="30">
        <f t="shared" si="17"/>
        <v>0</v>
      </c>
      <c r="BQ47" s="23">
        <f t="shared" si="18"/>
        <v>1</v>
      </c>
      <c r="BR47" s="23">
        <f t="shared" si="19"/>
        <v>1</v>
      </c>
      <c r="BT47" s="33" t="s">
        <v>155</v>
      </c>
      <c r="BU47" s="29">
        <v>0.2</v>
      </c>
      <c r="BV47" s="85"/>
      <c r="BW47" s="49"/>
      <c r="BX47" s="32">
        <f t="shared" si="34"/>
        <v>0</v>
      </c>
      <c r="BY47" s="85"/>
      <c r="BZ47" s="49"/>
      <c r="CA47" s="32">
        <f t="shared" si="35"/>
        <v>0</v>
      </c>
      <c r="CB47" s="30">
        <f t="shared" si="20"/>
        <v>0</v>
      </c>
      <c r="CC47" s="30">
        <f t="shared" si="21"/>
        <v>0</v>
      </c>
      <c r="CD47" s="23">
        <f t="shared" si="22"/>
        <v>1</v>
      </c>
      <c r="CE47" s="23">
        <f t="shared" si="23"/>
        <v>1</v>
      </c>
    </row>
    <row r="48" spans="2:83" ht="20.100000000000001" customHeight="1" x14ac:dyDescent="0.3">
      <c r="B48" s="33" t="s">
        <v>158</v>
      </c>
      <c r="C48" s="27" t="s">
        <v>159</v>
      </c>
      <c r="D48" s="27" t="s">
        <v>160</v>
      </c>
      <c r="E48" s="27" t="s">
        <v>161</v>
      </c>
      <c r="F48" s="27" t="s">
        <v>15</v>
      </c>
      <c r="G48" s="28">
        <v>138.66666666666666</v>
      </c>
      <c r="H48" s="29">
        <v>0.4</v>
      </c>
      <c r="I48" s="48"/>
      <c r="J48" s="49"/>
      <c r="K48" s="32">
        <f t="shared" si="24"/>
        <v>0</v>
      </c>
      <c r="L48" s="48"/>
      <c r="M48" s="49"/>
      <c r="N48" s="34">
        <f t="shared" si="25"/>
        <v>0</v>
      </c>
      <c r="O48" s="30">
        <f t="shared" si="0"/>
        <v>0</v>
      </c>
      <c r="P48" s="30">
        <f t="shared" si="1"/>
        <v>0</v>
      </c>
      <c r="Q48" s="23">
        <f t="shared" si="38"/>
        <v>1</v>
      </c>
      <c r="R48" s="23">
        <f t="shared" si="39"/>
        <v>1</v>
      </c>
      <c r="T48" s="33" t="s">
        <v>158</v>
      </c>
      <c r="U48" s="29">
        <v>0.4</v>
      </c>
      <c r="V48" s="85"/>
      <c r="W48" s="49"/>
      <c r="X48" s="32">
        <f t="shared" si="26"/>
        <v>0</v>
      </c>
      <c r="Y48" s="85"/>
      <c r="Z48" s="49"/>
      <c r="AA48" s="32">
        <f t="shared" si="27"/>
        <v>0</v>
      </c>
      <c r="AB48" s="30">
        <f t="shared" si="4"/>
        <v>0</v>
      </c>
      <c r="AC48" s="30">
        <f t="shared" si="5"/>
        <v>0</v>
      </c>
      <c r="AD48" s="23">
        <f t="shared" si="6"/>
        <v>1</v>
      </c>
      <c r="AE48" s="23">
        <f t="shared" si="7"/>
        <v>1</v>
      </c>
      <c r="AG48" s="33" t="s">
        <v>158</v>
      </c>
      <c r="AH48" s="29">
        <v>0.4</v>
      </c>
      <c r="AI48" s="85"/>
      <c r="AJ48" s="49"/>
      <c r="AK48" s="32">
        <f t="shared" si="28"/>
        <v>0</v>
      </c>
      <c r="AL48" s="85"/>
      <c r="AM48" s="49"/>
      <c r="AN48" s="32">
        <f t="shared" si="29"/>
        <v>0</v>
      </c>
      <c r="AO48" s="30">
        <f t="shared" si="8"/>
        <v>0</v>
      </c>
      <c r="AP48" s="30">
        <f t="shared" si="9"/>
        <v>0</v>
      </c>
      <c r="AQ48" s="23">
        <f t="shared" si="10"/>
        <v>1</v>
      </c>
      <c r="AR48" s="23">
        <f t="shared" si="11"/>
        <v>1</v>
      </c>
      <c r="AT48" s="33" t="s">
        <v>158</v>
      </c>
      <c r="AU48" s="29">
        <v>0.4</v>
      </c>
      <c r="AV48" s="85"/>
      <c r="AW48" s="49"/>
      <c r="AX48" s="32">
        <f t="shared" si="30"/>
        <v>0</v>
      </c>
      <c r="AY48" s="85"/>
      <c r="AZ48" s="49"/>
      <c r="BA48" s="32">
        <f t="shared" si="31"/>
        <v>0</v>
      </c>
      <c r="BB48" s="30">
        <f t="shared" si="12"/>
        <v>0</v>
      </c>
      <c r="BC48" s="30">
        <f t="shared" si="13"/>
        <v>0</v>
      </c>
      <c r="BD48" s="23">
        <f t="shared" si="14"/>
        <v>1</v>
      </c>
      <c r="BE48" s="23">
        <f t="shared" si="15"/>
        <v>1</v>
      </c>
      <c r="BG48" s="33" t="s">
        <v>158</v>
      </c>
      <c r="BH48" s="29">
        <v>0.4</v>
      </c>
      <c r="BI48" s="85"/>
      <c r="BJ48" s="49"/>
      <c r="BK48" s="32">
        <f t="shared" si="32"/>
        <v>0</v>
      </c>
      <c r="BL48" s="85"/>
      <c r="BM48" s="49"/>
      <c r="BN48" s="32">
        <f t="shared" si="33"/>
        <v>0</v>
      </c>
      <c r="BO48" s="30">
        <f t="shared" si="16"/>
        <v>0</v>
      </c>
      <c r="BP48" s="30">
        <f t="shared" si="17"/>
        <v>0</v>
      </c>
      <c r="BQ48" s="23">
        <f t="shared" si="18"/>
        <v>1</v>
      </c>
      <c r="BR48" s="23">
        <f t="shared" si="19"/>
        <v>1</v>
      </c>
      <c r="BT48" s="33" t="s">
        <v>158</v>
      </c>
      <c r="BU48" s="29">
        <v>0.4</v>
      </c>
      <c r="BV48" s="85"/>
      <c r="BW48" s="49"/>
      <c r="BX48" s="32">
        <f t="shared" si="34"/>
        <v>0</v>
      </c>
      <c r="BY48" s="85"/>
      <c r="BZ48" s="49"/>
      <c r="CA48" s="32">
        <f t="shared" si="35"/>
        <v>0</v>
      </c>
      <c r="CB48" s="30">
        <f t="shared" si="20"/>
        <v>0</v>
      </c>
      <c r="CC48" s="30">
        <f t="shared" si="21"/>
        <v>0</v>
      </c>
      <c r="CD48" s="23">
        <f t="shared" si="22"/>
        <v>1</v>
      </c>
      <c r="CE48" s="23">
        <f t="shared" si="23"/>
        <v>1</v>
      </c>
    </row>
    <row r="49" spans="2:83" ht="20.100000000000001" customHeight="1" x14ac:dyDescent="0.3">
      <c r="B49" s="33" t="s">
        <v>162</v>
      </c>
      <c r="C49" s="27" t="s">
        <v>163</v>
      </c>
      <c r="D49" s="27" t="s">
        <v>164</v>
      </c>
      <c r="E49" s="27" t="s">
        <v>165</v>
      </c>
      <c r="F49" s="27" t="s">
        <v>15</v>
      </c>
      <c r="G49" s="28">
        <v>104.66666666666667</v>
      </c>
      <c r="H49" s="29">
        <v>0.4</v>
      </c>
      <c r="I49" s="48"/>
      <c r="J49" s="49"/>
      <c r="K49" s="32">
        <f t="shared" si="24"/>
        <v>0</v>
      </c>
      <c r="L49" s="48"/>
      <c r="M49" s="49"/>
      <c r="N49" s="34">
        <f t="shared" si="25"/>
        <v>0</v>
      </c>
      <c r="O49" s="30">
        <f t="shared" si="0"/>
        <v>0</v>
      </c>
      <c r="P49" s="30">
        <f t="shared" si="1"/>
        <v>0</v>
      </c>
      <c r="Q49" s="23">
        <f t="shared" si="38"/>
        <v>1</v>
      </c>
      <c r="R49" s="23">
        <f t="shared" si="39"/>
        <v>1</v>
      </c>
      <c r="T49" s="33" t="s">
        <v>162</v>
      </c>
      <c r="U49" s="29">
        <v>0.4</v>
      </c>
      <c r="V49" s="85"/>
      <c r="W49" s="49"/>
      <c r="X49" s="32">
        <f t="shared" si="26"/>
        <v>0</v>
      </c>
      <c r="Y49" s="85"/>
      <c r="Z49" s="49"/>
      <c r="AA49" s="32">
        <f t="shared" si="27"/>
        <v>0</v>
      </c>
      <c r="AB49" s="30">
        <f t="shared" si="4"/>
        <v>0</v>
      </c>
      <c r="AC49" s="30">
        <f t="shared" si="5"/>
        <v>0</v>
      </c>
      <c r="AD49" s="23">
        <f t="shared" si="6"/>
        <v>1</v>
      </c>
      <c r="AE49" s="23">
        <f t="shared" si="7"/>
        <v>1</v>
      </c>
      <c r="AG49" s="33" t="s">
        <v>162</v>
      </c>
      <c r="AH49" s="29">
        <v>0.4</v>
      </c>
      <c r="AI49" s="85"/>
      <c r="AJ49" s="49"/>
      <c r="AK49" s="32">
        <f t="shared" si="28"/>
        <v>0</v>
      </c>
      <c r="AL49" s="85"/>
      <c r="AM49" s="49"/>
      <c r="AN49" s="32">
        <f t="shared" si="29"/>
        <v>0</v>
      </c>
      <c r="AO49" s="30">
        <f t="shared" si="8"/>
        <v>0</v>
      </c>
      <c r="AP49" s="30">
        <f t="shared" si="9"/>
        <v>0</v>
      </c>
      <c r="AQ49" s="23">
        <f t="shared" si="10"/>
        <v>1</v>
      </c>
      <c r="AR49" s="23">
        <f t="shared" si="11"/>
        <v>1</v>
      </c>
      <c r="AT49" s="33" t="s">
        <v>162</v>
      </c>
      <c r="AU49" s="29">
        <v>0.4</v>
      </c>
      <c r="AV49" s="85"/>
      <c r="AW49" s="49"/>
      <c r="AX49" s="32">
        <f t="shared" si="30"/>
        <v>0</v>
      </c>
      <c r="AY49" s="85"/>
      <c r="AZ49" s="49"/>
      <c r="BA49" s="32">
        <f t="shared" si="31"/>
        <v>0</v>
      </c>
      <c r="BB49" s="30">
        <f t="shared" si="12"/>
        <v>0</v>
      </c>
      <c r="BC49" s="30">
        <f t="shared" si="13"/>
        <v>0</v>
      </c>
      <c r="BD49" s="23">
        <f t="shared" si="14"/>
        <v>1</v>
      </c>
      <c r="BE49" s="23">
        <f t="shared" si="15"/>
        <v>1</v>
      </c>
      <c r="BG49" s="33" t="s">
        <v>162</v>
      </c>
      <c r="BH49" s="29">
        <v>0.4</v>
      </c>
      <c r="BI49" s="85"/>
      <c r="BJ49" s="49"/>
      <c r="BK49" s="32">
        <f t="shared" si="32"/>
        <v>0</v>
      </c>
      <c r="BL49" s="85"/>
      <c r="BM49" s="49"/>
      <c r="BN49" s="32">
        <f t="shared" si="33"/>
        <v>0</v>
      </c>
      <c r="BO49" s="30">
        <f t="shared" si="16"/>
        <v>0</v>
      </c>
      <c r="BP49" s="30">
        <f t="shared" si="17"/>
        <v>0</v>
      </c>
      <c r="BQ49" s="23">
        <f t="shared" si="18"/>
        <v>1</v>
      </c>
      <c r="BR49" s="23">
        <f t="shared" si="19"/>
        <v>1</v>
      </c>
      <c r="BT49" s="33" t="s">
        <v>162</v>
      </c>
      <c r="BU49" s="29">
        <v>0.4</v>
      </c>
      <c r="BV49" s="85"/>
      <c r="BW49" s="49"/>
      <c r="BX49" s="32">
        <f t="shared" si="34"/>
        <v>0</v>
      </c>
      <c r="BY49" s="85"/>
      <c r="BZ49" s="49"/>
      <c r="CA49" s="32">
        <f t="shared" si="35"/>
        <v>0</v>
      </c>
      <c r="CB49" s="30">
        <f t="shared" si="20"/>
        <v>0</v>
      </c>
      <c r="CC49" s="30">
        <f t="shared" si="21"/>
        <v>0</v>
      </c>
      <c r="CD49" s="23">
        <f t="shared" si="22"/>
        <v>1</v>
      </c>
      <c r="CE49" s="23">
        <f t="shared" si="23"/>
        <v>1</v>
      </c>
    </row>
    <row r="50" spans="2:83" ht="20.100000000000001" customHeight="1" x14ac:dyDescent="0.3">
      <c r="B50" s="33" t="s">
        <v>166</v>
      </c>
      <c r="C50" s="27" t="s">
        <v>167</v>
      </c>
      <c r="D50" s="27" t="s">
        <v>168</v>
      </c>
      <c r="E50" s="27" t="s">
        <v>169</v>
      </c>
      <c r="F50" s="27" t="s">
        <v>15</v>
      </c>
      <c r="G50" s="28">
        <v>89.333333333333329</v>
      </c>
      <c r="H50" s="29">
        <v>0.2</v>
      </c>
      <c r="I50" s="48"/>
      <c r="J50" s="49"/>
      <c r="K50" s="32">
        <f t="shared" si="24"/>
        <v>0</v>
      </c>
      <c r="L50" s="48"/>
      <c r="M50" s="49"/>
      <c r="N50" s="34">
        <f t="shared" si="25"/>
        <v>0</v>
      </c>
      <c r="O50" s="30">
        <f t="shared" si="0"/>
        <v>0</v>
      </c>
      <c r="P50" s="30">
        <f t="shared" si="1"/>
        <v>0</v>
      </c>
      <c r="Q50" s="23">
        <f t="shared" si="38"/>
        <v>1</v>
      </c>
      <c r="R50" s="23">
        <f t="shared" si="39"/>
        <v>1</v>
      </c>
      <c r="T50" s="33" t="s">
        <v>166</v>
      </c>
      <c r="U50" s="29">
        <v>0.2</v>
      </c>
      <c r="V50" s="85"/>
      <c r="W50" s="49"/>
      <c r="X50" s="32">
        <f t="shared" si="26"/>
        <v>0</v>
      </c>
      <c r="Y50" s="85"/>
      <c r="Z50" s="49"/>
      <c r="AA50" s="32">
        <f t="shared" si="27"/>
        <v>0</v>
      </c>
      <c r="AB50" s="30">
        <f t="shared" si="4"/>
        <v>0</v>
      </c>
      <c r="AC50" s="30">
        <f t="shared" si="5"/>
        <v>0</v>
      </c>
      <c r="AD50" s="23">
        <f t="shared" si="6"/>
        <v>1</v>
      </c>
      <c r="AE50" s="23">
        <f t="shared" si="7"/>
        <v>1</v>
      </c>
      <c r="AG50" s="33" t="s">
        <v>166</v>
      </c>
      <c r="AH50" s="29">
        <v>0.2</v>
      </c>
      <c r="AI50" s="85"/>
      <c r="AJ50" s="49"/>
      <c r="AK50" s="32">
        <f t="shared" si="28"/>
        <v>0</v>
      </c>
      <c r="AL50" s="85"/>
      <c r="AM50" s="49"/>
      <c r="AN50" s="32">
        <f t="shared" si="29"/>
        <v>0</v>
      </c>
      <c r="AO50" s="30">
        <f t="shared" si="8"/>
        <v>0</v>
      </c>
      <c r="AP50" s="30">
        <f t="shared" si="9"/>
        <v>0</v>
      </c>
      <c r="AQ50" s="23">
        <f t="shared" si="10"/>
        <v>1</v>
      </c>
      <c r="AR50" s="23">
        <f t="shared" si="11"/>
        <v>1</v>
      </c>
      <c r="AT50" s="33" t="s">
        <v>166</v>
      </c>
      <c r="AU50" s="29">
        <v>0.2</v>
      </c>
      <c r="AV50" s="85"/>
      <c r="AW50" s="49"/>
      <c r="AX50" s="32">
        <f t="shared" si="30"/>
        <v>0</v>
      </c>
      <c r="AY50" s="85"/>
      <c r="AZ50" s="49"/>
      <c r="BA50" s="32">
        <f t="shared" si="31"/>
        <v>0</v>
      </c>
      <c r="BB50" s="30">
        <f t="shared" si="12"/>
        <v>0</v>
      </c>
      <c r="BC50" s="30">
        <f t="shared" si="13"/>
        <v>0</v>
      </c>
      <c r="BD50" s="23">
        <f t="shared" si="14"/>
        <v>1</v>
      </c>
      <c r="BE50" s="23">
        <f t="shared" si="15"/>
        <v>1</v>
      </c>
      <c r="BG50" s="33" t="s">
        <v>166</v>
      </c>
      <c r="BH50" s="29">
        <v>0.2</v>
      </c>
      <c r="BI50" s="85"/>
      <c r="BJ50" s="49"/>
      <c r="BK50" s="32">
        <f t="shared" si="32"/>
        <v>0</v>
      </c>
      <c r="BL50" s="85"/>
      <c r="BM50" s="49"/>
      <c r="BN50" s="32">
        <f t="shared" si="33"/>
        <v>0</v>
      </c>
      <c r="BO50" s="30">
        <f t="shared" si="16"/>
        <v>0</v>
      </c>
      <c r="BP50" s="30">
        <f t="shared" si="17"/>
        <v>0</v>
      </c>
      <c r="BQ50" s="23">
        <f t="shared" si="18"/>
        <v>1</v>
      </c>
      <c r="BR50" s="23">
        <f t="shared" si="19"/>
        <v>1</v>
      </c>
      <c r="BT50" s="33" t="s">
        <v>166</v>
      </c>
      <c r="BU50" s="29">
        <v>0.2</v>
      </c>
      <c r="BV50" s="85"/>
      <c r="BW50" s="49"/>
      <c r="BX50" s="32">
        <f t="shared" si="34"/>
        <v>0</v>
      </c>
      <c r="BY50" s="85"/>
      <c r="BZ50" s="49"/>
      <c r="CA50" s="32">
        <f t="shared" si="35"/>
        <v>0</v>
      </c>
      <c r="CB50" s="30">
        <f t="shared" si="20"/>
        <v>0</v>
      </c>
      <c r="CC50" s="30">
        <f t="shared" si="21"/>
        <v>0</v>
      </c>
      <c r="CD50" s="23">
        <f t="shared" si="22"/>
        <v>1</v>
      </c>
      <c r="CE50" s="23">
        <f t="shared" si="23"/>
        <v>1</v>
      </c>
    </row>
    <row r="51" spans="2:83" ht="20.100000000000001" customHeight="1" x14ac:dyDescent="0.3">
      <c r="B51" s="33" t="s">
        <v>170</v>
      </c>
      <c r="C51" s="27" t="s">
        <v>171</v>
      </c>
      <c r="D51" s="27" t="s">
        <v>168</v>
      </c>
      <c r="E51" s="27" t="s">
        <v>169</v>
      </c>
      <c r="F51" s="27" t="s">
        <v>15</v>
      </c>
      <c r="G51" s="28">
        <v>49.666666666666664</v>
      </c>
      <c r="H51" s="29">
        <v>0.2</v>
      </c>
      <c r="I51" s="48"/>
      <c r="J51" s="49"/>
      <c r="K51" s="32">
        <f t="shared" si="24"/>
        <v>0</v>
      </c>
      <c r="L51" s="48"/>
      <c r="M51" s="49"/>
      <c r="N51" s="34">
        <f t="shared" si="25"/>
        <v>0</v>
      </c>
      <c r="O51" s="30">
        <f t="shared" si="0"/>
        <v>0</v>
      </c>
      <c r="P51" s="30">
        <f t="shared" si="1"/>
        <v>0</v>
      </c>
      <c r="Q51" s="23">
        <f t="shared" si="38"/>
        <v>1</v>
      </c>
      <c r="R51" s="23">
        <f t="shared" si="39"/>
        <v>1</v>
      </c>
      <c r="T51" s="33" t="s">
        <v>170</v>
      </c>
      <c r="U51" s="29">
        <v>0.2</v>
      </c>
      <c r="V51" s="85"/>
      <c r="W51" s="49"/>
      <c r="X51" s="32">
        <f t="shared" si="26"/>
        <v>0</v>
      </c>
      <c r="Y51" s="85"/>
      <c r="Z51" s="49"/>
      <c r="AA51" s="32">
        <f t="shared" si="27"/>
        <v>0</v>
      </c>
      <c r="AB51" s="30">
        <f t="shared" si="4"/>
        <v>0</v>
      </c>
      <c r="AC51" s="30">
        <f t="shared" si="5"/>
        <v>0</v>
      </c>
      <c r="AD51" s="23">
        <f t="shared" si="6"/>
        <v>1</v>
      </c>
      <c r="AE51" s="23">
        <f t="shared" si="7"/>
        <v>1</v>
      </c>
      <c r="AG51" s="33" t="s">
        <v>170</v>
      </c>
      <c r="AH51" s="29">
        <v>0.2</v>
      </c>
      <c r="AI51" s="85"/>
      <c r="AJ51" s="49"/>
      <c r="AK51" s="32">
        <f t="shared" si="28"/>
        <v>0</v>
      </c>
      <c r="AL51" s="85"/>
      <c r="AM51" s="49"/>
      <c r="AN51" s="32">
        <f t="shared" si="29"/>
        <v>0</v>
      </c>
      <c r="AO51" s="30">
        <f t="shared" si="8"/>
        <v>0</v>
      </c>
      <c r="AP51" s="30">
        <f t="shared" si="9"/>
        <v>0</v>
      </c>
      <c r="AQ51" s="23">
        <f t="shared" si="10"/>
        <v>1</v>
      </c>
      <c r="AR51" s="23">
        <f t="shared" si="11"/>
        <v>1</v>
      </c>
      <c r="AT51" s="33" t="s">
        <v>170</v>
      </c>
      <c r="AU51" s="29">
        <v>0.2</v>
      </c>
      <c r="AV51" s="85"/>
      <c r="AW51" s="49"/>
      <c r="AX51" s="32">
        <f t="shared" si="30"/>
        <v>0</v>
      </c>
      <c r="AY51" s="85"/>
      <c r="AZ51" s="49"/>
      <c r="BA51" s="32">
        <f t="shared" si="31"/>
        <v>0</v>
      </c>
      <c r="BB51" s="30">
        <f t="shared" si="12"/>
        <v>0</v>
      </c>
      <c r="BC51" s="30">
        <f t="shared" si="13"/>
        <v>0</v>
      </c>
      <c r="BD51" s="23">
        <f t="shared" si="14"/>
        <v>1</v>
      </c>
      <c r="BE51" s="23">
        <f t="shared" si="15"/>
        <v>1</v>
      </c>
      <c r="BG51" s="33" t="s">
        <v>170</v>
      </c>
      <c r="BH51" s="29">
        <v>0.2</v>
      </c>
      <c r="BI51" s="85"/>
      <c r="BJ51" s="49"/>
      <c r="BK51" s="32">
        <f t="shared" si="32"/>
        <v>0</v>
      </c>
      <c r="BL51" s="85"/>
      <c r="BM51" s="49"/>
      <c r="BN51" s="32">
        <f t="shared" si="33"/>
        <v>0</v>
      </c>
      <c r="BO51" s="30">
        <f t="shared" si="16"/>
        <v>0</v>
      </c>
      <c r="BP51" s="30">
        <f t="shared" si="17"/>
        <v>0</v>
      </c>
      <c r="BQ51" s="23">
        <f t="shared" si="18"/>
        <v>1</v>
      </c>
      <c r="BR51" s="23">
        <f t="shared" si="19"/>
        <v>1</v>
      </c>
      <c r="BT51" s="33" t="s">
        <v>170</v>
      </c>
      <c r="BU51" s="29">
        <v>0.2</v>
      </c>
      <c r="BV51" s="85"/>
      <c r="BW51" s="49"/>
      <c r="BX51" s="32">
        <f t="shared" si="34"/>
        <v>0</v>
      </c>
      <c r="BY51" s="85"/>
      <c r="BZ51" s="49"/>
      <c r="CA51" s="32">
        <f t="shared" si="35"/>
        <v>0</v>
      </c>
      <c r="CB51" s="30">
        <f t="shared" si="20"/>
        <v>0</v>
      </c>
      <c r="CC51" s="30">
        <f t="shared" si="21"/>
        <v>0</v>
      </c>
      <c r="CD51" s="23">
        <f t="shared" si="22"/>
        <v>1</v>
      </c>
      <c r="CE51" s="23">
        <f t="shared" si="23"/>
        <v>1</v>
      </c>
    </row>
    <row r="52" spans="2:83" ht="20.100000000000001" customHeight="1" x14ac:dyDescent="0.3">
      <c r="B52" s="33" t="s">
        <v>172</v>
      </c>
      <c r="C52" s="27" t="s">
        <v>173</v>
      </c>
      <c r="D52" s="27" t="s">
        <v>174</v>
      </c>
      <c r="E52" s="27" t="s">
        <v>169</v>
      </c>
      <c r="F52" s="27" t="s">
        <v>15</v>
      </c>
      <c r="G52" s="28">
        <v>35</v>
      </c>
      <c r="H52" s="29">
        <v>0.2</v>
      </c>
      <c r="I52" s="48"/>
      <c r="J52" s="49"/>
      <c r="K52" s="32">
        <f t="shared" si="24"/>
        <v>0</v>
      </c>
      <c r="L52" s="48"/>
      <c r="M52" s="49"/>
      <c r="N52" s="34">
        <f t="shared" si="25"/>
        <v>0</v>
      </c>
      <c r="O52" s="30">
        <f t="shared" si="0"/>
        <v>0</v>
      </c>
      <c r="P52" s="30">
        <f t="shared" si="1"/>
        <v>0</v>
      </c>
      <c r="Q52" s="23">
        <f t="shared" si="38"/>
        <v>1</v>
      </c>
      <c r="R52" s="23">
        <f t="shared" si="39"/>
        <v>1</v>
      </c>
      <c r="T52" s="33" t="s">
        <v>172</v>
      </c>
      <c r="U52" s="29">
        <v>0.2</v>
      </c>
      <c r="V52" s="85"/>
      <c r="W52" s="49"/>
      <c r="X52" s="32">
        <f t="shared" si="26"/>
        <v>0</v>
      </c>
      <c r="Y52" s="85"/>
      <c r="Z52" s="49"/>
      <c r="AA52" s="32">
        <f t="shared" si="27"/>
        <v>0</v>
      </c>
      <c r="AB52" s="30">
        <f t="shared" si="4"/>
        <v>0</v>
      </c>
      <c r="AC52" s="30">
        <f t="shared" si="5"/>
        <v>0</v>
      </c>
      <c r="AD52" s="23">
        <f t="shared" si="6"/>
        <v>1</v>
      </c>
      <c r="AE52" s="23">
        <f t="shared" si="7"/>
        <v>1</v>
      </c>
      <c r="AG52" s="33" t="s">
        <v>172</v>
      </c>
      <c r="AH52" s="29">
        <v>0.2</v>
      </c>
      <c r="AI52" s="85"/>
      <c r="AJ52" s="49"/>
      <c r="AK52" s="32">
        <f t="shared" si="28"/>
        <v>0</v>
      </c>
      <c r="AL52" s="85"/>
      <c r="AM52" s="49"/>
      <c r="AN52" s="32">
        <f t="shared" si="29"/>
        <v>0</v>
      </c>
      <c r="AO52" s="30">
        <f t="shared" si="8"/>
        <v>0</v>
      </c>
      <c r="AP52" s="30">
        <f t="shared" si="9"/>
        <v>0</v>
      </c>
      <c r="AQ52" s="23">
        <f t="shared" si="10"/>
        <v>1</v>
      </c>
      <c r="AR52" s="23">
        <f t="shared" si="11"/>
        <v>1</v>
      </c>
      <c r="AT52" s="33" t="s">
        <v>172</v>
      </c>
      <c r="AU52" s="29">
        <v>0.2</v>
      </c>
      <c r="AV52" s="85"/>
      <c r="AW52" s="49"/>
      <c r="AX52" s="32">
        <f t="shared" si="30"/>
        <v>0</v>
      </c>
      <c r="AY52" s="85"/>
      <c r="AZ52" s="49"/>
      <c r="BA52" s="32">
        <f t="shared" si="31"/>
        <v>0</v>
      </c>
      <c r="BB52" s="30">
        <f t="shared" si="12"/>
        <v>0</v>
      </c>
      <c r="BC52" s="30">
        <f t="shared" si="13"/>
        <v>0</v>
      </c>
      <c r="BD52" s="23">
        <f t="shared" si="14"/>
        <v>1</v>
      </c>
      <c r="BE52" s="23">
        <f t="shared" si="15"/>
        <v>1</v>
      </c>
      <c r="BG52" s="33" t="s">
        <v>172</v>
      </c>
      <c r="BH52" s="29">
        <v>0.2</v>
      </c>
      <c r="BI52" s="85"/>
      <c r="BJ52" s="49"/>
      <c r="BK52" s="32">
        <f t="shared" si="32"/>
        <v>0</v>
      </c>
      <c r="BL52" s="85"/>
      <c r="BM52" s="49"/>
      <c r="BN52" s="32">
        <f t="shared" si="33"/>
        <v>0</v>
      </c>
      <c r="BO52" s="30">
        <f t="shared" si="16"/>
        <v>0</v>
      </c>
      <c r="BP52" s="30">
        <f t="shared" si="17"/>
        <v>0</v>
      </c>
      <c r="BQ52" s="23">
        <f t="shared" si="18"/>
        <v>1</v>
      </c>
      <c r="BR52" s="23">
        <f t="shared" si="19"/>
        <v>1</v>
      </c>
      <c r="BT52" s="33" t="s">
        <v>172</v>
      </c>
      <c r="BU52" s="29">
        <v>0.2</v>
      </c>
      <c r="BV52" s="85"/>
      <c r="BW52" s="49"/>
      <c r="BX52" s="32">
        <f t="shared" si="34"/>
        <v>0</v>
      </c>
      <c r="BY52" s="85"/>
      <c r="BZ52" s="49"/>
      <c r="CA52" s="32">
        <f t="shared" si="35"/>
        <v>0</v>
      </c>
      <c r="CB52" s="30">
        <f t="shared" si="20"/>
        <v>0</v>
      </c>
      <c r="CC52" s="30">
        <f t="shared" si="21"/>
        <v>0</v>
      </c>
      <c r="CD52" s="23">
        <f t="shared" si="22"/>
        <v>1</v>
      </c>
      <c r="CE52" s="23">
        <f t="shared" si="23"/>
        <v>1</v>
      </c>
    </row>
    <row r="53" spans="2:83" ht="20.100000000000001" customHeight="1" x14ac:dyDescent="0.3">
      <c r="B53" s="33" t="s">
        <v>175</v>
      </c>
      <c r="C53" s="27" t="s">
        <v>176</v>
      </c>
      <c r="D53" s="27" t="s">
        <v>177</v>
      </c>
      <c r="E53" s="27" t="s">
        <v>178</v>
      </c>
      <c r="F53" s="27" t="s">
        <v>15</v>
      </c>
      <c r="G53" s="28">
        <v>118</v>
      </c>
      <c r="H53" s="29">
        <v>0.4</v>
      </c>
      <c r="I53" s="48"/>
      <c r="J53" s="49"/>
      <c r="K53" s="32">
        <f t="shared" si="24"/>
        <v>0</v>
      </c>
      <c r="L53" s="48"/>
      <c r="M53" s="49"/>
      <c r="N53" s="34">
        <f t="shared" si="25"/>
        <v>0</v>
      </c>
      <c r="O53" s="30">
        <f t="shared" si="0"/>
        <v>0</v>
      </c>
      <c r="P53" s="30">
        <f t="shared" si="1"/>
        <v>0</v>
      </c>
      <c r="Q53" s="23">
        <f t="shared" si="38"/>
        <v>1</v>
      </c>
      <c r="R53" s="23">
        <f t="shared" si="39"/>
        <v>1</v>
      </c>
      <c r="T53" s="33" t="s">
        <v>175</v>
      </c>
      <c r="U53" s="29">
        <v>0.4</v>
      </c>
      <c r="V53" s="85"/>
      <c r="W53" s="49"/>
      <c r="X53" s="32">
        <f t="shared" si="26"/>
        <v>0</v>
      </c>
      <c r="Y53" s="85"/>
      <c r="Z53" s="49"/>
      <c r="AA53" s="32">
        <f t="shared" si="27"/>
        <v>0</v>
      </c>
      <c r="AB53" s="30">
        <f t="shared" si="4"/>
        <v>0</v>
      </c>
      <c r="AC53" s="30">
        <f t="shared" si="5"/>
        <v>0</v>
      </c>
      <c r="AD53" s="23">
        <f t="shared" si="6"/>
        <v>1</v>
      </c>
      <c r="AE53" s="23">
        <f t="shared" si="7"/>
        <v>1</v>
      </c>
      <c r="AG53" s="33" t="s">
        <v>175</v>
      </c>
      <c r="AH53" s="29">
        <v>0.4</v>
      </c>
      <c r="AI53" s="85"/>
      <c r="AJ53" s="49"/>
      <c r="AK53" s="32">
        <f t="shared" si="28"/>
        <v>0</v>
      </c>
      <c r="AL53" s="85"/>
      <c r="AM53" s="49"/>
      <c r="AN53" s="32">
        <f t="shared" si="29"/>
        <v>0</v>
      </c>
      <c r="AO53" s="30">
        <f t="shared" si="8"/>
        <v>0</v>
      </c>
      <c r="AP53" s="30">
        <f t="shared" si="9"/>
        <v>0</v>
      </c>
      <c r="AQ53" s="23">
        <f t="shared" si="10"/>
        <v>1</v>
      </c>
      <c r="AR53" s="23">
        <f t="shared" si="11"/>
        <v>1</v>
      </c>
      <c r="AT53" s="33" t="s">
        <v>175</v>
      </c>
      <c r="AU53" s="29">
        <v>0.4</v>
      </c>
      <c r="AV53" s="85"/>
      <c r="AW53" s="49"/>
      <c r="AX53" s="32">
        <f t="shared" si="30"/>
        <v>0</v>
      </c>
      <c r="AY53" s="85"/>
      <c r="AZ53" s="49"/>
      <c r="BA53" s="32">
        <f t="shared" si="31"/>
        <v>0</v>
      </c>
      <c r="BB53" s="30">
        <f t="shared" si="12"/>
        <v>0</v>
      </c>
      <c r="BC53" s="30">
        <f t="shared" si="13"/>
        <v>0</v>
      </c>
      <c r="BD53" s="23">
        <f t="shared" si="14"/>
        <v>1</v>
      </c>
      <c r="BE53" s="23">
        <f t="shared" si="15"/>
        <v>1</v>
      </c>
      <c r="BG53" s="33" t="s">
        <v>175</v>
      </c>
      <c r="BH53" s="29">
        <v>0.4</v>
      </c>
      <c r="BI53" s="85"/>
      <c r="BJ53" s="49"/>
      <c r="BK53" s="32">
        <f t="shared" si="32"/>
        <v>0</v>
      </c>
      <c r="BL53" s="85"/>
      <c r="BM53" s="49"/>
      <c r="BN53" s="32">
        <f t="shared" si="33"/>
        <v>0</v>
      </c>
      <c r="BO53" s="30">
        <f t="shared" si="16"/>
        <v>0</v>
      </c>
      <c r="BP53" s="30">
        <f t="shared" si="17"/>
        <v>0</v>
      </c>
      <c r="BQ53" s="23">
        <f t="shared" si="18"/>
        <v>1</v>
      </c>
      <c r="BR53" s="23">
        <f t="shared" si="19"/>
        <v>1</v>
      </c>
      <c r="BT53" s="33" t="s">
        <v>175</v>
      </c>
      <c r="BU53" s="29">
        <v>0.4</v>
      </c>
      <c r="BV53" s="85"/>
      <c r="BW53" s="49"/>
      <c r="BX53" s="32">
        <f t="shared" si="34"/>
        <v>0</v>
      </c>
      <c r="BY53" s="85"/>
      <c r="BZ53" s="49"/>
      <c r="CA53" s="32">
        <f t="shared" si="35"/>
        <v>0</v>
      </c>
      <c r="CB53" s="30">
        <f t="shared" si="20"/>
        <v>0</v>
      </c>
      <c r="CC53" s="30">
        <f t="shared" si="21"/>
        <v>0</v>
      </c>
      <c r="CD53" s="23">
        <f t="shared" si="22"/>
        <v>1</v>
      </c>
      <c r="CE53" s="23">
        <f t="shared" si="23"/>
        <v>1</v>
      </c>
    </row>
    <row r="54" spans="2:83" ht="20.100000000000001" customHeight="1" x14ac:dyDescent="0.3">
      <c r="B54" s="33" t="s">
        <v>179</v>
      </c>
      <c r="C54" s="27" t="s">
        <v>180</v>
      </c>
      <c r="D54" s="27" t="s">
        <v>181</v>
      </c>
      <c r="E54" s="27" t="s">
        <v>182</v>
      </c>
      <c r="F54" s="27" t="s">
        <v>15</v>
      </c>
      <c r="G54" s="28">
        <v>47.333333333333336</v>
      </c>
      <c r="H54" s="29">
        <v>0.2</v>
      </c>
      <c r="I54" s="48"/>
      <c r="J54" s="49"/>
      <c r="K54" s="32">
        <f t="shared" si="24"/>
        <v>0</v>
      </c>
      <c r="L54" s="48"/>
      <c r="M54" s="49"/>
      <c r="N54" s="34">
        <f t="shared" si="25"/>
        <v>0</v>
      </c>
      <c r="O54" s="30">
        <f t="shared" si="0"/>
        <v>0</v>
      </c>
      <c r="P54" s="30">
        <f t="shared" si="1"/>
        <v>0</v>
      </c>
      <c r="Q54" s="23">
        <f t="shared" si="38"/>
        <v>1</v>
      </c>
      <c r="R54" s="23">
        <f t="shared" si="39"/>
        <v>1</v>
      </c>
      <c r="T54" s="33" t="s">
        <v>179</v>
      </c>
      <c r="U54" s="29">
        <v>0.2</v>
      </c>
      <c r="V54" s="85"/>
      <c r="W54" s="49"/>
      <c r="X54" s="32">
        <f t="shared" si="26"/>
        <v>0</v>
      </c>
      <c r="Y54" s="85"/>
      <c r="Z54" s="49"/>
      <c r="AA54" s="32">
        <f t="shared" si="27"/>
        <v>0</v>
      </c>
      <c r="AB54" s="30">
        <f t="shared" si="4"/>
        <v>0</v>
      </c>
      <c r="AC54" s="30">
        <f t="shared" si="5"/>
        <v>0</v>
      </c>
      <c r="AD54" s="23">
        <f t="shared" si="6"/>
        <v>1</v>
      </c>
      <c r="AE54" s="23">
        <f t="shared" si="7"/>
        <v>1</v>
      </c>
      <c r="AG54" s="33" t="s">
        <v>179</v>
      </c>
      <c r="AH54" s="29">
        <v>0.2</v>
      </c>
      <c r="AI54" s="85"/>
      <c r="AJ54" s="49"/>
      <c r="AK54" s="32">
        <f t="shared" si="28"/>
        <v>0</v>
      </c>
      <c r="AL54" s="85"/>
      <c r="AM54" s="49"/>
      <c r="AN54" s="32">
        <f t="shared" si="29"/>
        <v>0</v>
      </c>
      <c r="AO54" s="30">
        <f t="shared" si="8"/>
        <v>0</v>
      </c>
      <c r="AP54" s="30">
        <f t="shared" si="9"/>
        <v>0</v>
      </c>
      <c r="AQ54" s="23">
        <f t="shared" si="10"/>
        <v>1</v>
      </c>
      <c r="AR54" s="23">
        <f t="shared" si="11"/>
        <v>1</v>
      </c>
      <c r="AT54" s="33" t="s">
        <v>179</v>
      </c>
      <c r="AU54" s="29">
        <v>0.2</v>
      </c>
      <c r="AV54" s="85"/>
      <c r="AW54" s="49"/>
      <c r="AX54" s="32">
        <f t="shared" si="30"/>
        <v>0</v>
      </c>
      <c r="AY54" s="85"/>
      <c r="AZ54" s="49"/>
      <c r="BA54" s="32">
        <f t="shared" si="31"/>
        <v>0</v>
      </c>
      <c r="BB54" s="30">
        <f t="shared" si="12"/>
        <v>0</v>
      </c>
      <c r="BC54" s="30">
        <f t="shared" si="13"/>
        <v>0</v>
      </c>
      <c r="BD54" s="23">
        <f t="shared" si="14"/>
        <v>1</v>
      </c>
      <c r="BE54" s="23">
        <f t="shared" si="15"/>
        <v>1</v>
      </c>
      <c r="BG54" s="33" t="s">
        <v>179</v>
      </c>
      <c r="BH54" s="29">
        <v>0.2</v>
      </c>
      <c r="BI54" s="85"/>
      <c r="BJ54" s="49"/>
      <c r="BK54" s="32">
        <f t="shared" si="32"/>
        <v>0</v>
      </c>
      <c r="BL54" s="85"/>
      <c r="BM54" s="49"/>
      <c r="BN54" s="32">
        <f t="shared" si="33"/>
        <v>0</v>
      </c>
      <c r="BO54" s="30">
        <f t="shared" si="16"/>
        <v>0</v>
      </c>
      <c r="BP54" s="30">
        <f t="shared" si="17"/>
        <v>0</v>
      </c>
      <c r="BQ54" s="23">
        <f t="shared" si="18"/>
        <v>1</v>
      </c>
      <c r="BR54" s="23">
        <f t="shared" si="19"/>
        <v>1</v>
      </c>
      <c r="BT54" s="33" t="s">
        <v>179</v>
      </c>
      <c r="BU54" s="29">
        <v>0.2</v>
      </c>
      <c r="BV54" s="85"/>
      <c r="BW54" s="49"/>
      <c r="BX54" s="32">
        <f t="shared" si="34"/>
        <v>0</v>
      </c>
      <c r="BY54" s="85"/>
      <c r="BZ54" s="49"/>
      <c r="CA54" s="32">
        <f t="shared" si="35"/>
        <v>0</v>
      </c>
      <c r="CB54" s="30">
        <f t="shared" si="20"/>
        <v>0</v>
      </c>
      <c r="CC54" s="30">
        <f t="shared" si="21"/>
        <v>0</v>
      </c>
      <c r="CD54" s="23">
        <f t="shared" si="22"/>
        <v>1</v>
      </c>
      <c r="CE54" s="23">
        <f t="shared" si="23"/>
        <v>1</v>
      </c>
    </row>
    <row r="55" spans="2:83" ht="20.100000000000001" customHeight="1" x14ac:dyDescent="0.3">
      <c r="B55" s="33" t="s">
        <v>183</v>
      </c>
      <c r="C55" s="27" t="s">
        <v>184</v>
      </c>
      <c r="D55" s="27" t="s">
        <v>185</v>
      </c>
      <c r="E55" s="27" t="s">
        <v>186</v>
      </c>
      <c r="F55" s="27" t="s">
        <v>15</v>
      </c>
      <c r="G55" s="28">
        <v>79.666666666666671</v>
      </c>
      <c r="H55" s="29">
        <v>0.2</v>
      </c>
      <c r="I55" s="48"/>
      <c r="J55" s="49"/>
      <c r="K55" s="32">
        <f t="shared" si="24"/>
        <v>0</v>
      </c>
      <c r="L55" s="48"/>
      <c r="M55" s="49"/>
      <c r="N55" s="34">
        <f t="shared" si="25"/>
        <v>0</v>
      </c>
      <c r="O55" s="30">
        <f t="shared" si="0"/>
        <v>0</v>
      </c>
      <c r="P55" s="30">
        <f t="shared" si="1"/>
        <v>0</v>
      </c>
      <c r="Q55" s="23">
        <f t="shared" si="38"/>
        <v>1</v>
      </c>
      <c r="R55" s="23">
        <f t="shared" si="39"/>
        <v>1</v>
      </c>
      <c r="T55" s="33" t="s">
        <v>183</v>
      </c>
      <c r="U55" s="29">
        <v>0.2</v>
      </c>
      <c r="V55" s="85"/>
      <c r="W55" s="49"/>
      <c r="X55" s="32">
        <f t="shared" si="26"/>
        <v>0</v>
      </c>
      <c r="Y55" s="85"/>
      <c r="Z55" s="49"/>
      <c r="AA55" s="32">
        <f t="shared" si="27"/>
        <v>0</v>
      </c>
      <c r="AB55" s="30">
        <f t="shared" si="4"/>
        <v>0</v>
      </c>
      <c r="AC55" s="30">
        <f t="shared" si="5"/>
        <v>0</v>
      </c>
      <c r="AD55" s="23">
        <f t="shared" si="6"/>
        <v>1</v>
      </c>
      <c r="AE55" s="23">
        <f t="shared" si="7"/>
        <v>1</v>
      </c>
      <c r="AG55" s="33" t="s">
        <v>183</v>
      </c>
      <c r="AH55" s="29">
        <v>0.2</v>
      </c>
      <c r="AI55" s="85"/>
      <c r="AJ55" s="49"/>
      <c r="AK55" s="32">
        <f t="shared" si="28"/>
        <v>0</v>
      </c>
      <c r="AL55" s="85"/>
      <c r="AM55" s="49"/>
      <c r="AN55" s="32">
        <f t="shared" si="29"/>
        <v>0</v>
      </c>
      <c r="AO55" s="30">
        <f t="shared" si="8"/>
        <v>0</v>
      </c>
      <c r="AP55" s="30">
        <f t="shared" si="9"/>
        <v>0</v>
      </c>
      <c r="AQ55" s="23">
        <f t="shared" si="10"/>
        <v>1</v>
      </c>
      <c r="AR55" s="23">
        <f t="shared" si="11"/>
        <v>1</v>
      </c>
      <c r="AT55" s="33" t="s">
        <v>183</v>
      </c>
      <c r="AU55" s="29">
        <v>0.2</v>
      </c>
      <c r="AV55" s="85"/>
      <c r="AW55" s="49"/>
      <c r="AX55" s="32">
        <f t="shared" si="30"/>
        <v>0</v>
      </c>
      <c r="AY55" s="85"/>
      <c r="AZ55" s="49"/>
      <c r="BA55" s="32">
        <f t="shared" si="31"/>
        <v>0</v>
      </c>
      <c r="BB55" s="30">
        <f t="shared" si="12"/>
        <v>0</v>
      </c>
      <c r="BC55" s="30">
        <f t="shared" si="13"/>
        <v>0</v>
      </c>
      <c r="BD55" s="23">
        <f t="shared" si="14"/>
        <v>1</v>
      </c>
      <c r="BE55" s="23">
        <f t="shared" si="15"/>
        <v>1</v>
      </c>
      <c r="BG55" s="33" t="s">
        <v>183</v>
      </c>
      <c r="BH55" s="29">
        <v>0.2</v>
      </c>
      <c r="BI55" s="85"/>
      <c r="BJ55" s="49"/>
      <c r="BK55" s="32">
        <f t="shared" si="32"/>
        <v>0</v>
      </c>
      <c r="BL55" s="85"/>
      <c r="BM55" s="49"/>
      <c r="BN55" s="32">
        <f t="shared" si="33"/>
        <v>0</v>
      </c>
      <c r="BO55" s="30">
        <f t="shared" si="16"/>
        <v>0</v>
      </c>
      <c r="BP55" s="30">
        <f t="shared" si="17"/>
        <v>0</v>
      </c>
      <c r="BQ55" s="23">
        <f t="shared" si="18"/>
        <v>1</v>
      </c>
      <c r="BR55" s="23">
        <f t="shared" si="19"/>
        <v>1</v>
      </c>
      <c r="BT55" s="33" t="s">
        <v>183</v>
      </c>
      <c r="BU55" s="29">
        <v>0.2</v>
      </c>
      <c r="BV55" s="85"/>
      <c r="BW55" s="49"/>
      <c r="BX55" s="32">
        <f t="shared" si="34"/>
        <v>0</v>
      </c>
      <c r="BY55" s="85"/>
      <c r="BZ55" s="49"/>
      <c r="CA55" s="32">
        <f t="shared" si="35"/>
        <v>0</v>
      </c>
      <c r="CB55" s="30">
        <f t="shared" si="20"/>
        <v>0</v>
      </c>
      <c r="CC55" s="30">
        <f t="shared" si="21"/>
        <v>0</v>
      </c>
      <c r="CD55" s="23">
        <f t="shared" si="22"/>
        <v>1</v>
      </c>
      <c r="CE55" s="23">
        <f t="shared" si="23"/>
        <v>1</v>
      </c>
    </row>
    <row r="56" spans="2:83" ht="20.100000000000001" customHeight="1" x14ac:dyDescent="0.3">
      <c r="B56" s="33" t="s">
        <v>187</v>
      </c>
      <c r="C56" s="27" t="s">
        <v>188</v>
      </c>
      <c r="D56" s="27" t="s">
        <v>189</v>
      </c>
      <c r="E56" s="27" t="s">
        <v>186</v>
      </c>
      <c r="F56" s="27" t="s">
        <v>15</v>
      </c>
      <c r="G56" s="28">
        <v>100.33333333333333</v>
      </c>
      <c r="H56" s="29">
        <v>0.4</v>
      </c>
      <c r="I56" s="48"/>
      <c r="J56" s="49"/>
      <c r="K56" s="32">
        <f t="shared" si="24"/>
        <v>0</v>
      </c>
      <c r="L56" s="48"/>
      <c r="M56" s="49"/>
      <c r="N56" s="34">
        <f t="shared" si="25"/>
        <v>0</v>
      </c>
      <c r="O56" s="30">
        <f t="shared" si="0"/>
        <v>0</v>
      </c>
      <c r="P56" s="30">
        <f t="shared" si="1"/>
        <v>0</v>
      </c>
      <c r="Q56" s="23">
        <f t="shared" si="38"/>
        <v>1</v>
      </c>
      <c r="R56" s="23">
        <f t="shared" si="39"/>
        <v>1</v>
      </c>
      <c r="T56" s="33" t="s">
        <v>187</v>
      </c>
      <c r="U56" s="29">
        <v>0.4</v>
      </c>
      <c r="V56" s="85"/>
      <c r="W56" s="49"/>
      <c r="X56" s="32">
        <f t="shared" si="26"/>
        <v>0</v>
      </c>
      <c r="Y56" s="85"/>
      <c r="Z56" s="49"/>
      <c r="AA56" s="32">
        <f t="shared" si="27"/>
        <v>0</v>
      </c>
      <c r="AB56" s="30">
        <f t="shared" si="4"/>
        <v>0</v>
      </c>
      <c r="AC56" s="30">
        <f t="shared" si="5"/>
        <v>0</v>
      </c>
      <c r="AD56" s="23">
        <f t="shared" si="6"/>
        <v>1</v>
      </c>
      <c r="AE56" s="23">
        <f t="shared" si="7"/>
        <v>1</v>
      </c>
      <c r="AG56" s="33" t="s">
        <v>187</v>
      </c>
      <c r="AH56" s="29">
        <v>0.4</v>
      </c>
      <c r="AI56" s="85"/>
      <c r="AJ56" s="49"/>
      <c r="AK56" s="32">
        <f t="shared" si="28"/>
        <v>0</v>
      </c>
      <c r="AL56" s="85"/>
      <c r="AM56" s="49"/>
      <c r="AN56" s="32">
        <f t="shared" si="29"/>
        <v>0</v>
      </c>
      <c r="AO56" s="30">
        <f t="shared" si="8"/>
        <v>0</v>
      </c>
      <c r="AP56" s="30">
        <f t="shared" si="9"/>
        <v>0</v>
      </c>
      <c r="AQ56" s="23">
        <f t="shared" si="10"/>
        <v>1</v>
      </c>
      <c r="AR56" s="23">
        <f t="shared" si="11"/>
        <v>1</v>
      </c>
      <c r="AT56" s="33" t="s">
        <v>187</v>
      </c>
      <c r="AU56" s="29">
        <v>0.4</v>
      </c>
      <c r="AV56" s="85"/>
      <c r="AW56" s="49"/>
      <c r="AX56" s="32">
        <f t="shared" si="30"/>
        <v>0</v>
      </c>
      <c r="AY56" s="85"/>
      <c r="AZ56" s="49"/>
      <c r="BA56" s="32">
        <f t="shared" si="31"/>
        <v>0</v>
      </c>
      <c r="BB56" s="30">
        <f t="shared" si="12"/>
        <v>0</v>
      </c>
      <c r="BC56" s="30">
        <f t="shared" si="13"/>
        <v>0</v>
      </c>
      <c r="BD56" s="23">
        <f t="shared" si="14"/>
        <v>1</v>
      </c>
      <c r="BE56" s="23">
        <f t="shared" si="15"/>
        <v>1</v>
      </c>
      <c r="BG56" s="33" t="s">
        <v>187</v>
      </c>
      <c r="BH56" s="29">
        <v>0.4</v>
      </c>
      <c r="BI56" s="85"/>
      <c r="BJ56" s="49"/>
      <c r="BK56" s="32">
        <f t="shared" si="32"/>
        <v>0</v>
      </c>
      <c r="BL56" s="85"/>
      <c r="BM56" s="49"/>
      <c r="BN56" s="32">
        <f t="shared" si="33"/>
        <v>0</v>
      </c>
      <c r="BO56" s="30">
        <f t="shared" si="16"/>
        <v>0</v>
      </c>
      <c r="BP56" s="30">
        <f t="shared" si="17"/>
        <v>0</v>
      </c>
      <c r="BQ56" s="23">
        <f t="shared" si="18"/>
        <v>1</v>
      </c>
      <c r="BR56" s="23">
        <f t="shared" si="19"/>
        <v>1</v>
      </c>
      <c r="BT56" s="33" t="s">
        <v>187</v>
      </c>
      <c r="BU56" s="29">
        <v>0.4</v>
      </c>
      <c r="BV56" s="85"/>
      <c r="BW56" s="49"/>
      <c r="BX56" s="32">
        <f t="shared" si="34"/>
        <v>0</v>
      </c>
      <c r="BY56" s="85"/>
      <c r="BZ56" s="49"/>
      <c r="CA56" s="32">
        <f t="shared" si="35"/>
        <v>0</v>
      </c>
      <c r="CB56" s="30">
        <f t="shared" si="20"/>
        <v>0</v>
      </c>
      <c r="CC56" s="30">
        <f t="shared" si="21"/>
        <v>0</v>
      </c>
      <c r="CD56" s="23">
        <f t="shared" si="22"/>
        <v>1</v>
      </c>
      <c r="CE56" s="23">
        <f t="shared" si="23"/>
        <v>1</v>
      </c>
    </row>
    <row r="57" spans="2:83" ht="20.100000000000001" customHeight="1" x14ac:dyDescent="0.3">
      <c r="B57" s="33" t="s">
        <v>190</v>
      </c>
      <c r="C57" s="27" t="s">
        <v>191</v>
      </c>
      <c r="D57" s="27" t="s">
        <v>192</v>
      </c>
      <c r="E57" s="27" t="s">
        <v>193</v>
      </c>
      <c r="F57" s="27" t="s">
        <v>15</v>
      </c>
      <c r="G57" s="28">
        <v>123.66666666666667</v>
      </c>
      <c r="H57" s="29">
        <v>0.4</v>
      </c>
      <c r="I57" s="48"/>
      <c r="J57" s="49"/>
      <c r="K57" s="32">
        <f t="shared" si="24"/>
        <v>0</v>
      </c>
      <c r="L57" s="48"/>
      <c r="M57" s="49"/>
      <c r="N57" s="34">
        <f t="shared" si="25"/>
        <v>0</v>
      </c>
      <c r="O57" s="30">
        <f t="shared" si="0"/>
        <v>0</v>
      </c>
      <c r="P57" s="30">
        <f t="shared" si="1"/>
        <v>0</v>
      </c>
      <c r="Q57" s="23">
        <f t="shared" si="38"/>
        <v>1</v>
      </c>
      <c r="R57" s="23">
        <f t="shared" si="39"/>
        <v>1</v>
      </c>
      <c r="T57" s="33" t="s">
        <v>190</v>
      </c>
      <c r="U57" s="29">
        <v>0.4</v>
      </c>
      <c r="V57" s="85"/>
      <c r="W57" s="49"/>
      <c r="X57" s="32">
        <f t="shared" si="26"/>
        <v>0</v>
      </c>
      <c r="Y57" s="85"/>
      <c r="Z57" s="49"/>
      <c r="AA57" s="32">
        <f t="shared" si="27"/>
        <v>0</v>
      </c>
      <c r="AB57" s="30">
        <f t="shared" si="4"/>
        <v>0</v>
      </c>
      <c r="AC57" s="30">
        <f t="shared" si="5"/>
        <v>0</v>
      </c>
      <c r="AD57" s="23">
        <f t="shared" si="6"/>
        <v>1</v>
      </c>
      <c r="AE57" s="23">
        <f t="shared" si="7"/>
        <v>1</v>
      </c>
      <c r="AG57" s="33" t="s">
        <v>190</v>
      </c>
      <c r="AH57" s="29">
        <v>0.4</v>
      </c>
      <c r="AI57" s="85"/>
      <c r="AJ57" s="49"/>
      <c r="AK57" s="32">
        <f t="shared" si="28"/>
        <v>0</v>
      </c>
      <c r="AL57" s="85"/>
      <c r="AM57" s="49"/>
      <c r="AN57" s="32">
        <f t="shared" si="29"/>
        <v>0</v>
      </c>
      <c r="AO57" s="30">
        <f t="shared" si="8"/>
        <v>0</v>
      </c>
      <c r="AP57" s="30">
        <f t="shared" si="9"/>
        <v>0</v>
      </c>
      <c r="AQ57" s="23">
        <f t="shared" si="10"/>
        <v>1</v>
      </c>
      <c r="AR57" s="23">
        <f t="shared" si="11"/>
        <v>1</v>
      </c>
      <c r="AT57" s="33" t="s">
        <v>190</v>
      </c>
      <c r="AU57" s="29">
        <v>0.4</v>
      </c>
      <c r="AV57" s="85"/>
      <c r="AW57" s="49"/>
      <c r="AX57" s="32">
        <f t="shared" si="30"/>
        <v>0</v>
      </c>
      <c r="AY57" s="85"/>
      <c r="AZ57" s="49"/>
      <c r="BA57" s="32">
        <f t="shared" si="31"/>
        <v>0</v>
      </c>
      <c r="BB57" s="30">
        <f t="shared" si="12"/>
        <v>0</v>
      </c>
      <c r="BC57" s="30">
        <f t="shared" si="13"/>
        <v>0</v>
      </c>
      <c r="BD57" s="23">
        <f t="shared" si="14"/>
        <v>1</v>
      </c>
      <c r="BE57" s="23">
        <f t="shared" si="15"/>
        <v>1</v>
      </c>
      <c r="BG57" s="33" t="s">
        <v>190</v>
      </c>
      <c r="BH57" s="29">
        <v>0.4</v>
      </c>
      <c r="BI57" s="85"/>
      <c r="BJ57" s="49"/>
      <c r="BK57" s="32">
        <f t="shared" si="32"/>
        <v>0</v>
      </c>
      <c r="BL57" s="85"/>
      <c r="BM57" s="49"/>
      <c r="BN57" s="32">
        <f t="shared" si="33"/>
        <v>0</v>
      </c>
      <c r="BO57" s="30">
        <f t="shared" si="16"/>
        <v>0</v>
      </c>
      <c r="BP57" s="30">
        <f t="shared" si="17"/>
        <v>0</v>
      </c>
      <c r="BQ57" s="23">
        <f t="shared" si="18"/>
        <v>1</v>
      </c>
      <c r="BR57" s="23">
        <f t="shared" si="19"/>
        <v>1</v>
      </c>
      <c r="BT57" s="33" t="s">
        <v>190</v>
      </c>
      <c r="BU57" s="29">
        <v>0.4</v>
      </c>
      <c r="BV57" s="85"/>
      <c r="BW57" s="49"/>
      <c r="BX57" s="32">
        <f t="shared" si="34"/>
        <v>0</v>
      </c>
      <c r="BY57" s="85"/>
      <c r="BZ57" s="49"/>
      <c r="CA57" s="32">
        <f t="shared" si="35"/>
        <v>0</v>
      </c>
      <c r="CB57" s="30">
        <f t="shared" si="20"/>
        <v>0</v>
      </c>
      <c r="CC57" s="30">
        <f t="shared" si="21"/>
        <v>0</v>
      </c>
      <c r="CD57" s="23">
        <f t="shared" si="22"/>
        <v>1</v>
      </c>
      <c r="CE57" s="23">
        <f t="shared" si="23"/>
        <v>1</v>
      </c>
    </row>
    <row r="58" spans="2:83" ht="20.100000000000001" customHeight="1" x14ac:dyDescent="0.3">
      <c r="B58" s="33" t="s">
        <v>194</v>
      </c>
      <c r="C58" s="27" t="s">
        <v>195</v>
      </c>
      <c r="D58" s="27" t="s">
        <v>196</v>
      </c>
      <c r="E58" s="27" t="s">
        <v>197</v>
      </c>
      <c r="F58" s="27" t="s">
        <v>15</v>
      </c>
      <c r="G58" s="28">
        <v>117.33333333333333</v>
      </c>
      <c r="H58" s="29">
        <v>0.4</v>
      </c>
      <c r="I58" s="48"/>
      <c r="J58" s="49"/>
      <c r="K58" s="32">
        <f t="shared" si="24"/>
        <v>0</v>
      </c>
      <c r="L58" s="48"/>
      <c r="M58" s="49"/>
      <c r="N58" s="34">
        <f t="shared" si="25"/>
        <v>0</v>
      </c>
      <c r="O58" s="30">
        <f t="shared" si="0"/>
        <v>0</v>
      </c>
      <c r="P58" s="30">
        <f t="shared" si="1"/>
        <v>0</v>
      </c>
      <c r="Q58" s="23">
        <f t="shared" si="38"/>
        <v>1</v>
      </c>
      <c r="R58" s="23">
        <f t="shared" si="39"/>
        <v>1</v>
      </c>
      <c r="T58" s="33" t="s">
        <v>194</v>
      </c>
      <c r="U58" s="29">
        <v>0.4</v>
      </c>
      <c r="V58" s="85"/>
      <c r="W58" s="49"/>
      <c r="X58" s="32">
        <f t="shared" si="26"/>
        <v>0</v>
      </c>
      <c r="Y58" s="85"/>
      <c r="Z58" s="49"/>
      <c r="AA58" s="32">
        <f t="shared" si="27"/>
        <v>0</v>
      </c>
      <c r="AB58" s="30">
        <f t="shared" si="4"/>
        <v>0</v>
      </c>
      <c r="AC58" s="30">
        <f t="shared" si="5"/>
        <v>0</v>
      </c>
      <c r="AD58" s="23">
        <f t="shared" si="6"/>
        <v>1</v>
      </c>
      <c r="AE58" s="23">
        <f t="shared" si="7"/>
        <v>1</v>
      </c>
      <c r="AG58" s="33" t="s">
        <v>194</v>
      </c>
      <c r="AH58" s="29">
        <v>0.4</v>
      </c>
      <c r="AI58" s="85"/>
      <c r="AJ58" s="49"/>
      <c r="AK58" s="32">
        <f t="shared" si="28"/>
        <v>0</v>
      </c>
      <c r="AL58" s="85"/>
      <c r="AM58" s="49"/>
      <c r="AN58" s="32">
        <f t="shared" si="29"/>
        <v>0</v>
      </c>
      <c r="AO58" s="30">
        <f t="shared" si="8"/>
        <v>0</v>
      </c>
      <c r="AP58" s="30">
        <f t="shared" si="9"/>
        <v>0</v>
      </c>
      <c r="AQ58" s="23">
        <f t="shared" si="10"/>
        <v>1</v>
      </c>
      <c r="AR58" s="23">
        <f t="shared" si="11"/>
        <v>1</v>
      </c>
      <c r="AT58" s="33" t="s">
        <v>194</v>
      </c>
      <c r="AU58" s="29">
        <v>0.4</v>
      </c>
      <c r="AV58" s="85"/>
      <c r="AW58" s="49"/>
      <c r="AX58" s="32">
        <f t="shared" si="30"/>
        <v>0</v>
      </c>
      <c r="AY58" s="85"/>
      <c r="AZ58" s="49"/>
      <c r="BA58" s="32">
        <f t="shared" si="31"/>
        <v>0</v>
      </c>
      <c r="BB58" s="30">
        <f t="shared" si="12"/>
        <v>0</v>
      </c>
      <c r="BC58" s="30">
        <f t="shared" si="13"/>
        <v>0</v>
      </c>
      <c r="BD58" s="23">
        <f t="shared" si="14"/>
        <v>1</v>
      </c>
      <c r="BE58" s="23">
        <f t="shared" si="15"/>
        <v>1</v>
      </c>
      <c r="BG58" s="33" t="s">
        <v>194</v>
      </c>
      <c r="BH58" s="29">
        <v>0.4</v>
      </c>
      <c r="BI58" s="85"/>
      <c r="BJ58" s="49"/>
      <c r="BK58" s="32">
        <f t="shared" si="32"/>
        <v>0</v>
      </c>
      <c r="BL58" s="85"/>
      <c r="BM58" s="49"/>
      <c r="BN58" s="32">
        <f t="shared" si="33"/>
        <v>0</v>
      </c>
      <c r="BO58" s="30">
        <f t="shared" si="16"/>
        <v>0</v>
      </c>
      <c r="BP58" s="30">
        <f t="shared" si="17"/>
        <v>0</v>
      </c>
      <c r="BQ58" s="23">
        <f t="shared" si="18"/>
        <v>1</v>
      </c>
      <c r="BR58" s="23">
        <f t="shared" si="19"/>
        <v>1</v>
      </c>
      <c r="BT58" s="33" t="s">
        <v>194</v>
      </c>
      <c r="BU58" s="29">
        <v>0.4</v>
      </c>
      <c r="BV58" s="85"/>
      <c r="BW58" s="49"/>
      <c r="BX58" s="32">
        <f t="shared" si="34"/>
        <v>0</v>
      </c>
      <c r="BY58" s="85"/>
      <c r="BZ58" s="49"/>
      <c r="CA58" s="32">
        <f t="shared" si="35"/>
        <v>0</v>
      </c>
      <c r="CB58" s="30">
        <f t="shared" si="20"/>
        <v>0</v>
      </c>
      <c r="CC58" s="30">
        <f t="shared" si="21"/>
        <v>0</v>
      </c>
      <c r="CD58" s="23">
        <f t="shared" si="22"/>
        <v>1</v>
      </c>
      <c r="CE58" s="23">
        <f t="shared" si="23"/>
        <v>1</v>
      </c>
    </row>
    <row r="59" spans="2:83" ht="20.100000000000001" customHeight="1" x14ac:dyDescent="0.3">
      <c r="B59" s="33" t="s">
        <v>198</v>
      </c>
      <c r="C59" s="27" t="s">
        <v>199</v>
      </c>
      <c r="D59" s="27" t="s">
        <v>200</v>
      </c>
      <c r="E59" s="27" t="s">
        <v>201</v>
      </c>
      <c r="F59" s="27" t="s">
        <v>15</v>
      </c>
      <c r="G59" s="28">
        <v>51</v>
      </c>
      <c r="H59" s="29">
        <v>0.2</v>
      </c>
      <c r="I59" s="48"/>
      <c r="J59" s="49"/>
      <c r="K59" s="32">
        <f t="shared" si="24"/>
        <v>0</v>
      </c>
      <c r="L59" s="48"/>
      <c r="M59" s="49"/>
      <c r="N59" s="34">
        <f t="shared" si="25"/>
        <v>0</v>
      </c>
      <c r="O59" s="30">
        <f t="shared" si="0"/>
        <v>0</v>
      </c>
      <c r="P59" s="30">
        <f t="shared" si="1"/>
        <v>0</v>
      </c>
      <c r="Q59" s="23">
        <f t="shared" si="38"/>
        <v>1</v>
      </c>
      <c r="R59" s="23">
        <f t="shared" si="39"/>
        <v>1</v>
      </c>
      <c r="T59" s="33" t="s">
        <v>198</v>
      </c>
      <c r="U59" s="29">
        <v>0.2</v>
      </c>
      <c r="V59" s="85"/>
      <c r="W59" s="49"/>
      <c r="X59" s="32">
        <f t="shared" si="26"/>
        <v>0</v>
      </c>
      <c r="Y59" s="85"/>
      <c r="Z59" s="49"/>
      <c r="AA59" s="32">
        <f t="shared" si="27"/>
        <v>0</v>
      </c>
      <c r="AB59" s="30">
        <f t="shared" si="4"/>
        <v>0</v>
      </c>
      <c r="AC59" s="30">
        <f t="shared" si="5"/>
        <v>0</v>
      </c>
      <c r="AD59" s="23">
        <f t="shared" si="6"/>
        <v>1</v>
      </c>
      <c r="AE59" s="23">
        <f t="shared" si="7"/>
        <v>1</v>
      </c>
      <c r="AG59" s="33" t="s">
        <v>198</v>
      </c>
      <c r="AH59" s="29">
        <v>0.2</v>
      </c>
      <c r="AI59" s="85"/>
      <c r="AJ59" s="49"/>
      <c r="AK59" s="32">
        <f t="shared" si="28"/>
        <v>0</v>
      </c>
      <c r="AL59" s="85"/>
      <c r="AM59" s="49"/>
      <c r="AN59" s="32">
        <f t="shared" si="29"/>
        <v>0</v>
      </c>
      <c r="AO59" s="30">
        <f t="shared" si="8"/>
        <v>0</v>
      </c>
      <c r="AP59" s="30">
        <f t="shared" si="9"/>
        <v>0</v>
      </c>
      <c r="AQ59" s="23">
        <f t="shared" si="10"/>
        <v>1</v>
      </c>
      <c r="AR59" s="23">
        <f t="shared" si="11"/>
        <v>1</v>
      </c>
      <c r="AT59" s="33" t="s">
        <v>198</v>
      </c>
      <c r="AU59" s="29">
        <v>0.2</v>
      </c>
      <c r="AV59" s="85"/>
      <c r="AW59" s="49"/>
      <c r="AX59" s="32">
        <f t="shared" si="30"/>
        <v>0</v>
      </c>
      <c r="AY59" s="85"/>
      <c r="AZ59" s="49"/>
      <c r="BA59" s="32">
        <f t="shared" si="31"/>
        <v>0</v>
      </c>
      <c r="BB59" s="30">
        <f t="shared" si="12"/>
        <v>0</v>
      </c>
      <c r="BC59" s="30">
        <f t="shared" si="13"/>
        <v>0</v>
      </c>
      <c r="BD59" s="23">
        <f t="shared" si="14"/>
        <v>1</v>
      </c>
      <c r="BE59" s="23">
        <f t="shared" si="15"/>
        <v>1</v>
      </c>
      <c r="BG59" s="33" t="s">
        <v>198</v>
      </c>
      <c r="BH59" s="29">
        <v>0.2</v>
      </c>
      <c r="BI59" s="85"/>
      <c r="BJ59" s="49"/>
      <c r="BK59" s="32">
        <f t="shared" si="32"/>
        <v>0</v>
      </c>
      <c r="BL59" s="85"/>
      <c r="BM59" s="49"/>
      <c r="BN59" s="32">
        <f t="shared" si="33"/>
        <v>0</v>
      </c>
      <c r="BO59" s="30">
        <f t="shared" si="16"/>
        <v>0</v>
      </c>
      <c r="BP59" s="30">
        <f t="shared" si="17"/>
        <v>0</v>
      </c>
      <c r="BQ59" s="23">
        <f t="shared" si="18"/>
        <v>1</v>
      </c>
      <c r="BR59" s="23">
        <f t="shared" si="19"/>
        <v>1</v>
      </c>
      <c r="BT59" s="33" t="s">
        <v>198</v>
      </c>
      <c r="BU59" s="29">
        <v>0.2</v>
      </c>
      <c r="BV59" s="85"/>
      <c r="BW59" s="49"/>
      <c r="BX59" s="32">
        <f t="shared" si="34"/>
        <v>0</v>
      </c>
      <c r="BY59" s="85"/>
      <c r="BZ59" s="49"/>
      <c r="CA59" s="32">
        <f t="shared" si="35"/>
        <v>0</v>
      </c>
      <c r="CB59" s="30">
        <f t="shared" si="20"/>
        <v>0</v>
      </c>
      <c r="CC59" s="30">
        <f t="shared" si="21"/>
        <v>0</v>
      </c>
      <c r="CD59" s="23">
        <f t="shared" si="22"/>
        <v>1</v>
      </c>
      <c r="CE59" s="23">
        <f t="shared" si="23"/>
        <v>1</v>
      </c>
    </row>
    <row r="60" spans="2:83" ht="20.100000000000001" customHeight="1" x14ac:dyDescent="0.3">
      <c r="B60" s="33" t="s">
        <v>202</v>
      </c>
      <c r="C60" s="27" t="s">
        <v>203</v>
      </c>
      <c r="D60" s="27" t="s">
        <v>204</v>
      </c>
      <c r="E60" s="27" t="s">
        <v>201</v>
      </c>
      <c r="F60" s="27" t="s">
        <v>15</v>
      </c>
      <c r="G60" s="28">
        <v>118</v>
      </c>
      <c r="H60" s="29">
        <v>0.4</v>
      </c>
      <c r="I60" s="48"/>
      <c r="J60" s="49"/>
      <c r="K60" s="32">
        <f t="shared" si="24"/>
        <v>0</v>
      </c>
      <c r="L60" s="48"/>
      <c r="M60" s="49"/>
      <c r="N60" s="34">
        <f t="shared" si="25"/>
        <v>0</v>
      </c>
      <c r="O60" s="30">
        <f t="shared" si="0"/>
        <v>0</v>
      </c>
      <c r="P60" s="30">
        <f t="shared" si="1"/>
        <v>0</v>
      </c>
      <c r="Q60" s="23">
        <f t="shared" si="38"/>
        <v>1</v>
      </c>
      <c r="R60" s="23">
        <f t="shared" si="39"/>
        <v>1</v>
      </c>
      <c r="T60" s="33" t="s">
        <v>202</v>
      </c>
      <c r="U60" s="29">
        <v>0.4</v>
      </c>
      <c r="V60" s="85"/>
      <c r="W60" s="49"/>
      <c r="X60" s="32">
        <f t="shared" si="26"/>
        <v>0</v>
      </c>
      <c r="Y60" s="85"/>
      <c r="Z60" s="49"/>
      <c r="AA60" s="32">
        <f t="shared" si="27"/>
        <v>0</v>
      </c>
      <c r="AB60" s="30">
        <f t="shared" si="4"/>
        <v>0</v>
      </c>
      <c r="AC60" s="30">
        <f t="shared" si="5"/>
        <v>0</v>
      </c>
      <c r="AD60" s="23">
        <f t="shared" si="6"/>
        <v>1</v>
      </c>
      <c r="AE60" s="23">
        <f t="shared" si="7"/>
        <v>1</v>
      </c>
      <c r="AG60" s="33" t="s">
        <v>202</v>
      </c>
      <c r="AH60" s="29">
        <v>0.4</v>
      </c>
      <c r="AI60" s="85"/>
      <c r="AJ60" s="49"/>
      <c r="AK60" s="32">
        <f t="shared" si="28"/>
        <v>0</v>
      </c>
      <c r="AL60" s="85"/>
      <c r="AM60" s="49"/>
      <c r="AN60" s="32">
        <f t="shared" si="29"/>
        <v>0</v>
      </c>
      <c r="AO60" s="30">
        <f t="shared" si="8"/>
        <v>0</v>
      </c>
      <c r="AP60" s="30">
        <f t="shared" si="9"/>
        <v>0</v>
      </c>
      <c r="AQ60" s="23">
        <f t="shared" si="10"/>
        <v>1</v>
      </c>
      <c r="AR60" s="23">
        <f t="shared" si="11"/>
        <v>1</v>
      </c>
      <c r="AT60" s="33" t="s">
        <v>202</v>
      </c>
      <c r="AU60" s="29">
        <v>0.4</v>
      </c>
      <c r="AV60" s="85"/>
      <c r="AW60" s="49"/>
      <c r="AX60" s="32">
        <f t="shared" si="30"/>
        <v>0</v>
      </c>
      <c r="AY60" s="85"/>
      <c r="AZ60" s="49"/>
      <c r="BA60" s="32">
        <f t="shared" si="31"/>
        <v>0</v>
      </c>
      <c r="BB60" s="30">
        <f t="shared" si="12"/>
        <v>0</v>
      </c>
      <c r="BC60" s="30">
        <f t="shared" si="13"/>
        <v>0</v>
      </c>
      <c r="BD60" s="23">
        <f t="shared" si="14"/>
        <v>1</v>
      </c>
      <c r="BE60" s="23">
        <f t="shared" si="15"/>
        <v>1</v>
      </c>
      <c r="BG60" s="33" t="s">
        <v>202</v>
      </c>
      <c r="BH60" s="29">
        <v>0.4</v>
      </c>
      <c r="BI60" s="85"/>
      <c r="BJ60" s="49"/>
      <c r="BK60" s="32">
        <f t="shared" si="32"/>
        <v>0</v>
      </c>
      <c r="BL60" s="85"/>
      <c r="BM60" s="49"/>
      <c r="BN60" s="32">
        <f t="shared" si="33"/>
        <v>0</v>
      </c>
      <c r="BO60" s="30">
        <f t="shared" si="16"/>
        <v>0</v>
      </c>
      <c r="BP60" s="30">
        <f t="shared" si="17"/>
        <v>0</v>
      </c>
      <c r="BQ60" s="23">
        <f t="shared" si="18"/>
        <v>1</v>
      </c>
      <c r="BR60" s="23">
        <f t="shared" si="19"/>
        <v>1</v>
      </c>
      <c r="BT60" s="33" t="s">
        <v>202</v>
      </c>
      <c r="BU60" s="29">
        <v>0.4</v>
      </c>
      <c r="BV60" s="85"/>
      <c r="BW60" s="49"/>
      <c r="BX60" s="32">
        <f t="shared" si="34"/>
        <v>0</v>
      </c>
      <c r="BY60" s="85"/>
      <c r="BZ60" s="49"/>
      <c r="CA60" s="32">
        <f t="shared" si="35"/>
        <v>0</v>
      </c>
      <c r="CB60" s="30">
        <f t="shared" si="20"/>
        <v>0</v>
      </c>
      <c r="CC60" s="30">
        <f t="shared" si="21"/>
        <v>0</v>
      </c>
      <c r="CD60" s="23">
        <f t="shared" si="22"/>
        <v>1</v>
      </c>
      <c r="CE60" s="23">
        <f t="shared" si="23"/>
        <v>1</v>
      </c>
    </row>
    <row r="61" spans="2:83" ht="20.100000000000001" customHeight="1" x14ac:dyDescent="0.3">
      <c r="B61" s="33" t="s">
        <v>205</v>
      </c>
      <c r="C61" s="27" t="s">
        <v>206</v>
      </c>
      <c r="D61" s="27" t="s">
        <v>207</v>
      </c>
      <c r="E61" s="27" t="s">
        <v>208</v>
      </c>
      <c r="F61" s="27" t="s">
        <v>15</v>
      </c>
      <c r="G61" s="28">
        <v>131.66666666666666</v>
      </c>
      <c r="H61" s="29">
        <v>0.4</v>
      </c>
      <c r="I61" s="48"/>
      <c r="J61" s="49"/>
      <c r="K61" s="32">
        <f t="shared" si="24"/>
        <v>0</v>
      </c>
      <c r="L61" s="48"/>
      <c r="M61" s="49"/>
      <c r="N61" s="34">
        <f t="shared" si="25"/>
        <v>0</v>
      </c>
      <c r="O61" s="30">
        <f t="shared" si="0"/>
        <v>0</v>
      </c>
      <c r="P61" s="30">
        <f t="shared" si="1"/>
        <v>0</v>
      </c>
      <c r="Q61" s="23">
        <f t="shared" si="38"/>
        <v>1</v>
      </c>
      <c r="R61" s="23">
        <f t="shared" si="39"/>
        <v>1</v>
      </c>
      <c r="T61" s="33" t="s">
        <v>205</v>
      </c>
      <c r="U61" s="29">
        <v>0.4</v>
      </c>
      <c r="V61" s="85"/>
      <c r="W61" s="49"/>
      <c r="X61" s="32">
        <f t="shared" si="26"/>
        <v>0</v>
      </c>
      <c r="Y61" s="85"/>
      <c r="Z61" s="49"/>
      <c r="AA61" s="32">
        <f t="shared" si="27"/>
        <v>0</v>
      </c>
      <c r="AB61" s="30">
        <f t="shared" si="4"/>
        <v>0</v>
      </c>
      <c r="AC61" s="30">
        <f t="shared" si="5"/>
        <v>0</v>
      </c>
      <c r="AD61" s="23">
        <f t="shared" si="6"/>
        <v>1</v>
      </c>
      <c r="AE61" s="23">
        <f t="shared" si="7"/>
        <v>1</v>
      </c>
      <c r="AG61" s="33" t="s">
        <v>205</v>
      </c>
      <c r="AH61" s="29">
        <v>0.4</v>
      </c>
      <c r="AI61" s="85"/>
      <c r="AJ61" s="49"/>
      <c r="AK61" s="32">
        <f t="shared" si="28"/>
        <v>0</v>
      </c>
      <c r="AL61" s="85"/>
      <c r="AM61" s="49"/>
      <c r="AN61" s="32">
        <f t="shared" si="29"/>
        <v>0</v>
      </c>
      <c r="AO61" s="30">
        <f t="shared" si="8"/>
        <v>0</v>
      </c>
      <c r="AP61" s="30">
        <f t="shared" si="9"/>
        <v>0</v>
      </c>
      <c r="AQ61" s="23">
        <f t="shared" si="10"/>
        <v>1</v>
      </c>
      <c r="AR61" s="23">
        <f t="shared" si="11"/>
        <v>1</v>
      </c>
      <c r="AT61" s="33" t="s">
        <v>205</v>
      </c>
      <c r="AU61" s="29">
        <v>0.4</v>
      </c>
      <c r="AV61" s="85"/>
      <c r="AW61" s="49"/>
      <c r="AX61" s="32">
        <f t="shared" si="30"/>
        <v>0</v>
      </c>
      <c r="AY61" s="85"/>
      <c r="AZ61" s="49"/>
      <c r="BA61" s="32">
        <f t="shared" si="31"/>
        <v>0</v>
      </c>
      <c r="BB61" s="30">
        <f t="shared" si="12"/>
        <v>0</v>
      </c>
      <c r="BC61" s="30">
        <f t="shared" si="13"/>
        <v>0</v>
      </c>
      <c r="BD61" s="23">
        <f t="shared" si="14"/>
        <v>1</v>
      </c>
      <c r="BE61" s="23">
        <f t="shared" si="15"/>
        <v>1</v>
      </c>
      <c r="BG61" s="33" t="s">
        <v>205</v>
      </c>
      <c r="BH61" s="29">
        <v>0.4</v>
      </c>
      <c r="BI61" s="85"/>
      <c r="BJ61" s="49"/>
      <c r="BK61" s="32">
        <f t="shared" si="32"/>
        <v>0</v>
      </c>
      <c r="BL61" s="85"/>
      <c r="BM61" s="49"/>
      <c r="BN61" s="32">
        <f t="shared" si="33"/>
        <v>0</v>
      </c>
      <c r="BO61" s="30">
        <f t="shared" si="16"/>
        <v>0</v>
      </c>
      <c r="BP61" s="30">
        <f t="shared" si="17"/>
        <v>0</v>
      </c>
      <c r="BQ61" s="23">
        <f t="shared" si="18"/>
        <v>1</v>
      </c>
      <c r="BR61" s="23">
        <f t="shared" si="19"/>
        <v>1</v>
      </c>
      <c r="BT61" s="33" t="s">
        <v>205</v>
      </c>
      <c r="BU61" s="29">
        <v>0.4</v>
      </c>
      <c r="BV61" s="85"/>
      <c r="BW61" s="49"/>
      <c r="BX61" s="32">
        <f t="shared" si="34"/>
        <v>0</v>
      </c>
      <c r="BY61" s="85"/>
      <c r="BZ61" s="49"/>
      <c r="CA61" s="32">
        <f t="shared" si="35"/>
        <v>0</v>
      </c>
      <c r="CB61" s="30">
        <f t="shared" si="20"/>
        <v>0</v>
      </c>
      <c r="CC61" s="30">
        <f t="shared" si="21"/>
        <v>0</v>
      </c>
      <c r="CD61" s="23">
        <f t="shared" si="22"/>
        <v>1</v>
      </c>
      <c r="CE61" s="23">
        <f t="shared" si="23"/>
        <v>1</v>
      </c>
    </row>
    <row r="62" spans="2:83" ht="20.100000000000001" customHeight="1" thickBot="1" x14ac:dyDescent="0.35">
      <c r="B62" s="33" t="s">
        <v>209</v>
      </c>
      <c r="C62" s="27" t="s">
        <v>210</v>
      </c>
      <c r="D62" s="27" t="s">
        <v>211</v>
      </c>
      <c r="E62" s="27" t="s">
        <v>212</v>
      </c>
      <c r="F62" s="27" t="s">
        <v>15</v>
      </c>
      <c r="G62" s="28">
        <v>134</v>
      </c>
      <c r="H62" s="29">
        <v>0.4</v>
      </c>
      <c r="I62" s="48"/>
      <c r="J62" s="49"/>
      <c r="K62" s="32">
        <f t="shared" si="24"/>
        <v>0</v>
      </c>
      <c r="L62" s="48"/>
      <c r="M62" s="49"/>
      <c r="N62" s="34">
        <f t="shared" si="25"/>
        <v>0</v>
      </c>
      <c r="O62" s="30">
        <f t="shared" si="0"/>
        <v>0</v>
      </c>
      <c r="P62" s="30">
        <f t="shared" si="1"/>
        <v>0</v>
      </c>
      <c r="Q62" s="23">
        <f t="shared" si="38"/>
        <v>1</v>
      </c>
      <c r="R62" s="23">
        <f t="shared" si="39"/>
        <v>1</v>
      </c>
      <c r="T62" s="33" t="s">
        <v>209</v>
      </c>
      <c r="U62" s="29">
        <v>0.4</v>
      </c>
      <c r="V62" s="85"/>
      <c r="W62" s="49"/>
      <c r="X62" s="32">
        <f t="shared" si="26"/>
        <v>0</v>
      </c>
      <c r="Y62" s="85"/>
      <c r="Z62" s="49"/>
      <c r="AA62" s="32">
        <f t="shared" si="27"/>
        <v>0</v>
      </c>
      <c r="AB62" s="30">
        <f t="shared" si="4"/>
        <v>0</v>
      </c>
      <c r="AC62" s="30">
        <f t="shared" si="5"/>
        <v>0</v>
      </c>
      <c r="AD62" s="23">
        <f t="shared" si="6"/>
        <v>1</v>
      </c>
      <c r="AE62" s="23">
        <f t="shared" si="7"/>
        <v>1</v>
      </c>
      <c r="AG62" s="33" t="s">
        <v>209</v>
      </c>
      <c r="AH62" s="29">
        <v>0.4</v>
      </c>
      <c r="AI62" s="85"/>
      <c r="AJ62" s="49"/>
      <c r="AK62" s="32">
        <f t="shared" si="28"/>
        <v>0</v>
      </c>
      <c r="AL62" s="85"/>
      <c r="AM62" s="49"/>
      <c r="AN62" s="32">
        <f t="shared" si="29"/>
        <v>0</v>
      </c>
      <c r="AO62" s="30">
        <f t="shared" si="8"/>
        <v>0</v>
      </c>
      <c r="AP62" s="30">
        <f t="shared" si="9"/>
        <v>0</v>
      </c>
      <c r="AQ62" s="23">
        <f t="shared" si="10"/>
        <v>1</v>
      </c>
      <c r="AR62" s="23">
        <f t="shared" si="11"/>
        <v>1</v>
      </c>
      <c r="AT62" s="33" t="s">
        <v>209</v>
      </c>
      <c r="AU62" s="29">
        <v>0.4</v>
      </c>
      <c r="AV62" s="85"/>
      <c r="AW62" s="49"/>
      <c r="AX62" s="32">
        <f t="shared" si="30"/>
        <v>0</v>
      </c>
      <c r="AY62" s="85"/>
      <c r="AZ62" s="49"/>
      <c r="BA62" s="32">
        <f t="shared" si="31"/>
        <v>0</v>
      </c>
      <c r="BB62" s="30">
        <f t="shared" si="12"/>
        <v>0</v>
      </c>
      <c r="BC62" s="30">
        <f t="shared" si="13"/>
        <v>0</v>
      </c>
      <c r="BD62" s="23">
        <f t="shared" si="14"/>
        <v>1</v>
      </c>
      <c r="BE62" s="23">
        <f t="shared" si="15"/>
        <v>1</v>
      </c>
      <c r="BG62" s="33" t="s">
        <v>209</v>
      </c>
      <c r="BH62" s="29">
        <v>0.4</v>
      </c>
      <c r="BI62" s="85"/>
      <c r="BJ62" s="49"/>
      <c r="BK62" s="32">
        <f t="shared" si="32"/>
        <v>0</v>
      </c>
      <c r="BL62" s="85"/>
      <c r="BM62" s="49"/>
      <c r="BN62" s="32">
        <f t="shared" si="33"/>
        <v>0</v>
      </c>
      <c r="BO62" s="30">
        <f t="shared" si="16"/>
        <v>0</v>
      </c>
      <c r="BP62" s="30">
        <f t="shared" si="17"/>
        <v>0</v>
      </c>
      <c r="BQ62" s="23">
        <f t="shared" si="18"/>
        <v>1</v>
      </c>
      <c r="BR62" s="23">
        <f t="shared" si="19"/>
        <v>1</v>
      </c>
      <c r="BT62" s="33" t="s">
        <v>209</v>
      </c>
      <c r="BU62" s="29">
        <v>0.4</v>
      </c>
      <c r="BV62" s="85"/>
      <c r="BW62" s="49"/>
      <c r="BX62" s="32">
        <f t="shared" si="34"/>
        <v>0</v>
      </c>
      <c r="BY62" s="85"/>
      <c r="BZ62" s="49"/>
      <c r="CA62" s="32">
        <f t="shared" si="35"/>
        <v>0</v>
      </c>
      <c r="CB62" s="30">
        <f t="shared" si="20"/>
        <v>0</v>
      </c>
      <c r="CC62" s="30">
        <f t="shared" si="21"/>
        <v>0</v>
      </c>
      <c r="CD62" s="23">
        <f t="shared" si="22"/>
        <v>1</v>
      </c>
      <c r="CE62" s="23">
        <f t="shared" si="23"/>
        <v>1</v>
      </c>
    </row>
    <row r="63" spans="2:83" ht="33" customHeight="1" thickBot="1" x14ac:dyDescent="0.35">
      <c r="B63" s="191" t="s">
        <v>6251</v>
      </c>
      <c r="C63" s="192"/>
      <c r="D63" s="192"/>
      <c r="E63" s="76" t="s">
        <v>6262</v>
      </c>
      <c r="F63" s="76">
        <f>O63</f>
        <v>0</v>
      </c>
      <c r="G63" s="77"/>
      <c r="H63" s="78"/>
      <c r="I63" s="174">
        <f>SUM(K8:K62)</f>
        <v>0</v>
      </c>
      <c r="J63" s="175"/>
      <c r="K63" s="175"/>
      <c r="L63" s="174">
        <f>SUM(N8:N62)</f>
        <v>0</v>
      </c>
      <c r="M63" s="175"/>
      <c r="N63" s="176"/>
      <c r="O63" s="30">
        <f>SUM(O8:O62)</f>
        <v>0</v>
      </c>
      <c r="T63" s="83">
        <f>AB63</f>
        <v>0</v>
      </c>
      <c r="U63" s="78"/>
      <c r="V63" s="174">
        <f>SUM(X8:X62)</f>
        <v>0</v>
      </c>
      <c r="W63" s="175"/>
      <c r="X63" s="175"/>
      <c r="Y63" s="174">
        <f>SUM(AA8:AA62)</f>
        <v>0</v>
      </c>
      <c r="Z63" s="175"/>
      <c r="AA63" s="176"/>
      <c r="AB63" s="30">
        <f>SUM(AB8:AB62)</f>
        <v>0</v>
      </c>
      <c r="AG63" s="83">
        <f>AO63</f>
        <v>0</v>
      </c>
      <c r="AH63" s="78"/>
      <c r="AI63" s="174">
        <f>SUM(AK8:AK62)</f>
        <v>0</v>
      </c>
      <c r="AJ63" s="175"/>
      <c r="AK63" s="175"/>
      <c r="AL63" s="174">
        <f>SUM(AN8:AN62)</f>
        <v>0</v>
      </c>
      <c r="AM63" s="175"/>
      <c r="AN63" s="176"/>
      <c r="AO63" s="30">
        <f>SUM(AO8:AO62)</f>
        <v>0</v>
      </c>
      <c r="AT63" s="83">
        <f>BB63</f>
        <v>0</v>
      </c>
      <c r="AU63" s="78"/>
      <c r="AV63" s="174">
        <f>SUM(AX8:AX62)</f>
        <v>0</v>
      </c>
      <c r="AW63" s="175"/>
      <c r="AX63" s="175"/>
      <c r="AY63" s="174">
        <f>SUM(BA8:BA62)</f>
        <v>0</v>
      </c>
      <c r="AZ63" s="175"/>
      <c r="BA63" s="176"/>
      <c r="BB63" s="30">
        <f>SUM(BB8:BB62)</f>
        <v>0</v>
      </c>
      <c r="BG63" s="83">
        <f>BO63</f>
        <v>0</v>
      </c>
      <c r="BH63" s="78"/>
      <c r="BI63" s="174">
        <f>SUM(BK8:BK62)</f>
        <v>0</v>
      </c>
      <c r="BJ63" s="175"/>
      <c r="BK63" s="175"/>
      <c r="BL63" s="174">
        <f>SUM(BN8:BN62)</f>
        <v>0</v>
      </c>
      <c r="BM63" s="175"/>
      <c r="BN63" s="176"/>
      <c r="BO63" s="30">
        <f>SUM(BO8:BO62)</f>
        <v>0</v>
      </c>
      <c r="BT63" s="83">
        <f>CB63</f>
        <v>0</v>
      </c>
      <c r="BU63" s="78"/>
      <c r="BV63" s="174">
        <f>SUM(BX8:BX62)</f>
        <v>0</v>
      </c>
      <c r="BW63" s="175"/>
      <c r="BX63" s="175"/>
      <c r="BY63" s="174">
        <f>SUM(CA8:CA62)</f>
        <v>0</v>
      </c>
      <c r="BZ63" s="175"/>
      <c r="CA63" s="176"/>
      <c r="CB63" s="30">
        <f>SUM(CB8:CB62)</f>
        <v>0</v>
      </c>
    </row>
    <row r="121" spans="5:5" x14ac:dyDescent="0.3">
      <c r="E121" s="46"/>
    </row>
    <row r="207" spans="2:72" x14ac:dyDescent="0.3">
      <c r="B207" s="22"/>
      <c r="T207" s="22"/>
      <c r="AG207" s="22"/>
      <c r="AT207" s="22"/>
      <c r="BG207" s="22"/>
      <c r="BT207" s="22"/>
    </row>
    <row r="208" spans="2:72" x14ac:dyDescent="0.3">
      <c r="B208" s="22"/>
      <c r="T208" s="22"/>
      <c r="AG208" s="22"/>
      <c r="AT208" s="22"/>
      <c r="BG208" s="22"/>
      <c r="BT208" s="22"/>
    </row>
    <row r="209" spans="2:72" x14ac:dyDescent="0.3">
      <c r="B209" s="22"/>
      <c r="T209" s="22"/>
      <c r="AG209" s="22"/>
      <c r="AT209" s="22"/>
      <c r="BG209" s="22"/>
      <c r="BT209" s="22"/>
    </row>
    <row r="210" spans="2:72" x14ac:dyDescent="0.3">
      <c r="B210" s="22"/>
      <c r="T210" s="22"/>
      <c r="AG210" s="22"/>
      <c r="AT210" s="22"/>
      <c r="BG210" s="22"/>
      <c r="BT210" s="22"/>
    </row>
    <row r="211" spans="2:72" x14ac:dyDescent="0.3">
      <c r="B211" s="22"/>
      <c r="T211" s="22"/>
      <c r="AG211" s="22"/>
      <c r="AT211" s="22"/>
      <c r="BG211" s="22"/>
      <c r="BT211" s="22"/>
    </row>
    <row r="212" spans="2:72" x14ac:dyDescent="0.3">
      <c r="B212" s="22"/>
      <c r="T212" s="22"/>
      <c r="AG212" s="22"/>
      <c r="AT212" s="22"/>
      <c r="BG212" s="22"/>
      <c r="BT212" s="22"/>
    </row>
    <row r="213" spans="2:72" x14ac:dyDescent="0.3">
      <c r="B213" s="22"/>
      <c r="T213" s="22"/>
      <c r="AG213" s="22"/>
      <c r="AT213" s="22"/>
      <c r="BG213" s="22"/>
      <c r="BT213" s="22"/>
    </row>
    <row r="214" spans="2:72" x14ac:dyDescent="0.3">
      <c r="B214" s="22"/>
      <c r="T214" s="22"/>
      <c r="AG214" s="22"/>
      <c r="AT214" s="22"/>
      <c r="BG214" s="22"/>
      <c r="BT214" s="22"/>
    </row>
    <row r="215" spans="2:72" x14ac:dyDescent="0.3">
      <c r="B215" s="22"/>
      <c r="T215" s="22"/>
      <c r="AG215" s="22"/>
      <c r="AT215" s="22"/>
      <c r="BG215" s="22"/>
      <c r="BT215" s="22"/>
    </row>
    <row r="216" spans="2:72" x14ac:dyDescent="0.3">
      <c r="B216" s="22"/>
      <c r="T216" s="22"/>
      <c r="AG216" s="22"/>
      <c r="AT216" s="22"/>
      <c r="BG216" s="22"/>
      <c r="BT216" s="22"/>
    </row>
    <row r="217" spans="2:72" x14ac:dyDescent="0.3">
      <c r="B217" s="22"/>
      <c r="T217" s="22"/>
      <c r="AG217" s="22"/>
      <c r="AT217" s="22"/>
      <c r="BG217" s="22"/>
      <c r="BT217" s="22"/>
    </row>
    <row r="218" spans="2:72" x14ac:dyDescent="0.3">
      <c r="B218" s="22"/>
      <c r="T218" s="22"/>
      <c r="AG218" s="22"/>
      <c r="AT218" s="22"/>
      <c r="BG218" s="22"/>
      <c r="BT218" s="22"/>
    </row>
    <row r="219" spans="2:72" x14ac:dyDescent="0.3">
      <c r="B219" s="22"/>
      <c r="T219" s="22"/>
      <c r="AG219" s="22"/>
      <c r="AT219" s="22"/>
      <c r="BG219" s="22"/>
      <c r="BT219" s="22"/>
    </row>
    <row r="220" spans="2:72" x14ac:dyDescent="0.3">
      <c r="B220" s="22"/>
      <c r="T220" s="22"/>
      <c r="AG220" s="22"/>
      <c r="AT220" s="22"/>
      <c r="BG220" s="22"/>
      <c r="BT220" s="22"/>
    </row>
    <row r="221" spans="2:72" x14ac:dyDescent="0.3">
      <c r="B221" s="22"/>
      <c r="T221" s="22"/>
      <c r="AG221" s="22"/>
      <c r="AT221" s="22"/>
      <c r="BG221" s="22"/>
      <c r="BT221" s="22"/>
    </row>
    <row r="222" spans="2:72" x14ac:dyDescent="0.3">
      <c r="B222" s="22"/>
      <c r="T222" s="22"/>
      <c r="AG222" s="22"/>
      <c r="AT222" s="22"/>
      <c r="BG222" s="22"/>
      <c r="BT222" s="22"/>
    </row>
    <row r="223" spans="2:72" x14ac:dyDescent="0.3">
      <c r="B223" s="22"/>
      <c r="T223" s="22"/>
      <c r="AG223" s="22"/>
      <c r="AT223" s="22"/>
      <c r="BG223" s="22"/>
      <c r="BT223" s="22"/>
    </row>
    <row r="224" spans="2:72" x14ac:dyDescent="0.3">
      <c r="B224" s="22"/>
      <c r="T224" s="22"/>
      <c r="AG224" s="22"/>
      <c r="AT224" s="22"/>
      <c r="BG224" s="22"/>
      <c r="BT224" s="22"/>
    </row>
    <row r="225" spans="2:72" x14ac:dyDescent="0.3">
      <c r="B225" s="22"/>
      <c r="T225" s="22"/>
      <c r="AG225" s="22"/>
      <c r="AT225" s="22"/>
      <c r="BG225" s="22"/>
      <c r="BT225" s="22"/>
    </row>
    <row r="226" spans="2:72" x14ac:dyDescent="0.3">
      <c r="B226" s="22"/>
      <c r="T226" s="22"/>
      <c r="AG226" s="22"/>
      <c r="AT226" s="22"/>
      <c r="BG226" s="22"/>
      <c r="BT226" s="22"/>
    </row>
    <row r="227" spans="2:72" x14ac:dyDescent="0.3">
      <c r="B227" s="22"/>
      <c r="T227" s="22"/>
      <c r="AG227" s="22"/>
      <c r="AT227" s="22"/>
      <c r="BG227" s="22"/>
      <c r="BT227" s="22"/>
    </row>
    <row r="228" spans="2:72" x14ac:dyDescent="0.3">
      <c r="B228" s="22"/>
      <c r="T228" s="22"/>
      <c r="AG228" s="22"/>
      <c r="AT228" s="22"/>
      <c r="BG228" s="22"/>
      <c r="BT228" s="22"/>
    </row>
    <row r="229" spans="2:72" x14ac:dyDescent="0.3">
      <c r="B229" s="22"/>
      <c r="T229" s="22"/>
      <c r="AG229" s="22"/>
      <c r="AT229" s="22"/>
      <c r="BG229" s="22"/>
      <c r="BT229" s="22"/>
    </row>
    <row r="230" spans="2:72" x14ac:dyDescent="0.3">
      <c r="B230" s="22"/>
      <c r="T230" s="22"/>
      <c r="AG230" s="22"/>
      <c r="AT230" s="22"/>
      <c r="BG230" s="22"/>
      <c r="BT230" s="22"/>
    </row>
    <row r="231" spans="2:72" x14ac:dyDescent="0.3">
      <c r="B231" s="22"/>
      <c r="T231" s="22"/>
      <c r="AG231" s="22"/>
      <c r="AT231" s="22"/>
      <c r="BG231" s="22"/>
      <c r="BT231" s="22"/>
    </row>
    <row r="232" spans="2:72" x14ac:dyDescent="0.3">
      <c r="B232" s="22"/>
      <c r="T232" s="22"/>
      <c r="AG232" s="22"/>
      <c r="AT232" s="22"/>
      <c r="BG232" s="22"/>
      <c r="BT232" s="22"/>
    </row>
    <row r="233" spans="2:72" x14ac:dyDescent="0.3">
      <c r="B233" s="22"/>
      <c r="T233" s="22"/>
      <c r="AG233" s="22"/>
      <c r="AT233" s="22"/>
      <c r="BG233" s="22"/>
      <c r="BT233" s="22"/>
    </row>
    <row r="234" spans="2:72" x14ac:dyDescent="0.3">
      <c r="B234" s="22"/>
      <c r="T234" s="22"/>
      <c r="AG234" s="22"/>
      <c r="AT234" s="22"/>
      <c r="BG234" s="22"/>
      <c r="BT234" s="22"/>
    </row>
    <row r="235" spans="2:72" x14ac:dyDescent="0.3">
      <c r="B235" s="22"/>
      <c r="T235" s="22"/>
      <c r="AG235" s="22"/>
      <c r="AT235" s="22"/>
      <c r="BG235" s="22"/>
      <c r="BT235" s="22"/>
    </row>
    <row r="236" spans="2:72" x14ac:dyDescent="0.3">
      <c r="B236" s="22"/>
      <c r="T236" s="22"/>
      <c r="AG236" s="22"/>
      <c r="AT236" s="22"/>
      <c r="BG236" s="22"/>
      <c r="BT236" s="22"/>
    </row>
    <row r="237" spans="2:72" x14ac:dyDescent="0.3">
      <c r="B237" s="22"/>
      <c r="T237" s="22"/>
      <c r="AG237" s="22"/>
      <c r="AT237" s="22"/>
      <c r="BG237" s="22"/>
      <c r="BT237" s="22"/>
    </row>
    <row r="238" spans="2:72" x14ac:dyDescent="0.3">
      <c r="B238" s="22"/>
      <c r="T238" s="22"/>
      <c r="AG238" s="22"/>
      <c r="AT238" s="22"/>
      <c r="BG238" s="22"/>
      <c r="BT238" s="22"/>
    </row>
    <row r="239" spans="2:72" x14ac:dyDescent="0.3">
      <c r="B239" s="22"/>
      <c r="T239" s="22"/>
      <c r="AG239" s="22"/>
      <c r="AT239" s="22"/>
      <c r="BG239" s="22"/>
      <c r="BT239" s="22"/>
    </row>
    <row r="240" spans="2:72" x14ac:dyDescent="0.3">
      <c r="B240" s="22"/>
      <c r="T240" s="22"/>
      <c r="AG240" s="22"/>
      <c r="AT240" s="22"/>
      <c r="BG240" s="22"/>
      <c r="BT240" s="22"/>
    </row>
    <row r="241" spans="2:72" x14ac:dyDescent="0.3">
      <c r="B241" s="22"/>
      <c r="T241" s="22"/>
      <c r="AG241" s="22"/>
      <c r="AT241" s="22"/>
      <c r="BG241" s="22"/>
      <c r="BT241" s="22"/>
    </row>
  </sheetData>
  <sheetProtection algorithmName="SHA-512" hashValue="ktgD0TaFeUpGP4ViZaVKbFr4FoFYMKTQdcI8GkfuJx3hQraa4byPH6AYkd1CHNzkh6NBsDqUCWf9/8Fl6QjAKw==" saltValue="nPJAiJugjiMizMgOq+cR7A==" spinCount="100000" sheet="1" objects="1" scenarios="1" autoFilter="0"/>
  <mergeCells count="80">
    <mergeCell ref="CB5:CB6"/>
    <mergeCell ref="CC5:CC6"/>
    <mergeCell ref="CD5:CD6"/>
    <mergeCell ref="CE5:CE6"/>
    <mergeCell ref="BV7:BX7"/>
    <mergeCell ref="BY7:CA7"/>
    <mergeCell ref="BI63:BK63"/>
    <mergeCell ref="BL63:BN63"/>
    <mergeCell ref="BT2:BY2"/>
    <mergeCell ref="BU3:BV3"/>
    <mergeCell ref="BZ3:CA3"/>
    <mergeCell ref="BV5:BX5"/>
    <mergeCell ref="BY5:CA5"/>
    <mergeCell ref="BV63:BX63"/>
    <mergeCell ref="BY63:CA63"/>
    <mergeCell ref="BO5:BO6"/>
    <mergeCell ref="BP5:BP6"/>
    <mergeCell ref="BQ5:BQ6"/>
    <mergeCell ref="BR5:BR6"/>
    <mergeCell ref="BI7:BK7"/>
    <mergeCell ref="BL7:BN7"/>
    <mergeCell ref="BG2:BL2"/>
    <mergeCell ref="BH3:BI3"/>
    <mergeCell ref="BM3:BN3"/>
    <mergeCell ref="BI5:BK5"/>
    <mergeCell ref="BL5:BN5"/>
    <mergeCell ref="AU3:AV3"/>
    <mergeCell ref="AZ3:BA3"/>
    <mergeCell ref="BE5:BE6"/>
    <mergeCell ref="AT2:AY2"/>
    <mergeCell ref="Z3:AA3"/>
    <mergeCell ref="U3:V3"/>
    <mergeCell ref="AG2:AL2"/>
    <mergeCell ref="AH3:AI3"/>
    <mergeCell ref="P5:P6"/>
    <mergeCell ref="Q5:Q6"/>
    <mergeCell ref="R5:R6"/>
    <mergeCell ref="AE5:AE6"/>
    <mergeCell ref="V5:X5"/>
    <mergeCell ref="Y5:AA5"/>
    <mergeCell ref="AB5:AB6"/>
    <mergeCell ref="AC5:AC6"/>
    <mergeCell ref="AD5:AD6"/>
    <mergeCell ref="AL5:AN5"/>
    <mergeCell ref="AM3:AN3"/>
    <mergeCell ref="AO5:AO6"/>
    <mergeCell ref="B63:D63"/>
    <mergeCell ref="I63:K63"/>
    <mergeCell ref="L63:N63"/>
    <mergeCell ref="I5:K5"/>
    <mergeCell ref="L5:N5"/>
    <mergeCell ref="B7:D7"/>
    <mergeCell ref="I7:K7"/>
    <mergeCell ref="L7:N7"/>
    <mergeCell ref="V7:X7"/>
    <mergeCell ref="Y7:AA7"/>
    <mergeCell ref="V63:X63"/>
    <mergeCell ref="Y63:AA63"/>
    <mergeCell ref="O5:O6"/>
    <mergeCell ref="AV7:AX7"/>
    <mergeCell ref="AY7:BA7"/>
    <mergeCell ref="BB5:BB6"/>
    <mergeCell ref="BC5:BC6"/>
    <mergeCell ref="BD5:BD6"/>
    <mergeCell ref="AV63:AX63"/>
    <mergeCell ref="AY63:BA63"/>
    <mergeCell ref="AV5:AX5"/>
    <mergeCell ref="AY5:BA5"/>
    <mergeCell ref="B2:C2"/>
    <mergeCell ref="G2:I2"/>
    <mergeCell ref="L2:N2"/>
    <mergeCell ref="T2:X2"/>
    <mergeCell ref="AQ5:AQ6"/>
    <mergeCell ref="AI7:AK7"/>
    <mergeCell ref="AL7:AN7"/>
    <mergeCell ref="AI63:AK63"/>
    <mergeCell ref="AL63:AN63"/>
    <mergeCell ref="AP5:AP6"/>
    <mergeCell ref="AR5:AR6"/>
    <mergeCell ref="AI5:AK5"/>
  </mergeCells>
  <conditionalFormatting sqref="B8 B11:B62">
    <cfRule type="expression" dxfId="579" priority="162">
      <formula>O8=1</formula>
    </cfRule>
  </conditionalFormatting>
  <conditionalFormatting sqref="C8 C11:C62">
    <cfRule type="expression" dxfId="578" priority="161">
      <formula>O8=1</formula>
    </cfRule>
  </conditionalFormatting>
  <conditionalFormatting sqref="E8 E11:E62">
    <cfRule type="expression" dxfId="577" priority="160">
      <formula>O8=1</formula>
    </cfRule>
  </conditionalFormatting>
  <conditionalFormatting sqref="F8 F11:F62">
    <cfRule type="expression" dxfId="576" priority="159">
      <formula>O8=1</formula>
    </cfRule>
  </conditionalFormatting>
  <conditionalFormatting sqref="G8 G11:G62 T11:T62 AG11:AG62 AT11:AT62">
    <cfRule type="expression" dxfId="575" priority="158">
      <formula>O8=1</formula>
    </cfRule>
  </conditionalFormatting>
  <conditionalFormatting sqref="H8">
    <cfRule type="expression" dxfId="574" priority="157">
      <formula>O8=1</formula>
    </cfRule>
  </conditionalFormatting>
  <conditionalFormatting sqref="B9">
    <cfRule type="expression" dxfId="573" priority="148">
      <formula>O9=1</formula>
    </cfRule>
  </conditionalFormatting>
  <conditionalFormatting sqref="C9">
    <cfRule type="expression" dxfId="572" priority="147">
      <formula>O9=1</formula>
    </cfRule>
  </conditionalFormatting>
  <conditionalFormatting sqref="E9">
    <cfRule type="expression" dxfId="571" priority="146">
      <formula>O9=1</formula>
    </cfRule>
  </conditionalFormatting>
  <conditionalFormatting sqref="F9">
    <cfRule type="expression" dxfId="570" priority="145">
      <formula>O9=1</formula>
    </cfRule>
  </conditionalFormatting>
  <conditionalFormatting sqref="G9">
    <cfRule type="expression" dxfId="569" priority="144">
      <formula>O9=1</formula>
    </cfRule>
  </conditionalFormatting>
  <conditionalFormatting sqref="B10">
    <cfRule type="expression" dxfId="568" priority="142">
      <formula>O10=1</formula>
    </cfRule>
  </conditionalFormatting>
  <conditionalFormatting sqref="C10">
    <cfRule type="expression" dxfId="567" priority="141">
      <formula>O10=1</formula>
    </cfRule>
  </conditionalFormatting>
  <conditionalFormatting sqref="E10">
    <cfRule type="expression" dxfId="566" priority="140">
      <formula>O10=1</formula>
    </cfRule>
  </conditionalFormatting>
  <conditionalFormatting sqref="F10">
    <cfRule type="expression" dxfId="565" priority="139">
      <formula>O10=1</formula>
    </cfRule>
  </conditionalFormatting>
  <conditionalFormatting sqref="G10">
    <cfRule type="expression" dxfId="564" priority="138">
      <formula>O10=1</formula>
    </cfRule>
  </conditionalFormatting>
  <conditionalFormatting sqref="H8">
    <cfRule type="expression" dxfId="563" priority="123">
      <formula>$I8+$L8&gt;$H8</formula>
    </cfRule>
  </conditionalFormatting>
  <conditionalFormatting sqref="H9:H62">
    <cfRule type="expression" dxfId="562" priority="122">
      <formula>O9=1</formula>
    </cfRule>
  </conditionalFormatting>
  <conditionalFormatting sqref="H9:H62">
    <cfRule type="expression" dxfId="561" priority="121">
      <formula>$I9+$L9&gt;$H9</formula>
    </cfRule>
  </conditionalFormatting>
  <conditionalFormatting sqref="K8">
    <cfRule type="expression" dxfId="560" priority="120">
      <formula>$Q8=0</formula>
    </cfRule>
  </conditionalFormatting>
  <conditionalFormatting sqref="K9:K62">
    <cfRule type="expression" dxfId="559" priority="119">
      <formula>$Q9=0</formula>
    </cfRule>
  </conditionalFormatting>
  <conditionalFormatting sqref="N8">
    <cfRule type="expression" dxfId="558" priority="118">
      <formula>$R8=0</formula>
    </cfRule>
  </conditionalFormatting>
  <conditionalFormatting sqref="N9:N62">
    <cfRule type="expression" dxfId="557" priority="117">
      <formula>$R9=0</formula>
    </cfRule>
  </conditionalFormatting>
  <conditionalFormatting sqref="T8">
    <cfRule type="expression" dxfId="556" priority="116">
      <formula>AB8=1</formula>
    </cfRule>
  </conditionalFormatting>
  <conditionalFormatting sqref="U8:U62">
    <cfRule type="expression" dxfId="555" priority="111">
      <formula>AB8=1</formula>
    </cfRule>
  </conditionalFormatting>
  <conditionalFormatting sqref="T9">
    <cfRule type="expression" dxfId="554" priority="110">
      <formula>AB9=1</formula>
    </cfRule>
  </conditionalFormatting>
  <conditionalFormatting sqref="T10">
    <cfRule type="expression" dxfId="553" priority="105">
      <formula>AB10=1</formula>
    </cfRule>
  </conditionalFormatting>
  <conditionalFormatting sqref="U8:U62">
    <cfRule type="expression" dxfId="552" priority="100">
      <formula>$V8+$Y8&gt;$U8</formula>
    </cfRule>
  </conditionalFormatting>
  <conditionalFormatting sqref="AG8">
    <cfRule type="expression" dxfId="551" priority="93">
      <formula>AO8=1</formula>
    </cfRule>
  </conditionalFormatting>
  <conditionalFormatting sqref="AH8:AH62">
    <cfRule type="expression" dxfId="550" priority="88">
      <formula>AO8=1</formula>
    </cfRule>
  </conditionalFormatting>
  <conditionalFormatting sqref="AG9">
    <cfRule type="expression" dxfId="549" priority="87">
      <formula>AO9=1</formula>
    </cfRule>
  </conditionalFormatting>
  <conditionalFormatting sqref="AG10">
    <cfRule type="expression" dxfId="548" priority="82">
      <formula>AO10=1</formula>
    </cfRule>
  </conditionalFormatting>
  <conditionalFormatting sqref="AH8:AH62">
    <cfRule type="expression" dxfId="547" priority="77">
      <formula>$AI8+$AL8&gt;$AH8</formula>
    </cfRule>
  </conditionalFormatting>
  <conditionalFormatting sqref="AT8">
    <cfRule type="expression" dxfId="546" priority="70">
      <formula>BB8=1</formula>
    </cfRule>
  </conditionalFormatting>
  <conditionalFormatting sqref="AU8:AU62">
    <cfRule type="expression" dxfId="545" priority="65">
      <formula>BB8=1</formula>
    </cfRule>
  </conditionalFormatting>
  <conditionalFormatting sqref="AT9">
    <cfRule type="expression" dxfId="544" priority="64">
      <formula>BB9=1</formula>
    </cfRule>
  </conditionalFormatting>
  <conditionalFormatting sqref="AT10">
    <cfRule type="expression" dxfId="543" priority="59">
      <formula>BB10=1</formula>
    </cfRule>
  </conditionalFormatting>
  <conditionalFormatting sqref="AU8:AU62">
    <cfRule type="expression" dxfId="542" priority="54">
      <formula>$AY8+$AV8&gt;$AU8</formula>
    </cfRule>
  </conditionalFormatting>
  <conditionalFormatting sqref="AH3:AI3">
    <cfRule type="expression" dxfId="541" priority="35">
      <formula>$AH$3&gt;$L$2</formula>
    </cfRule>
  </conditionalFormatting>
  <conditionalFormatting sqref="AM3:AN3">
    <cfRule type="expression" dxfId="540" priority="34">
      <formula>$AH$3&gt;$L$2</formula>
    </cfRule>
  </conditionalFormatting>
  <conditionalFormatting sqref="U3:V3">
    <cfRule type="expression" dxfId="539" priority="33">
      <formula>$U$3&gt;$L$2</formula>
    </cfRule>
  </conditionalFormatting>
  <conditionalFormatting sqref="Z3:AA3">
    <cfRule type="expression" dxfId="538" priority="32">
      <formula>$U$3&gt;$L$2</formula>
    </cfRule>
  </conditionalFormatting>
  <conditionalFormatting sqref="AU3:AV3">
    <cfRule type="expression" dxfId="537" priority="31">
      <formula>$AU$3&gt;$L$2</formula>
    </cfRule>
  </conditionalFormatting>
  <conditionalFormatting sqref="AZ3:BA3">
    <cfRule type="expression" dxfId="536" priority="30">
      <formula>$AU$3&gt;$L$2</formula>
    </cfRule>
  </conditionalFormatting>
  <conditionalFormatting sqref="AX3">
    <cfRule type="cellIs" dxfId="535" priority="29" operator="lessThan">
      <formula>0</formula>
    </cfRule>
  </conditionalFormatting>
  <conditionalFormatting sqref="AK3">
    <cfRule type="cellIs" dxfId="534" priority="28" operator="lessThan">
      <formula>0</formula>
    </cfRule>
  </conditionalFormatting>
  <conditionalFormatting sqref="X3">
    <cfRule type="cellIs" dxfId="533" priority="27" operator="lessThan">
      <formula>0</formula>
    </cfRule>
  </conditionalFormatting>
  <conditionalFormatting sqref="BG11:BG62">
    <cfRule type="expression" dxfId="532" priority="26">
      <formula>BO11=1</formula>
    </cfRule>
  </conditionalFormatting>
  <conditionalFormatting sqref="BG8">
    <cfRule type="expression" dxfId="531" priority="25">
      <formula>BO8=1</formula>
    </cfRule>
  </conditionalFormatting>
  <conditionalFormatting sqref="BH8:BH62">
    <cfRule type="expression" dxfId="530" priority="24">
      <formula>BO8=1</formula>
    </cfRule>
  </conditionalFormatting>
  <conditionalFormatting sqref="BG9">
    <cfRule type="expression" dxfId="529" priority="23">
      <formula>BO9=1</formula>
    </cfRule>
  </conditionalFormatting>
  <conditionalFormatting sqref="BG10">
    <cfRule type="expression" dxfId="528" priority="22">
      <formula>BO10=1</formula>
    </cfRule>
  </conditionalFormatting>
  <conditionalFormatting sqref="BH8:BH62">
    <cfRule type="expression" dxfId="527" priority="21">
      <formula>$AY8+$AV8&gt;$AU8</formula>
    </cfRule>
  </conditionalFormatting>
  <conditionalFormatting sqref="BH3:BI3">
    <cfRule type="expression" dxfId="526" priority="16">
      <formula>$AU$3&gt;$L$2</formula>
    </cfRule>
  </conditionalFormatting>
  <conditionalFormatting sqref="BM3:BN3">
    <cfRule type="expression" dxfId="525" priority="15">
      <formula>$AU$3&gt;$L$2</formula>
    </cfRule>
  </conditionalFormatting>
  <conditionalFormatting sqref="BK3">
    <cfRule type="cellIs" dxfId="524" priority="14" operator="lessThan">
      <formula>0</formula>
    </cfRule>
  </conditionalFormatting>
  <conditionalFormatting sqref="BT11:BT62">
    <cfRule type="expression" dxfId="523" priority="13">
      <formula>CB11=1</formula>
    </cfRule>
  </conditionalFormatting>
  <conditionalFormatting sqref="BT8">
    <cfRule type="expression" dxfId="522" priority="12">
      <formula>CB8=1</formula>
    </cfRule>
  </conditionalFormatting>
  <conditionalFormatting sqref="BU8:BU62">
    <cfRule type="expression" dxfId="521" priority="11">
      <formula>CB8=1</formula>
    </cfRule>
  </conditionalFormatting>
  <conditionalFormatting sqref="BT9">
    <cfRule type="expression" dxfId="520" priority="10">
      <formula>CB9=1</formula>
    </cfRule>
  </conditionalFormatting>
  <conditionalFormatting sqref="BT10">
    <cfRule type="expression" dxfId="519" priority="9">
      <formula>CB10=1</formula>
    </cfRule>
  </conditionalFormatting>
  <conditionalFormatting sqref="BU8:BU62">
    <cfRule type="expression" dxfId="518" priority="8">
      <formula>$AY8+$AV8&gt;$AU8</formula>
    </cfRule>
  </conditionalFormatting>
  <conditionalFormatting sqref="BU3:BV3">
    <cfRule type="expression" dxfId="517" priority="3">
      <formula>$AU$3&gt;$L$2</formula>
    </cfRule>
  </conditionalFormatting>
  <conditionalFormatting sqref="BZ3:CA3">
    <cfRule type="expression" dxfId="516" priority="2">
      <formula>$AU$3&gt;$L$2</formula>
    </cfRule>
  </conditionalFormatting>
  <conditionalFormatting sqref="BX3">
    <cfRule type="cellIs" dxfId="515" priority="1" operator="lessThan">
      <formula>0</formula>
    </cfRule>
  </conditionalFormatting>
  <dataValidations count="2">
    <dataValidation type="whole" allowBlank="1" showInputMessage="1" showErrorMessage="1" sqref="K8:K62 N8:N62 X8:X62 AA8:AA62 AK8:AK62 AN8:AN62 AX8:AX62 BA8:BA62 BK8:BK62 BN8:BN62 BX8:BX62 CA8:CA62" xr:uid="{56E24100-8520-45AF-AFC3-B52D95969273}">
      <formula1>0</formula1>
      <formula2>1000</formula2>
    </dataValidation>
    <dataValidation type="decimal" allowBlank="1" showInputMessage="1" showErrorMessage="1" sqref="AY8:AY62 V8:V62 Y8:Y62 AI8:AI62 AL8:AL62 AV8:AV62 BL8:BL62 BI8:BI62 BY8:BY62 BV8:BV62" xr:uid="{D72F003D-2EDA-4859-A1BC-5C716BA40E98}">
      <formula1>0</formula1>
      <formula2>0.4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1FD120-FFC9-4877-A118-19856CB37DC6}">
          <x14:formula1>
            <xm:f>data!$A$1:$A$5</xm:f>
          </x14:formula1>
          <xm:sqref>L8:L62 I8:I62</xm:sqref>
        </x14:dataValidation>
        <x14:dataValidation type="list" allowBlank="1" showInputMessage="1" showErrorMessage="1" xr:uid="{62CF910D-106E-4074-8EAF-1D2AAB8A5BC7}">
          <x14:formula1>
            <xm:f>data!$B$1:$B$33</xm:f>
          </x14:formula1>
          <xm:sqref>J8:J62 M8:M62 W8:W62 Z8:Z62 AJ8:AJ62 AM8:AM62 AW8:AW62 AZ8:AZ62 BJ8:BJ62 BM8:BM62 BW8:BW62 BZ8:BZ62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2F123-7A63-471C-BFBD-5911ABC14435}">
  <dimension ref="A1:CE242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Jihočeský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F120</f>
        <v>0</v>
      </c>
      <c r="G7" s="77"/>
      <c r="H7" s="78"/>
      <c r="I7" s="174">
        <f>I120</f>
        <v>0</v>
      </c>
      <c r="J7" s="175"/>
      <c r="K7" s="175"/>
      <c r="L7" s="174">
        <f>L120</f>
        <v>0</v>
      </c>
      <c r="M7" s="175"/>
      <c r="N7" s="176"/>
      <c r="P7" s="30"/>
      <c r="T7" s="104">
        <f>T120</f>
        <v>0</v>
      </c>
      <c r="U7" s="78"/>
      <c r="V7" s="174">
        <f>V120</f>
        <v>0</v>
      </c>
      <c r="W7" s="175"/>
      <c r="X7" s="175"/>
      <c r="Y7" s="174">
        <f>Y120</f>
        <v>0</v>
      </c>
      <c r="Z7" s="175"/>
      <c r="AA7" s="176"/>
      <c r="AC7" s="30"/>
      <c r="AG7" s="104">
        <f>AG120</f>
        <v>0</v>
      </c>
      <c r="AH7" s="78"/>
      <c r="AI7" s="174">
        <f>AI120</f>
        <v>0</v>
      </c>
      <c r="AJ7" s="175"/>
      <c r="AK7" s="175"/>
      <c r="AL7" s="174">
        <f>AL120</f>
        <v>0</v>
      </c>
      <c r="AM7" s="175"/>
      <c r="AN7" s="176"/>
      <c r="AP7" s="30"/>
      <c r="AT7" s="104">
        <f>AT120</f>
        <v>0</v>
      </c>
      <c r="AU7" s="78"/>
      <c r="AV7" s="174">
        <f>AV120</f>
        <v>0</v>
      </c>
      <c r="AW7" s="175"/>
      <c r="AX7" s="175"/>
      <c r="AY7" s="174">
        <f>AY120</f>
        <v>0</v>
      </c>
      <c r="AZ7" s="175"/>
      <c r="BA7" s="176"/>
      <c r="BC7" s="30"/>
      <c r="BG7" s="104">
        <f>BG120</f>
        <v>0</v>
      </c>
      <c r="BH7" s="78"/>
      <c r="BI7" s="174">
        <f>BI120</f>
        <v>0</v>
      </c>
      <c r="BJ7" s="175"/>
      <c r="BK7" s="175"/>
      <c r="BL7" s="174">
        <f>BL120</f>
        <v>0</v>
      </c>
      <c r="BM7" s="175"/>
      <c r="BN7" s="176"/>
      <c r="BP7" s="30"/>
      <c r="BT7" s="104">
        <f>BT120</f>
        <v>0</v>
      </c>
      <c r="BU7" s="78"/>
      <c r="BV7" s="174">
        <f>BV120</f>
        <v>0</v>
      </c>
      <c r="BW7" s="175"/>
      <c r="BX7" s="175"/>
      <c r="BY7" s="174">
        <f>BY120</f>
        <v>0</v>
      </c>
      <c r="BZ7" s="175"/>
      <c r="CA7" s="176"/>
      <c r="CC7" s="30"/>
    </row>
    <row r="8" spans="1:83" ht="20.100000000000001" customHeight="1" x14ac:dyDescent="0.3">
      <c r="B8" s="33" t="s">
        <v>213</v>
      </c>
      <c r="C8" s="27" t="s">
        <v>214</v>
      </c>
      <c r="D8" s="27" t="s">
        <v>215</v>
      </c>
      <c r="E8" s="27" t="s">
        <v>216</v>
      </c>
      <c r="F8" s="27" t="s">
        <v>217</v>
      </c>
      <c r="G8" s="28">
        <v>54.666666666666664</v>
      </c>
      <c r="H8" s="29">
        <v>0.2</v>
      </c>
      <c r="I8" s="48"/>
      <c r="J8" s="49"/>
      <c r="K8" s="32">
        <f t="shared" ref="K8:K17" si="0">INT(J8/12*1720*I8)</f>
        <v>0</v>
      </c>
      <c r="L8" s="48"/>
      <c r="M8" s="49"/>
      <c r="N8" s="34">
        <f t="shared" ref="N8:N17" si="1">INT(M8/12*1720*L8)</f>
        <v>0</v>
      </c>
      <c r="O8" s="30">
        <f t="shared" ref="O8:O17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213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213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213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213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213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218</v>
      </c>
      <c r="C9" s="27" t="s">
        <v>219</v>
      </c>
      <c r="D9" s="27" t="s">
        <v>220</v>
      </c>
      <c r="E9" s="27" t="s">
        <v>221</v>
      </c>
      <c r="F9" s="27" t="s">
        <v>217</v>
      </c>
      <c r="G9" s="28">
        <v>90.333333333333329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218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218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218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218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218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222</v>
      </c>
      <c r="C10" s="27" t="s">
        <v>223</v>
      </c>
      <c r="D10" s="27" t="s">
        <v>224</v>
      </c>
      <c r="E10" s="27" t="s">
        <v>225</v>
      </c>
      <c r="F10" s="27" t="s">
        <v>217</v>
      </c>
      <c r="G10" s="28">
        <v>139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222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222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222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222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222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226</v>
      </c>
      <c r="C11" s="27" t="s">
        <v>227</v>
      </c>
      <c r="D11" s="27" t="s">
        <v>228</v>
      </c>
      <c r="E11" s="27" t="s">
        <v>229</v>
      </c>
      <c r="F11" s="27" t="s">
        <v>217</v>
      </c>
      <c r="G11" s="28">
        <v>154</v>
      </c>
      <c r="H11" s="29">
        <v>0.4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226</v>
      </c>
      <c r="U11" s="29">
        <v>0.4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226</v>
      </c>
      <c r="AH11" s="29">
        <v>0.4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226</v>
      </c>
      <c r="AU11" s="29">
        <v>0.4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226</v>
      </c>
      <c r="BH11" s="29">
        <v>0.4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226</v>
      </c>
      <c r="BU11" s="29">
        <v>0.4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230</v>
      </c>
      <c r="C12" s="27" t="s">
        <v>231</v>
      </c>
      <c r="D12" s="27" t="s">
        <v>232</v>
      </c>
      <c r="E12" s="27" t="s">
        <v>233</v>
      </c>
      <c r="F12" s="27" t="s">
        <v>217</v>
      </c>
      <c r="G12" s="28">
        <v>150.33333333333334</v>
      </c>
      <c r="H12" s="29">
        <v>0.4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230</v>
      </c>
      <c r="U12" s="29">
        <v>0.4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230</v>
      </c>
      <c r="AH12" s="29">
        <v>0.4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230</v>
      </c>
      <c r="AU12" s="29">
        <v>0.4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230</v>
      </c>
      <c r="BH12" s="29">
        <v>0.4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230</v>
      </c>
      <c r="BU12" s="29">
        <v>0.4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234</v>
      </c>
      <c r="C13" s="27" t="s">
        <v>235</v>
      </c>
      <c r="D13" s="27" t="s">
        <v>236</v>
      </c>
      <c r="E13" s="27" t="s">
        <v>237</v>
      </c>
      <c r="F13" s="27" t="s">
        <v>217</v>
      </c>
      <c r="G13" s="28">
        <v>102.66666666666667</v>
      </c>
      <c r="H13" s="29">
        <v>0.4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234</v>
      </c>
      <c r="U13" s="29">
        <v>0.4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234</v>
      </c>
      <c r="AH13" s="29">
        <v>0.4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234</v>
      </c>
      <c r="AU13" s="29">
        <v>0.4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234</v>
      </c>
      <c r="BH13" s="29">
        <v>0.4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234</v>
      </c>
      <c r="BU13" s="29">
        <v>0.4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238</v>
      </c>
      <c r="C14" s="27" t="s">
        <v>239</v>
      </c>
      <c r="D14" s="27" t="s">
        <v>240</v>
      </c>
      <c r="E14" s="27" t="s">
        <v>241</v>
      </c>
      <c r="F14" s="27" t="s">
        <v>217</v>
      </c>
      <c r="G14" s="28">
        <v>31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238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238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238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238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238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242</v>
      </c>
      <c r="C15" s="27" t="s">
        <v>243</v>
      </c>
      <c r="D15" s="27" t="s">
        <v>244</v>
      </c>
      <c r="E15" s="27" t="s">
        <v>245</v>
      </c>
      <c r="F15" s="27" t="s">
        <v>217</v>
      </c>
      <c r="G15" s="28">
        <v>165</v>
      </c>
      <c r="H15" s="29">
        <v>0.4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242</v>
      </c>
      <c r="U15" s="29">
        <v>0.4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242</v>
      </c>
      <c r="AH15" s="29">
        <v>0.4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242</v>
      </c>
      <c r="AU15" s="29">
        <v>0.4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242</v>
      </c>
      <c r="BH15" s="29">
        <v>0.4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242</v>
      </c>
      <c r="BU15" s="29">
        <v>0.4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246</v>
      </c>
      <c r="C16" s="27" t="s">
        <v>247</v>
      </c>
      <c r="D16" s="27" t="s">
        <v>248</v>
      </c>
      <c r="E16" s="27" t="s">
        <v>249</v>
      </c>
      <c r="F16" s="27" t="s">
        <v>217</v>
      </c>
      <c r="G16" s="28">
        <v>152.66666666666666</v>
      </c>
      <c r="H16" s="29">
        <v>0.4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246</v>
      </c>
      <c r="U16" s="29">
        <v>0.4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246</v>
      </c>
      <c r="AH16" s="29">
        <v>0.4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246</v>
      </c>
      <c r="AU16" s="29">
        <v>0.4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246</v>
      </c>
      <c r="BH16" s="29">
        <v>0.4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246</v>
      </c>
      <c r="BU16" s="29">
        <v>0.4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250</v>
      </c>
      <c r="C17" s="27" t="s">
        <v>251</v>
      </c>
      <c r="D17" s="27" t="s">
        <v>252</v>
      </c>
      <c r="E17" s="27" t="s">
        <v>253</v>
      </c>
      <c r="F17" s="27" t="s">
        <v>217</v>
      </c>
      <c r="G17" s="28">
        <v>27.333333333333332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250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250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250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250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250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255</v>
      </c>
      <c r="C18" s="27" t="s">
        <v>256</v>
      </c>
      <c r="D18" s="27" t="s">
        <v>257</v>
      </c>
      <c r="E18" s="27" t="s">
        <v>258</v>
      </c>
      <c r="F18" s="27" t="s">
        <v>217</v>
      </c>
      <c r="G18" s="28">
        <v>124.33333333333333</v>
      </c>
      <c r="H18" s="29">
        <v>0.4</v>
      </c>
      <c r="I18" s="48"/>
      <c r="J18" s="49"/>
      <c r="K18" s="32">
        <f t="shared" ref="K18:K79" si="36">INT(J18/12*1720*I18)</f>
        <v>0</v>
      </c>
      <c r="L18" s="48"/>
      <c r="M18" s="49"/>
      <c r="N18" s="34">
        <f t="shared" ref="N18:N79" si="37">INT(M18/12*1720*L18)</f>
        <v>0</v>
      </c>
      <c r="O18" s="30">
        <f t="shared" ref="O18:O78" si="38">IF(K18+N18&gt;0,1,0)</f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255</v>
      </c>
      <c r="U18" s="29">
        <v>0.4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255</v>
      </c>
      <c r="AH18" s="29">
        <v>0.4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255</v>
      </c>
      <c r="AU18" s="29">
        <v>0.4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255</v>
      </c>
      <c r="BH18" s="29">
        <v>0.4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255</v>
      </c>
      <c r="BU18" s="29">
        <v>0.4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259</v>
      </c>
      <c r="C19" s="27" t="s">
        <v>260</v>
      </c>
      <c r="D19" s="27" t="s">
        <v>261</v>
      </c>
      <c r="E19" s="27" t="s">
        <v>262</v>
      </c>
      <c r="F19" s="27" t="s">
        <v>217</v>
      </c>
      <c r="G19" s="28">
        <v>32.666666666666664</v>
      </c>
      <c r="H19" s="29">
        <v>0.2</v>
      </c>
      <c r="I19" s="48"/>
      <c r="J19" s="49"/>
      <c r="K19" s="32">
        <f t="shared" si="36"/>
        <v>0</v>
      </c>
      <c r="L19" s="48"/>
      <c r="M19" s="49"/>
      <c r="N19" s="34">
        <f t="shared" si="37"/>
        <v>0</v>
      </c>
      <c r="O19" s="30">
        <f t="shared" si="38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259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259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259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259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259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263</v>
      </c>
      <c r="C20" s="27" t="s">
        <v>264</v>
      </c>
      <c r="D20" s="27" t="s">
        <v>265</v>
      </c>
      <c r="E20" s="27" t="s">
        <v>266</v>
      </c>
      <c r="F20" s="27" t="s">
        <v>217</v>
      </c>
      <c r="G20" s="28">
        <v>35.333333333333336</v>
      </c>
      <c r="H20" s="29">
        <v>0.2</v>
      </c>
      <c r="I20" s="48"/>
      <c r="J20" s="49"/>
      <c r="K20" s="32">
        <f t="shared" si="36"/>
        <v>0</v>
      </c>
      <c r="L20" s="48"/>
      <c r="M20" s="49"/>
      <c r="N20" s="34">
        <f t="shared" si="37"/>
        <v>0</v>
      </c>
      <c r="O20" s="30">
        <f t="shared" si="38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263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263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263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263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263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267</v>
      </c>
      <c r="C21" s="27" t="s">
        <v>268</v>
      </c>
      <c r="D21" s="27" t="s">
        <v>269</v>
      </c>
      <c r="E21" s="27" t="s">
        <v>266</v>
      </c>
      <c r="F21" s="27" t="s">
        <v>217</v>
      </c>
      <c r="G21" s="28">
        <v>25</v>
      </c>
      <c r="H21" s="29">
        <v>0.2</v>
      </c>
      <c r="I21" s="48"/>
      <c r="J21" s="49"/>
      <c r="K21" s="32">
        <f t="shared" si="36"/>
        <v>0</v>
      </c>
      <c r="L21" s="48"/>
      <c r="M21" s="49"/>
      <c r="N21" s="34">
        <f t="shared" si="37"/>
        <v>0</v>
      </c>
      <c r="O21" s="30">
        <f t="shared" si="38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267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267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267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267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267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270</v>
      </c>
      <c r="C22" s="27" t="s">
        <v>271</v>
      </c>
      <c r="D22" s="27" t="s">
        <v>272</v>
      </c>
      <c r="E22" s="27" t="s">
        <v>266</v>
      </c>
      <c r="F22" s="27" t="s">
        <v>217</v>
      </c>
      <c r="G22" s="28">
        <v>49.5</v>
      </c>
      <c r="H22" s="29">
        <v>0.2</v>
      </c>
      <c r="I22" s="48"/>
      <c r="J22" s="49"/>
      <c r="K22" s="32">
        <f t="shared" si="36"/>
        <v>0</v>
      </c>
      <c r="L22" s="48"/>
      <c r="M22" s="49"/>
      <c r="N22" s="34">
        <f t="shared" si="37"/>
        <v>0</v>
      </c>
      <c r="O22" s="30">
        <f t="shared" si="38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270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270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270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270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270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273</v>
      </c>
      <c r="C23" s="27" t="s">
        <v>274</v>
      </c>
      <c r="D23" s="27" t="s">
        <v>275</v>
      </c>
      <c r="E23" s="27" t="s">
        <v>266</v>
      </c>
      <c r="F23" s="27" t="s">
        <v>217</v>
      </c>
      <c r="G23" s="28">
        <v>59.666666666666664</v>
      </c>
      <c r="H23" s="29">
        <v>0.2</v>
      </c>
      <c r="I23" s="48"/>
      <c r="J23" s="49"/>
      <c r="K23" s="32">
        <f t="shared" si="36"/>
        <v>0</v>
      </c>
      <c r="L23" s="48"/>
      <c r="M23" s="49"/>
      <c r="N23" s="34">
        <f t="shared" si="37"/>
        <v>0</v>
      </c>
      <c r="O23" s="30">
        <f t="shared" si="38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273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273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273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273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273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276</v>
      </c>
      <c r="C24" s="27" t="s">
        <v>277</v>
      </c>
      <c r="D24" s="27" t="s">
        <v>278</v>
      </c>
      <c r="E24" s="27" t="s">
        <v>266</v>
      </c>
      <c r="F24" s="27" t="s">
        <v>217</v>
      </c>
      <c r="G24" s="28">
        <v>26</v>
      </c>
      <c r="H24" s="29">
        <v>0.2</v>
      </c>
      <c r="I24" s="48"/>
      <c r="J24" s="49"/>
      <c r="K24" s="32">
        <f t="shared" si="36"/>
        <v>0</v>
      </c>
      <c r="L24" s="48"/>
      <c r="M24" s="49"/>
      <c r="N24" s="34">
        <f t="shared" si="37"/>
        <v>0</v>
      </c>
      <c r="O24" s="30">
        <f t="shared" si="38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276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276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276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276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276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279</v>
      </c>
      <c r="C25" s="27" t="s">
        <v>280</v>
      </c>
      <c r="D25" s="27" t="s">
        <v>281</v>
      </c>
      <c r="E25" s="27" t="s">
        <v>266</v>
      </c>
      <c r="F25" s="27" t="s">
        <v>217</v>
      </c>
      <c r="G25" s="28">
        <v>20.333333333333332</v>
      </c>
      <c r="H25" s="29">
        <v>0.2</v>
      </c>
      <c r="I25" s="48"/>
      <c r="J25" s="49"/>
      <c r="K25" s="32">
        <f t="shared" si="36"/>
        <v>0</v>
      </c>
      <c r="L25" s="48"/>
      <c r="M25" s="49"/>
      <c r="N25" s="34">
        <f t="shared" si="37"/>
        <v>0</v>
      </c>
      <c r="O25" s="30">
        <f t="shared" si="38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279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279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279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279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279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282</v>
      </c>
      <c r="C26" s="27" t="s">
        <v>283</v>
      </c>
      <c r="D26" s="27" t="s">
        <v>284</v>
      </c>
      <c r="E26" s="27" t="s">
        <v>266</v>
      </c>
      <c r="F26" s="27" t="s">
        <v>217</v>
      </c>
      <c r="G26" s="28">
        <v>83.333333333333329</v>
      </c>
      <c r="H26" s="29">
        <v>0.2</v>
      </c>
      <c r="I26" s="48"/>
      <c r="J26" s="49"/>
      <c r="K26" s="32">
        <f t="shared" si="36"/>
        <v>0</v>
      </c>
      <c r="L26" s="48"/>
      <c r="M26" s="49"/>
      <c r="N26" s="34">
        <f t="shared" si="37"/>
        <v>0</v>
      </c>
      <c r="O26" s="30">
        <f t="shared" si="38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282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282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282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282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282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285</v>
      </c>
      <c r="C27" s="27" t="s">
        <v>286</v>
      </c>
      <c r="D27" s="27" t="s">
        <v>287</v>
      </c>
      <c r="E27" s="27" t="s">
        <v>266</v>
      </c>
      <c r="F27" s="27" t="s">
        <v>217</v>
      </c>
      <c r="G27" s="28">
        <v>115.33333333333333</v>
      </c>
      <c r="H27" s="29">
        <v>0.4</v>
      </c>
      <c r="I27" s="48"/>
      <c r="J27" s="49"/>
      <c r="K27" s="32">
        <f t="shared" si="36"/>
        <v>0</v>
      </c>
      <c r="L27" s="48"/>
      <c r="M27" s="49"/>
      <c r="N27" s="34">
        <f t="shared" si="37"/>
        <v>0</v>
      </c>
      <c r="O27" s="30">
        <f t="shared" si="38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285</v>
      </c>
      <c r="U27" s="29">
        <v>0.4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285</v>
      </c>
      <c r="AH27" s="29">
        <v>0.4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285</v>
      </c>
      <c r="AU27" s="29">
        <v>0.4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285</v>
      </c>
      <c r="BH27" s="29">
        <v>0.4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285</v>
      </c>
      <c r="BU27" s="29">
        <v>0.4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288</v>
      </c>
      <c r="C28" s="27" t="s">
        <v>289</v>
      </c>
      <c r="D28" s="27" t="s">
        <v>290</v>
      </c>
      <c r="E28" s="27" t="s">
        <v>291</v>
      </c>
      <c r="F28" s="27" t="s">
        <v>217</v>
      </c>
      <c r="G28" s="28">
        <v>67.333333333333329</v>
      </c>
      <c r="H28" s="29">
        <v>0.2</v>
      </c>
      <c r="I28" s="48"/>
      <c r="J28" s="49"/>
      <c r="K28" s="32">
        <f t="shared" si="36"/>
        <v>0</v>
      </c>
      <c r="L28" s="48"/>
      <c r="M28" s="49"/>
      <c r="N28" s="34">
        <f t="shared" si="37"/>
        <v>0</v>
      </c>
      <c r="O28" s="30">
        <f t="shared" si="38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288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288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288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288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288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292</v>
      </c>
      <c r="C29" s="27" t="s">
        <v>293</v>
      </c>
      <c r="D29" s="27" t="s">
        <v>294</v>
      </c>
      <c r="E29" s="27" t="s">
        <v>295</v>
      </c>
      <c r="F29" s="27" t="s">
        <v>217</v>
      </c>
      <c r="G29" s="28">
        <v>165.33333333333334</v>
      </c>
      <c r="H29" s="29">
        <v>0.4</v>
      </c>
      <c r="I29" s="48"/>
      <c r="J29" s="49"/>
      <c r="K29" s="32">
        <f t="shared" si="36"/>
        <v>0</v>
      </c>
      <c r="L29" s="48"/>
      <c r="M29" s="49"/>
      <c r="N29" s="34">
        <f t="shared" si="37"/>
        <v>0</v>
      </c>
      <c r="O29" s="30">
        <f t="shared" si="38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292</v>
      </c>
      <c r="U29" s="29">
        <v>0.4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292</v>
      </c>
      <c r="AH29" s="29">
        <v>0.4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292</v>
      </c>
      <c r="AU29" s="29">
        <v>0.4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292</v>
      </c>
      <c r="BH29" s="29">
        <v>0.4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292</v>
      </c>
      <c r="BU29" s="29">
        <v>0.4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296</v>
      </c>
      <c r="C30" s="27" t="s">
        <v>297</v>
      </c>
      <c r="D30" s="27" t="s">
        <v>298</v>
      </c>
      <c r="E30" s="27" t="s">
        <v>299</v>
      </c>
      <c r="F30" s="27" t="s">
        <v>217</v>
      </c>
      <c r="G30" s="28">
        <v>166.66666666666666</v>
      </c>
      <c r="H30" s="29">
        <v>0.4</v>
      </c>
      <c r="I30" s="48"/>
      <c r="J30" s="49"/>
      <c r="K30" s="32">
        <f t="shared" si="36"/>
        <v>0</v>
      </c>
      <c r="L30" s="48"/>
      <c r="M30" s="49"/>
      <c r="N30" s="34">
        <f t="shared" si="37"/>
        <v>0</v>
      </c>
      <c r="O30" s="30">
        <f t="shared" si="38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296</v>
      </c>
      <c r="U30" s="29">
        <v>0.4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296</v>
      </c>
      <c r="AH30" s="29">
        <v>0.4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296</v>
      </c>
      <c r="AU30" s="29">
        <v>0.4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296</v>
      </c>
      <c r="BH30" s="29">
        <v>0.4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296</v>
      </c>
      <c r="BU30" s="29">
        <v>0.4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300</v>
      </c>
      <c r="C31" s="27" t="s">
        <v>301</v>
      </c>
      <c r="D31" s="27" t="s">
        <v>302</v>
      </c>
      <c r="E31" s="27" t="s">
        <v>303</v>
      </c>
      <c r="F31" s="27" t="s">
        <v>217</v>
      </c>
      <c r="G31" s="28">
        <v>60.666666666666664</v>
      </c>
      <c r="H31" s="29">
        <v>0.2</v>
      </c>
      <c r="I31" s="48"/>
      <c r="J31" s="49"/>
      <c r="K31" s="32">
        <f t="shared" si="36"/>
        <v>0</v>
      </c>
      <c r="L31" s="48"/>
      <c r="M31" s="49"/>
      <c r="N31" s="34">
        <f t="shared" si="37"/>
        <v>0</v>
      </c>
      <c r="O31" s="30">
        <f t="shared" si="38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300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300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300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300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300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305</v>
      </c>
      <c r="C32" s="27" t="s">
        <v>306</v>
      </c>
      <c r="D32" s="27" t="s">
        <v>307</v>
      </c>
      <c r="E32" s="27" t="s">
        <v>308</v>
      </c>
      <c r="F32" s="27" t="s">
        <v>217</v>
      </c>
      <c r="G32" s="28">
        <v>123</v>
      </c>
      <c r="H32" s="29">
        <v>0.4</v>
      </c>
      <c r="I32" s="48"/>
      <c r="J32" s="49"/>
      <c r="K32" s="32">
        <f t="shared" si="36"/>
        <v>0</v>
      </c>
      <c r="L32" s="48"/>
      <c r="M32" s="49"/>
      <c r="N32" s="34">
        <f t="shared" si="37"/>
        <v>0</v>
      </c>
      <c r="O32" s="30">
        <f t="shared" si="38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305</v>
      </c>
      <c r="U32" s="29">
        <v>0.4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305</v>
      </c>
      <c r="AH32" s="29">
        <v>0.4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305</v>
      </c>
      <c r="AU32" s="29">
        <v>0.4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305</v>
      </c>
      <c r="BH32" s="29">
        <v>0.4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305</v>
      </c>
      <c r="BU32" s="29">
        <v>0.4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309</v>
      </c>
      <c r="C33" s="27" t="s">
        <v>310</v>
      </c>
      <c r="D33" s="27" t="s">
        <v>311</v>
      </c>
      <c r="E33" s="27" t="s">
        <v>312</v>
      </c>
      <c r="F33" s="27" t="s">
        <v>217</v>
      </c>
      <c r="G33" s="28">
        <v>51.333333333333336</v>
      </c>
      <c r="H33" s="29">
        <v>0.2</v>
      </c>
      <c r="I33" s="48"/>
      <c r="J33" s="49"/>
      <c r="K33" s="32">
        <f t="shared" si="36"/>
        <v>0</v>
      </c>
      <c r="L33" s="48"/>
      <c r="M33" s="49"/>
      <c r="N33" s="34">
        <f t="shared" si="37"/>
        <v>0</v>
      </c>
      <c r="O33" s="30">
        <f t="shared" si="38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309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309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309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309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309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313</v>
      </c>
      <c r="C34" s="27" t="s">
        <v>314</v>
      </c>
      <c r="D34" s="27" t="s">
        <v>315</v>
      </c>
      <c r="E34" s="27" t="s">
        <v>316</v>
      </c>
      <c r="F34" s="27" t="s">
        <v>217</v>
      </c>
      <c r="G34" s="28">
        <v>38.666666666666664</v>
      </c>
      <c r="H34" s="29">
        <v>0.2</v>
      </c>
      <c r="I34" s="48"/>
      <c r="J34" s="49"/>
      <c r="K34" s="32">
        <f t="shared" si="36"/>
        <v>0</v>
      </c>
      <c r="L34" s="48"/>
      <c r="M34" s="49"/>
      <c r="N34" s="34">
        <f t="shared" si="37"/>
        <v>0</v>
      </c>
      <c r="O34" s="30">
        <f t="shared" si="38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313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313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313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313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313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317</v>
      </c>
      <c r="C35" s="27" t="s">
        <v>318</v>
      </c>
      <c r="D35" s="27" t="s">
        <v>319</v>
      </c>
      <c r="E35" s="27" t="s">
        <v>320</v>
      </c>
      <c r="F35" s="27" t="s">
        <v>217</v>
      </c>
      <c r="G35" s="28">
        <v>23</v>
      </c>
      <c r="H35" s="29">
        <v>0.2</v>
      </c>
      <c r="I35" s="48"/>
      <c r="J35" s="49"/>
      <c r="K35" s="32">
        <f t="shared" si="36"/>
        <v>0</v>
      </c>
      <c r="L35" s="48"/>
      <c r="M35" s="49"/>
      <c r="N35" s="34">
        <f t="shared" si="37"/>
        <v>0</v>
      </c>
      <c r="O35" s="30">
        <f t="shared" si="38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317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317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317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317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317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321</v>
      </c>
      <c r="C36" s="27" t="s">
        <v>322</v>
      </c>
      <c r="D36" s="27" t="s">
        <v>323</v>
      </c>
      <c r="E36" s="27" t="s">
        <v>324</v>
      </c>
      <c r="F36" s="27" t="s">
        <v>217</v>
      </c>
      <c r="G36" s="28">
        <v>82.666666666666671</v>
      </c>
      <c r="H36" s="29">
        <v>0.2</v>
      </c>
      <c r="I36" s="48"/>
      <c r="J36" s="49"/>
      <c r="K36" s="32">
        <f t="shared" si="36"/>
        <v>0</v>
      </c>
      <c r="L36" s="48"/>
      <c r="M36" s="49"/>
      <c r="N36" s="34">
        <f t="shared" si="37"/>
        <v>0</v>
      </c>
      <c r="O36" s="30">
        <f t="shared" si="38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321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321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321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321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321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326</v>
      </c>
      <c r="C37" s="27" t="s">
        <v>327</v>
      </c>
      <c r="D37" s="27" t="s">
        <v>290</v>
      </c>
      <c r="E37" s="27" t="s">
        <v>328</v>
      </c>
      <c r="F37" s="27" t="s">
        <v>217</v>
      </c>
      <c r="G37" s="28">
        <v>47.666666666666664</v>
      </c>
      <c r="H37" s="29">
        <v>0.2</v>
      </c>
      <c r="I37" s="48"/>
      <c r="J37" s="49"/>
      <c r="K37" s="32">
        <f t="shared" si="36"/>
        <v>0</v>
      </c>
      <c r="L37" s="48"/>
      <c r="M37" s="49"/>
      <c r="N37" s="34">
        <f t="shared" si="37"/>
        <v>0</v>
      </c>
      <c r="O37" s="30">
        <f t="shared" si="38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326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326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326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326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326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329</v>
      </c>
      <c r="C38" s="27" t="s">
        <v>330</v>
      </c>
      <c r="D38" s="27" t="s">
        <v>331</v>
      </c>
      <c r="E38" s="27" t="s">
        <v>332</v>
      </c>
      <c r="F38" s="27" t="s">
        <v>217</v>
      </c>
      <c r="G38" s="28">
        <v>118.66666666666667</v>
      </c>
      <c r="H38" s="29">
        <v>0.4</v>
      </c>
      <c r="I38" s="48"/>
      <c r="J38" s="49"/>
      <c r="K38" s="32">
        <f t="shared" si="36"/>
        <v>0</v>
      </c>
      <c r="L38" s="48"/>
      <c r="M38" s="49"/>
      <c r="N38" s="34">
        <f t="shared" si="37"/>
        <v>0</v>
      </c>
      <c r="O38" s="30">
        <f t="shared" si="38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329</v>
      </c>
      <c r="U38" s="29">
        <v>0.4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329</v>
      </c>
      <c r="AH38" s="29">
        <v>0.4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329</v>
      </c>
      <c r="AU38" s="29">
        <v>0.4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329</v>
      </c>
      <c r="BH38" s="29">
        <v>0.4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329</v>
      </c>
      <c r="BU38" s="29">
        <v>0.4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333</v>
      </c>
      <c r="C39" s="27" t="s">
        <v>334</v>
      </c>
      <c r="D39" s="27" t="s">
        <v>325</v>
      </c>
      <c r="E39" s="27" t="s">
        <v>335</v>
      </c>
      <c r="F39" s="27" t="s">
        <v>217</v>
      </c>
      <c r="G39" s="28">
        <v>43.666666666666664</v>
      </c>
      <c r="H39" s="29">
        <v>0.2</v>
      </c>
      <c r="I39" s="48"/>
      <c r="J39" s="49"/>
      <c r="K39" s="32">
        <f t="shared" si="36"/>
        <v>0</v>
      </c>
      <c r="L39" s="48"/>
      <c r="M39" s="49"/>
      <c r="N39" s="34">
        <f t="shared" si="37"/>
        <v>0</v>
      </c>
      <c r="O39" s="30">
        <f t="shared" si="38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333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333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333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333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333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336</v>
      </c>
      <c r="C40" s="27" t="s">
        <v>337</v>
      </c>
      <c r="D40" s="27" t="s">
        <v>338</v>
      </c>
      <c r="E40" s="27" t="s">
        <v>339</v>
      </c>
      <c r="F40" s="27" t="s">
        <v>217</v>
      </c>
      <c r="G40" s="28">
        <v>28</v>
      </c>
      <c r="H40" s="29">
        <v>0.2</v>
      </c>
      <c r="I40" s="48"/>
      <c r="J40" s="49"/>
      <c r="K40" s="32">
        <f t="shared" si="36"/>
        <v>0</v>
      </c>
      <c r="L40" s="48"/>
      <c r="M40" s="49"/>
      <c r="N40" s="34">
        <f t="shared" si="37"/>
        <v>0</v>
      </c>
      <c r="O40" s="30">
        <f t="shared" si="38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336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336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336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336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336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340</v>
      </c>
      <c r="C41" s="27" t="s">
        <v>341</v>
      </c>
      <c r="D41" s="27" t="s">
        <v>342</v>
      </c>
      <c r="E41" s="27" t="s">
        <v>343</v>
      </c>
      <c r="F41" s="27" t="s">
        <v>217</v>
      </c>
      <c r="G41" s="28">
        <v>101.66666666666667</v>
      </c>
      <c r="H41" s="29">
        <v>0.4</v>
      </c>
      <c r="I41" s="48"/>
      <c r="J41" s="49"/>
      <c r="K41" s="32">
        <f t="shared" si="36"/>
        <v>0</v>
      </c>
      <c r="L41" s="48"/>
      <c r="M41" s="49"/>
      <c r="N41" s="34">
        <f t="shared" si="37"/>
        <v>0</v>
      </c>
      <c r="O41" s="30">
        <f t="shared" si="38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340</v>
      </c>
      <c r="U41" s="29">
        <v>0.4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340</v>
      </c>
      <c r="AH41" s="29">
        <v>0.4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340</v>
      </c>
      <c r="AU41" s="29">
        <v>0.4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340</v>
      </c>
      <c r="BH41" s="29">
        <v>0.4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340</v>
      </c>
      <c r="BU41" s="29">
        <v>0.4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344</v>
      </c>
      <c r="C42" s="27" t="s">
        <v>345</v>
      </c>
      <c r="D42" s="27" t="s">
        <v>346</v>
      </c>
      <c r="E42" s="27" t="s">
        <v>347</v>
      </c>
      <c r="F42" s="27" t="s">
        <v>217</v>
      </c>
      <c r="G42" s="28">
        <v>155.66666666666666</v>
      </c>
      <c r="H42" s="29">
        <v>0.4</v>
      </c>
      <c r="I42" s="48"/>
      <c r="J42" s="49"/>
      <c r="K42" s="32">
        <f t="shared" si="36"/>
        <v>0</v>
      </c>
      <c r="L42" s="48"/>
      <c r="M42" s="49"/>
      <c r="N42" s="34">
        <f t="shared" si="37"/>
        <v>0</v>
      </c>
      <c r="O42" s="30">
        <f t="shared" si="38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344</v>
      </c>
      <c r="U42" s="29">
        <v>0.4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344</v>
      </c>
      <c r="AH42" s="29">
        <v>0.4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344</v>
      </c>
      <c r="AU42" s="29">
        <v>0.4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344</v>
      </c>
      <c r="BH42" s="29">
        <v>0.4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344</v>
      </c>
      <c r="BU42" s="29">
        <v>0.4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348</v>
      </c>
      <c r="C43" s="27" t="s">
        <v>349</v>
      </c>
      <c r="D43" s="27" t="s">
        <v>350</v>
      </c>
      <c r="E43" s="27" t="s">
        <v>351</v>
      </c>
      <c r="F43" s="27" t="s">
        <v>217</v>
      </c>
      <c r="G43" s="28">
        <v>156.33333333333334</v>
      </c>
      <c r="H43" s="29">
        <v>0.4</v>
      </c>
      <c r="I43" s="48"/>
      <c r="J43" s="49"/>
      <c r="K43" s="32">
        <f t="shared" si="36"/>
        <v>0</v>
      </c>
      <c r="L43" s="48"/>
      <c r="M43" s="49"/>
      <c r="N43" s="34">
        <f t="shared" si="37"/>
        <v>0</v>
      </c>
      <c r="O43" s="30">
        <f t="shared" si="38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348</v>
      </c>
      <c r="U43" s="29">
        <v>0.4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348</v>
      </c>
      <c r="AH43" s="29">
        <v>0.4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348</v>
      </c>
      <c r="AU43" s="29">
        <v>0.4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348</v>
      </c>
      <c r="BH43" s="29">
        <v>0.4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348</v>
      </c>
      <c r="BU43" s="29">
        <v>0.4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352</v>
      </c>
      <c r="C44" s="27" t="s">
        <v>353</v>
      </c>
      <c r="D44" s="27" t="s">
        <v>354</v>
      </c>
      <c r="E44" s="27" t="s">
        <v>355</v>
      </c>
      <c r="F44" s="27" t="s">
        <v>217</v>
      </c>
      <c r="G44" s="28">
        <v>135</v>
      </c>
      <c r="H44" s="29">
        <v>0.4</v>
      </c>
      <c r="I44" s="48"/>
      <c r="J44" s="49"/>
      <c r="K44" s="32">
        <f t="shared" si="36"/>
        <v>0</v>
      </c>
      <c r="L44" s="48"/>
      <c r="M44" s="49"/>
      <c r="N44" s="34">
        <f t="shared" si="37"/>
        <v>0</v>
      </c>
      <c r="O44" s="30">
        <f t="shared" si="38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352</v>
      </c>
      <c r="U44" s="29">
        <v>0.4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352</v>
      </c>
      <c r="AH44" s="29">
        <v>0.4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352</v>
      </c>
      <c r="AU44" s="29">
        <v>0.4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352</v>
      </c>
      <c r="BH44" s="29">
        <v>0.4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352</v>
      </c>
      <c r="BU44" s="29">
        <v>0.4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356</v>
      </c>
      <c r="C45" s="27" t="s">
        <v>357</v>
      </c>
      <c r="D45" s="27" t="s">
        <v>224</v>
      </c>
      <c r="E45" s="27" t="s">
        <v>358</v>
      </c>
      <c r="F45" s="27" t="s">
        <v>217</v>
      </c>
      <c r="G45" s="28">
        <v>103.33333333333333</v>
      </c>
      <c r="H45" s="29">
        <v>0.4</v>
      </c>
      <c r="I45" s="48"/>
      <c r="J45" s="49"/>
      <c r="K45" s="32">
        <f t="shared" si="36"/>
        <v>0</v>
      </c>
      <c r="L45" s="48"/>
      <c r="M45" s="49"/>
      <c r="N45" s="34">
        <f t="shared" si="37"/>
        <v>0</v>
      </c>
      <c r="O45" s="30">
        <f t="shared" si="38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356</v>
      </c>
      <c r="U45" s="29">
        <v>0.4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356</v>
      </c>
      <c r="AH45" s="29">
        <v>0.4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356</v>
      </c>
      <c r="AU45" s="29">
        <v>0.4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356</v>
      </c>
      <c r="BH45" s="29">
        <v>0.4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356</v>
      </c>
      <c r="BU45" s="29">
        <v>0.4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359</v>
      </c>
      <c r="C46" s="27" t="s">
        <v>360</v>
      </c>
      <c r="D46" s="27" t="s">
        <v>361</v>
      </c>
      <c r="E46" s="27" t="s">
        <v>362</v>
      </c>
      <c r="F46" s="27" t="s">
        <v>217</v>
      </c>
      <c r="G46" s="28">
        <v>125.33333333333333</v>
      </c>
      <c r="H46" s="29">
        <v>0.4</v>
      </c>
      <c r="I46" s="48"/>
      <c r="J46" s="49"/>
      <c r="K46" s="32">
        <f t="shared" si="36"/>
        <v>0</v>
      </c>
      <c r="L46" s="48"/>
      <c r="M46" s="49"/>
      <c r="N46" s="34">
        <f t="shared" si="37"/>
        <v>0</v>
      </c>
      <c r="O46" s="30">
        <f t="shared" si="38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359</v>
      </c>
      <c r="U46" s="29">
        <v>0.4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359</v>
      </c>
      <c r="AH46" s="29">
        <v>0.4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359</v>
      </c>
      <c r="AU46" s="29">
        <v>0.4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359</v>
      </c>
      <c r="BH46" s="29">
        <v>0.4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359</v>
      </c>
      <c r="BU46" s="29">
        <v>0.4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363</v>
      </c>
      <c r="C47" s="27" t="s">
        <v>364</v>
      </c>
      <c r="D47" s="27" t="s">
        <v>365</v>
      </c>
      <c r="E47" s="27" t="s">
        <v>366</v>
      </c>
      <c r="F47" s="27" t="s">
        <v>217</v>
      </c>
      <c r="G47" s="28">
        <v>117.33333333333333</v>
      </c>
      <c r="H47" s="29">
        <v>0.4</v>
      </c>
      <c r="I47" s="48"/>
      <c r="J47" s="49"/>
      <c r="K47" s="32">
        <f t="shared" si="36"/>
        <v>0</v>
      </c>
      <c r="L47" s="48"/>
      <c r="M47" s="49"/>
      <c r="N47" s="34">
        <f t="shared" si="37"/>
        <v>0</v>
      </c>
      <c r="O47" s="30">
        <f t="shared" si="38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363</v>
      </c>
      <c r="U47" s="29">
        <v>0.4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363</v>
      </c>
      <c r="AH47" s="29">
        <v>0.4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363</v>
      </c>
      <c r="AU47" s="29">
        <v>0.4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363</v>
      </c>
      <c r="BH47" s="29">
        <v>0.4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363</v>
      </c>
      <c r="BU47" s="29">
        <v>0.4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367</v>
      </c>
      <c r="C48" s="27" t="s">
        <v>368</v>
      </c>
      <c r="D48" s="27" t="s">
        <v>369</v>
      </c>
      <c r="E48" s="27" t="s">
        <v>370</v>
      </c>
      <c r="F48" s="27" t="s">
        <v>217</v>
      </c>
      <c r="G48" s="28">
        <v>43.666666666666664</v>
      </c>
      <c r="H48" s="29">
        <v>0.2</v>
      </c>
      <c r="I48" s="48"/>
      <c r="J48" s="49"/>
      <c r="K48" s="32">
        <f t="shared" si="36"/>
        <v>0</v>
      </c>
      <c r="L48" s="48"/>
      <c r="M48" s="49"/>
      <c r="N48" s="34">
        <f t="shared" si="37"/>
        <v>0</v>
      </c>
      <c r="O48" s="30">
        <f t="shared" si="38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367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367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367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367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367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371</v>
      </c>
      <c r="C49" s="27" t="s">
        <v>372</v>
      </c>
      <c r="D49" s="27" t="s">
        <v>315</v>
      </c>
      <c r="E49" s="27" t="s">
        <v>373</v>
      </c>
      <c r="F49" s="27" t="s">
        <v>217</v>
      </c>
      <c r="G49" s="28">
        <v>48.666666666666664</v>
      </c>
      <c r="H49" s="29">
        <v>0.2</v>
      </c>
      <c r="I49" s="48"/>
      <c r="J49" s="49"/>
      <c r="K49" s="32">
        <f t="shared" si="36"/>
        <v>0</v>
      </c>
      <c r="L49" s="48"/>
      <c r="M49" s="49"/>
      <c r="N49" s="34">
        <f t="shared" si="37"/>
        <v>0</v>
      </c>
      <c r="O49" s="30">
        <f t="shared" si="38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371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371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371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371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371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374</v>
      </c>
      <c r="C50" s="27" t="s">
        <v>375</v>
      </c>
      <c r="D50" s="27" t="s">
        <v>376</v>
      </c>
      <c r="E50" s="27" t="s">
        <v>377</v>
      </c>
      <c r="F50" s="27" t="s">
        <v>217</v>
      </c>
      <c r="G50" s="28">
        <v>101.66666666666667</v>
      </c>
      <c r="H50" s="29">
        <v>0.4</v>
      </c>
      <c r="I50" s="48"/>
      <c r="J50" s="49"/>
      <c r="K50" s="32">
        <f t="shared" si="36"/>
        <v>0</v>
      </c>
      <c r="L50" s="48"/>
      <c r="M50" s="49"/>
      <c r="N50" s="34">
        <f t="shared" si="37"/>
        <v>0</v>
      </c>
      <c r="O50" s="30">
        <f t="shared" si="38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374</v>
      </c>
      <c r="U50" s="29">
        <v>0.4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374</v>
      </c>
      <c r="AH50" s="29">
        <v>0.4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374</v>
      </c>
      <c r="AU50" s="29">
        <v>0.4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374</v>
      </c>
      <c r="BH50" s="29">
        <v>0.4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374</v>
      </c>
      <c r="BU50" s="29">
        <v>0.4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378</v>
      </c>
      <c r="C51" s="27" t="s">
        <v>379</v>
      </c>
      <c r="D51" s="27" t="s">
        <v>380</v>
      </c>
      <c r="E51" s="27" t="s">
        <v>381</v>
      </c>
      <c r="F51" s="27" t="s">
        <v>217</v>
      </c>
      <c r="G51" s="28">
        <v>41.333333333333336</v>
      </c>
      <c r="H51" s="29">
        <v>0.2</v>
      </c>
      <c r="I51" s="48"/>
      <c r="J51" s="49"/>
      <c r="K51" s="32">
        <f t="shared" si="36"/>
        <v>0</v>
      </c>
      <c r="L51" s="48"/>
      <c r="M51" s="49"/>
      <c r="N51" s="34">
        <f t="shared" si="37"/>
        <v>0</v>
      </c>
      <c r="O51" s="30">
        <f t="shared" si="38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378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378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378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378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378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382</v>
      </c>
      <c r="C52" s="27" t="s">
        <v>383</v>
      </c>
      <c r="D52" s="27" t="s">
        <v>384</v>
      </c>
      <c r="E52" s="27" t="s">
        <v>385</v>
      </c>
      <c r="F52" s="27" t="s">
        <v>217</v>
      </c>
      <c r="G52" s="28">
        <v>21.666666666666668</v>
      </c>
      <c r="H52" s="29">
        <v>0.2</v>
      </c>
      <c r="I52" s="48"/>
      <c r="J52" s="49"/>
      <c r="K52" s="32">
        <f t="shared" si="36"/>
        <v>0</v>
      </c>
      <c r="L52" s="48"/>
      <c r="M52" s="49"/>
      <c r="N52" s="34">
        <f t="shared" si="37"/>
        <v>0</v>
      </c>
      <c r="O52" s="30">
        <f t="shared" si="38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382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382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382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382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382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386</v>
      </c>
      <c r="C53" s="27" t="s">
        <v>387</v>
      </c>
      <c r="D53" s="27" t="s">
        <v>388</v>
      </c>
      <c r="E53" s="27" t="s">
        <v>389</v>
      </c>
      <c r="F53" s="27" t="s">
        <v>217</v>
      </c>
      <c r="G53" s="28">
        <v>153.33333333333334</v>
      </c>
      <c r="H53" s="29">
        <v>0.4</v>
      </c>
      <c r="I53" s="48"/>
      <c r="J53" s="49"/>
      <c r="K53" s="32">
        <f t="shared" si="36"/>
        <v>0</v>
      </c>
      <c r="L53" s="48"/>
      <c r="M53" s="49"/>
      <c r="N53" s="34">
        <f t="shared" si="37"/>
        <v>0</v>
      </c>
      <c r="O53" s="30">
        <f t="shared" si="38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386</v>
      </c>
      <c r="U53" s="29">
        <v>0.4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386</v>
      </c>
      <c r="AH53" s="29">
        <v>0.4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386</v>
      </c>
      <c r="AU53" s="29">
        <v>0.4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386</v>
      </c>
      <c r="BH53" s="29">
        <v>0.4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386</v>
      </c>
      <c r="BU53" s="29">
        <v>0.4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>
        <v>650050312</v>
      </c>
      <c r="C54" s="27" t="s">
        <v>390</v>
      </c>
      <c r="D54" s="27" t="s">
        <v>391</v>
      </c>
      <c r="E54" s="27" t="s">
        <v>392</v>
      </c>
      <c r="F54" s="27" t="s">
        <v>217</v>
      </c>
      <c r="G54" s="28">
        <v>22.666666666666668</v>
      </c>
      <c r="H54" s="29">
        <v>0.2</v>
      </c>
      <c r="I54" s="48"/>
      <c r="J54" s="49"/>
      <c r="K54" s="32">
        <f t="shared" si="36"/>
        <v>0</v>
      </c>
      <c r="L54" s="48"/>
      <c r="M54" s="49"/>
      <c r="N54" s="34">
        <f t="shared" si="37"/>
        <v>0</v>
      </c>
      <c r="O54" s="30">
        <f t="shared" si="38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>
        <v>650050312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>
        <v>650050312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>
        <v>650050312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>
        <v>650050312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>
        <v>650050312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393</v>
      </c>
      <c r="C55" s="27" t="s">
        <v>394</v>
      </c>
      <c r="D55" s="27" t="s">
        <v>380</v>
      </c>
      <c r="E55" s="27" t="s">
        <v>395</v>
      </c>
      <c r="F55" s="27" t="s">
        <v>217</v>
      </c>
      <c r="G55" s="28">
        <v>31</v>
      </c>
      <c r="H55" s="29">
        <v>0.2</v>
      </c>
      <c r="I55" s="48"/>
      <c r="J55" s="49"/>
      <c r="K55" s="32">
        <f t="shared" si="36"/>
        <v>0</v>
      </c>
      <c r="L55" s="48"/>
      <c r="M55" s="49"/>
      <c r="N55" s="34">
        <f t="shared" si="37"/>
        <v>0</v>
      </c>
      <c r="O55" s="30">
        <f t="shared" si="38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393</v>
      </c>
      <c r="U55" s="29">
        <v>0.2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393</v>
      </c>
      <c r="AH55" s="29">
        <v>0.2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393</v>
      </c>
      <c r="AU55" s="29">
        <v>0.2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393</v>
      </c>
      <c r="BH55" s="29">
        <v>0.2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393</v>
      </c>
      <c r="BU55" s="29">
        <v>0.2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396</v>
      </c>
      <c r="C56" s="27" t="s">
        <v>397</v>
      </c>
      <c r="D56" s="27" t="s">
        <v>398</v>
      </c>
      <c r="E56" s="27" t="s">
        <v>399</v>
      </c>
      <c r="F56" s="27" t="s">
        <v>217</v>
      </c>
      <c r="G56" s="28">
        <v>45.666666666666664</v>
      </c>
      <c r="H56" s="29">
        <v>0.2</v>
      </c>
      <c r="I56" s="48"/>
      <c r="J56" s="49"/>
      <c r="K56" s="32">
        <f t="shared" si="36"/>
        <v>0</v>
      </c>
      <c r="L56" s="48"/>
      <c r="M56" s="49"/>
      <c r="N56" s="34">
        <f t="shared" si="37"/>
        <v>0</v>
      </c>
      <c r="O56" s="30">
        <f t="shared" si="38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396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396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396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396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396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400</v>
      </c>
      <c r="C57" s="27" t="s">
        <v>401</v>
      </c>
      <c r="D57" s="27" t="s">
        <v>402</v>
      </c>
      <c r="E57" s="27" t="s">
        <v>403</v>
      </c>
      <c r="F57" s="27" t="s">
        <v>217</v>
      </c>
      <c r="G57" s="28">
        <v>29.333333333333332</v>
      </c>
      <c r="H57" s="29">
        <v>0.2</v>
      </c>
      <c r="I57" s="48"/>
      <c r="J57" s="49"/>
      <c r="K57" s="32">
        <f t="shared" si="36"/>
        <v>0</v>
      </c>
      <c r="L57" s="48"/>
      <c r="M57" s="49"/>
      <c r="N57" s="34">
        <f t="shared" si="37"/>
        <v>0</v>
      </c>
      <c r="O57" s="30">
        <f t="shared" si="38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400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400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400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400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400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404</v>
      </c>
      <c r="C58" s="27" t="s">
        <v>405</v>
      </c>
      <c r="D58" s="27" t="s">
        <v>406</v>
      </c>
      <c r="E58" s="27" t="s">
        <v>407</v>
      </c>
      <c r="F58" s="27" t="s">
        <v>217</v>
      </c>
      <c r="G58" s="28">
        <v>124.66666666666667</v>
      </c>
      <c r="H58" s="29">
        <v>0.4</v>
      </c>
      <c r="I58" s="48"/>
      <c r="J58" s="49"/>
      <c r="K58" s="32">
        <f t="shared" si="36"/>
        <v>0</v>
      </c>
      <c r="L58" s="48"/>
      <c r="M58" s="49"/>
      <c r="N58" s="34">
        <f t="shared" si="37"/>
        <v>0</v>
      </c>
      <c r="O58" s="30">
        <f t="shared" si="38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404</v>
      </c>
      <c r="U58" s="29">
        <v>0.4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404</v>
      </c>
      <c r="AH58" s="29">
        <v>0.4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404</v>
      </c>
      <c r="AU58" s="29">
        <v>0.4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404</v>
      </c>
      <c r="BH58" s="29">
        <v>0.4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404</v>
      </c>
      <c r="BU58" s="29">
        <v>0.4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408</v>
      </c>
      <c r="C59" s="27" t="s">
        <v>409</v>
      </c>
      <c r="D59" s="27" t="s">
        <v>410</v>
      </c>
      <c r="E59" s="27" t="s">
        <v>411</v>
      </c>
      <c r="F59" s="27" t="s">
        <v>217</v>
      </c>
      <c r="G59" s="28">
        <v>22.666666666666668</v>
      </c>
      <c r="H59" s="29">
        <v>0.2</v>
      </c>
      <c r="I59" s="48"/>
      <c r="J59" s="49"/>
      <c r="K59" s="32">
        <f t="shared" si="36"/>
        <v>0</v>
      </c>
      <c r="L59" s="48"/>
      <c r="M59" s="49"/>
      <c r="N59" s="34">
        <f t="shared" si="37"/>
        <v>0</v>
      </c>
      <c r="O59" s="30">
        <f t="shared" si="38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408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408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408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408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408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412</v>
      </c>
      <c r="C60" s="27" t="s">
        <v>413</v>
      </c>
      <c r="D60" s="27" t="s">
        <v>414</v>
      </c>
      <c r="E60" s="27" t="s">
        <v>415</v>
      </c>
      <c r="F60" s="27" t="s">
        <v>217</v>
      </c>
      <c r="G60" s="28">
        <v>19.666666666666668</v>
      </c>
      <c r="H60" s="29">
        <v>0.2</v>
      </c>
      <c r="I60" s="48"/>
      <c r="J60" s="49"/>
      <c r="K60" s="32">
        <f t="shared" si="36"/>
        <v>0</v>
      </c>
      <c r="L60" s="48"/>
      <c r="M60" s="49"/>
      <c r="N60" s="34">
        <f t="shared" si="37"/>
        <v>0</v>
      </c>
      <c r="O60" s="30">
        <f t="shared" si="38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412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412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412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412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412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416</v>
      </c>
      <c r="C61" s="27" t="s">
        <v>417</v>
      </c>
      <c r="D61" s="27" t="s">
        <v>418</v>
      </c>
      <c r="E61" s="27" t="s">
        <v>419</v>
      </c>
      <c r="F61" s="27" t="s">
        <v>217</v>
      </c>
      <c r="G61" s="28">
        <v>39.666666666666664</v>
      </c>
      <c r="H61" s="29">
        <v>0.2</v>
      </c>
      <c r="I61" s="48"/>
      <c r="J61" s="49"/>
      <c r="K61" s="32">
        <f t="shared" si="36"/>
        <v>0</v>
      </c>
      <c r="L61" s="48"/>
      <c r="M61" s="49"/>
      <c r="N61" s="34">
        <f t="shared" si="37"/>
        <v>0</v>
      </c>
      <c r="O61" s="30">
        <f t="shared" si="38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416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416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416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416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416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420</v>
      </c>
      <c r="C62" s="27" t="s">
        <v>421</v>
      </c>
      <c r="D62" s="27" t="s">
        <v>422</v>
      </c>
      <c r="E62" s="27" t="s">
        <v>423</v>
      </c>
      <c r="F62" s="27" t="s">
        <v>217</v>
      </c>
      <c r="G62" s="28">
        <v>149.33333333333334</v>
      </c>
      <c r="H62" s="29">
        <v>0.4</v>
      </c>
      <c r="I62" s="48"/>
      <c r="J62" s="49"/>
      <c r="K62" s="32">
        <f t="shared" si="36"/>
        <v>0</v>
      </c>
      <c r="L62" s="48"/>
      <c r="M62" s="49"/>
      <c r="N62" s="34">
        <f t="shared" si="37"/>
        <v>0</v>
      </c>
      <c r="O62" s="30">
        <f t="shared" si="38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420</v>
      </c>
      <c r="U62" s="29">
        <v>0.4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420</v>
      </c>
      <c r="AH62" s="29">
        <v>0.4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420</v>
      </c>
      <c r="AU62" s="29">
        <v>0.4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420</v>
      </c>
      <c r="BH62" s="29">
        <v>0.4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420</v>
      </c>
      <c r="BU62" s="29">
        <v>0.4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424</v>
      </c>
      <c r="C63" s="27" t="s">
        <v>425</v>
      </c>
      <c r="D63" s="27" t="s">
        <v>426</v>
      </c>
      <c r="E63" s="27" t="s">
        <v>427</v>
      </c>
      <c r="F63" s="27" t="s">
        <v>217</v>
      </c>
      <c r="G63" s="28">
        <v>163.33333333333334</v>
      </c>
      <c r="H63" s="29">
        <v>0.4</v>
      </c>
      <c r="I63" s="48"/>
      <c r="J63" s="49"/>
      <c r="K63" s="32">
        <f t="shared" si="36"/>
        <v>0</v>
      </c>
      <c r="L63" s="48"/>
      <c r="M63" s="49"/>
      <c r="N63" s="34">
        <f t="shared" si="37"/>
        <v>0</v>
      </c>
      <c r="O63" s="30">
        <f t="shared" si="38"/>
        <v>0</v>
      </c>
      <c r="P63" s="30">
        <f t="shared" si="18"/>
        <v>0</v>
      </c>
      <c r="Q63" s="23">
        <f t="shared" ref="Q63:Q119" si="39">IF(OR(AND(I63=0,J63&gt;0),AND(I63&gt;0,J63=0)),0,1)</f>
        <v>1</v>
      </c>
      <c r="R63" s="23">
        <f t="shared" ref="R63:R119" si="40">IF(OR(AND(L63=0,M63&gt;0),AND(L63&gt;0,M63=0)),0,1)</f>
        <v>1</v>
      </c>
      <c r="T63" s="33" t="s">
        <v>424</v>
      </c>
      <c r="U63" s="29">
        <v>0.4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424</v>
      </c>
      <c r="AH63" s="29">
        <v>0.4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424</v>
      </c>
      <c r="AU63" s="29">
        <v>0.4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424</v>
      </c>
      <c r="BH63" s="29">
        <v>0.4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424</v>
      </c>
      <c r="BU63" s="29">
        <v>0.4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428</v>
      </c>
      <c r="C64" s="27" t="s">
        <v>429</v>
      </c>
      <c r="D64" s="27" t="s">
        <v>430</v>
      </c>
      <c r="E64" s="27" t="s">
        <v>431</v>
      </c>
      <c r="F64" s="27" t="s">
        <v>217</v>
      </c>
      <c r="G64" s="28">
        <v>161.33333333333334</v>
      </c>
      <c r="H64" s="29">
        <v>0.4</v>
      </c>
      <c r="I64" s="48"/>
      <c r="J64" s="49"/>
      <c r="K64" s="32">
        <f t="shared" si="36"/>
        <v>0</v>
      </c>
      <c r="L64" s="48"/>
      <c r="M64" s="49"/>
      <c r="N64" s="34">
        <f t="shared" si="37"/>
        <v>0</v>
      </c>
      <c r="O64" s="30">
        <f t="shared" si="38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428</v>
      </c>
      <c r="U64" s="29">
        <v>0.4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428</v>
      </c>
      <c r="AH64" s="29">
        <v>0.4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428</v>
      </c>
      <c r="AU64" s="29">
        <v>0.4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428</v>
      </c>
      <c r="BH64" s="29">
        <v>0.4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428</v>
      </c>
      <c r="BU64" s="29">
        <v>0.4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432</v>
      </c>
      <c r="C65" s="27" t="s">
        <v>433</v>
      </c>
      <c r="D65" s="27" t="s">
        <v>434</v>
      </c>
      <c r="E65" s="27" t="s">
        <v>435</v>
      </c>
      <c r="F65" s="27" t="s">
        <v>217</v>
      </c>
      <c r="G65" s="28">
        <v>74.666666666666671</v>
      </c>
      <c r="H65" s="29">
        <v>0.2</v>
      </c>
      <c r="I65" s="48"/>
      <c r="J65" s="49"/>
      <c r="K65" s="32">
        <f t="shared" si="36"/>
        <v>0</v>
      </c>
      <c r="L65" s="48"/>
      <c r="M65" s="49"/>
      <c r="N65" s="34">
        <f t="shared" si="37"/>
        <v>0</v>
      </c>
      <c r="O65" s="30">
        <f t="shared" si="38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432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432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432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432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432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>
        <v>650050142</v>
      </c>
      <c r="C66" s="27" t="s">
        <v>436</v>
      </c>
      <c r="D66" s="27" t="s">
        <v>437</v>
      </c>
      <c r="E66" s="27" t="s">
        <v>438</v>
      </c>
      <c r="F66" s="27" t="s">
        <v>217</v>
      </c>
      <c r="G66" s="28">
        <v>19.666666666666668</v>
      </c>
      <c r="H66" s="29">
        <v>0.2</v>
      </c>
      <c r="I66" s="48"/>
      <c r="J66" s="49"/>
      <c r="K66" s="32">
        <f t="shared" si="36"/>
        <v>0</v>
      </c>
      <c r="L66" s="48"/>
      <c r="M66" s="49"/>
      <c r="N66" s="34">
        <f t="shared" si="37"/>
        <v>0</v>
      </c>
      <c r="O66" s="30">
        <f t="shared" si="38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>
        <v>650050142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>
        <v>650050142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>
        <v>650050142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>
        <v>650050142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>
        <v>650050142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439</v>
      </c>
      <c r="C67" s="27" t="s">
        <v>440</v>
      </c>
      <c r="D67" s="27" t="s">
        <v>441</v>
      </c>
      <c r="E67" s="27" t="s">
        <v>442</v>
      </c>
      <c r="F67" s="27" t="s">
        <v>217</v>
      </c>
      <c r="G67" s="28">
        <v>38.666666666666664</v>
      </c>
      <c r="H67" s="29">
        <v>0.2</v>
      </c>
      <c r="I67" s="48"/>
      <c r="J67" s="49"/>
      <c r="K67" s="32">
        <f t="shared" si="36"/>
        <v>0</v>
      </c>
      <c r="L67" s="48"/>
      <c r="M67" s="49"/>
      <c r="N67" s="34">
        <f t="shared" si="37"/>
        <v>0</v>
      </c>
      <c r="O67" s="30">
        <f t="shared" si="38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439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439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439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439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439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443</v>
      </c>
      <c r="C68" s="27" t="s">
        <v>444</v>
      </c>
      <c r="D68" s="27" t="s">
        <v>304</v>
      </c>
      <c r="E68" s="27" t="s">
        <v>445</v>
      </c>
      <c r="F68" s="27" t="s">
        <v>217</v>
      </c>
      <c r="G68" s="28">
        <v>41.666666666666664</v>
      </c>
      <c r="H68" s="29">
        <v>0.2</v>
      </c>
      <c r="I68" s="48"/>
      <c r="J68" s="49"/>
      <c r="K68" s="32">
        <f t="shared" si="36"/>
        <v>0</v>
      </c>
      <c r="L68" s="48"/>
      <c r="M68" s="49"/>
      <c r="N68" s="34">
        <f t="shared" si="37"/>
        <v>0</v>
      </c>
      <c r="O68" s="30">
        <f t="shared" si="38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443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443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443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443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443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446</v>
      </c>
      <c r="C69" s="27" t="s">
        <v>447</v>
      </c>
      <c r="D69" s="27" t="s">
        <v>391</v>
      </c>
      <c r="E69" s="27" t="s">
        <v>448</v>
      </c>
      <c r="F69" s="27" t="s">
        <v>217</v>
      </c>
      <c r="G69" s="28">
        <v>21.333333333333332</v>
      </c>
      <c r="H69" s="29">
        <v>0.2</v>
      </c>
      <c r="I69" s="48"/>
      <c r="J69" s="49"/>
      <c r="K69" s="32">
        <f t="shared" si="36"/>
        <v>0</v>
      </c>
      <c r="L69" s="48"/>
      <c r="M69" s="49"/>
      <c r="N69" s="34">
        <f t="shared" si="37"/>
        <v>0</v>
      </c>
      <c r="O69" s="30">
        <f t="shared" si="38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446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446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446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446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446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449</v>
      </c>
      <c r="C70" s="27" t="s">
        <v>450</v>
      </c>
      <c r="D70" s="27" t="s">
        <v>451</v>
      </c>
      <c r="E70" s="27" t="s">
        <v>452</v>
      </c>
      <c r="F70" s="27" t="s">
        <v>217</v>
      </c>
      <c r="G70" s="28">
        <v>170.66666666666666</v>
      </c>
      <c r="H70" s="29">
        <v>0.4</v>
      </c>
      <c r="I70" s="48"/>
      <c r="J70" s="49"/>
      <c r="K70" s="32">
        <f t="shared" si="36"/>
        <v>0</v>
      </c>
      <c r="L70" s="48"/>
      <c r="M70" s="49"/>
      <c r="N70" s="34">
        <f t="shared" si="37"/>
        <v>0</v>
      </c>
      <c r="O70" s="30">
        <f t="shared" si="38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449</v>
      </c>
      <c r="U70" s="29">
        <v>0.4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449</v>
      </c>
      <c r="AH70" s="29">
        <v>0.4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449</v>
      </c>
      <c r="AU70" s="29">
        <v>0.4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449</v>
      </c>
      <c r="BH70" s="29">
        <v>0.4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449</v>
      </c>
      <c r="BU70" s="29">
        <v>0.4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453</v>
      </c>
      <c r="C71" s="27" t="s">
        <v>454</v>
      </c>
      <c r="D71" s="27" t="s">
        <v>455</v>
      </c>
      <c r="E71" s="27" t="s">
        <v>456</v>
      </c>
      <c r="F71" s="27" t="s">
        <v>217</v>
      </c>
      <c r="G71" s="28">
        <v>35.666666666666664</v>
      </c>
      <c r="H71" s="29">
        <v>0.2</v>
      </c>
      <c r="I71" s="48"/>
      <c r="J71" s="49"/>
      <c r="K71" s="32">
        <f t="shared" si="36"/>
        <v>0</v>
      </c>
      <c r="L71" s="48"/>
      <c r="M71" s="49"/>
      <c r="N71" s="34">
        <f t="shared" si="37"/>
        <v>0</v>
      </c>
      <c r="O71" s="30">
        <f t="shared" si="38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453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453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453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453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453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457</v>
      </c>
      <c r="C72" s="27" t="s">
        <v>458</v>
      </c>
      <c r="D72" s="27" t="s">
        <v>459</v>
      </c>
      <c r="E72" s="27" t="s">
        <v>460</v>
      </c>
      <c r="F72" s="27" t="s">
        <v>217</v>
      </c>
      <c r="G72" s="28">
        <v>116.66666666666667</v>
      </c>
      <c r="H72" s="29">
        <v>0.4</v>
      </c>
      <c r="I72" s="48"/>
      <c r="J72" s="49"/>
      <c r="K72" s="32">
        <f t="shared" si="36"/>
        <v>0</v>
      </c>
      <c r="L72" s="48"/>
      <c r="M72" s="49"/>
      <c r="N72" s="34">
        <f t="shared" si="37"/>
        <v>0</v>
      </c>
      <c r="O72" s="30">
        <f t="shared" si="38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457</v>
      </c>
      <c r="U72" s="29">
        <v>0.4</v>
      </c>
      <c r="V72" s="85"/>
      <c r="W72" s="49"/>
      <c r="X72" s="32">
        <f t="shared" ref="X72:X119" si="41">INT(W72/12*1720*V72)</f>
        <v>0</v>
      </c>
      <c r="Y72" s="85"/>
      <c r="Z72" s="49"/>
      <c r="AA72" s="32">
        <f t="shared" ref="AA72:AA119" si="42">INT(Z72/12*1720*Y72)</f>
        <v>0</v>
      </c>
      <c r="AB72" s="30">
        <f t="shared" ref="AB72:AB119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457</v>
      </c>
      <c r="AH72" s="29">
        <v>0.4</v>
      </c>
      <c r="AI72" s="85"/>
      <c r="AJ72" s="49"/>
      <c r="AK72" s="32">
        <f t="shared" ref="AK72:AK119" si="44">INT(AJ72/12*1720*AI72)</f>
        <v>0</v>
      </c>
      <c r="AL72" s="85"/>
      <c r="AM72" s="49"/>
      <c r="AN72" s="32">
        <f t="shared" ref="AN72:AN119" si="45">INT(AM72/12*1720*AL72)</f>
        <v>0</v>
      </c>
      <c r="AO72" s="30">
        <f t="shared" ref="AO72:AO119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457</v>
      </c>
      <c r="AU72" s="29">
        <v>0.4</v>
      </c>
      <c r="AV72" s="85"/>
      <c r="AW72" s="49"/>
      <c r="AX72" s="32">
        <f t="shared" ref="AX72:AX119" si="47">INT(AW72/12*1720*AV72)</f>
        <v>0</v>
      </c>
      <c r="AY72" s="85"/>
      <c r="AZ72" s="49"/>
      <c r="BA72" s="32">
        <f t="shared" ref="BA72:BA119" si="48">INT(AZ72/12*1720*AY72)</f>
        <v>0</v>
      </c>
      <c r="BB72" s="30">
        <f t="shared" ref="BB72:BB119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457</v>
      </c>
      <c r="BH72" s="29">
        <v>0.4</v>
      </c>
      <c r="BI72" s="85"/>
      <c r="BJ72" s="49"/>
      <c r="BK72" s="32">
        <f t="shared" ref="BK72:BK119" si="50">INT(BJ72/12*1720*BI72)</f>
        <v>0</v>
      </c>
      <c r="BL72" s="85"/>
      <c r="BM72" s="49"/>
      <c r="BN72" s="32">
        <f t="shared" ref="BN72:BN119" si="51">INT(BM72/12*1720*BL72)</f>
        <v>0</v>
      </c>
      <c r="BO72" s="30">
        <f t="shared" ref="BO72:BO119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457</v>
      </c>
      <c r="BU72" s="29">
        <v>0.4</v>
      </c>
      <c r="BV72" s="85"/>
      <c r="BW72" s="49"/>
      <c r="BX72" s="32">
        <f t="shared" ref="BX72:BX119" si="53">INT(BW72/12*1720*BV72)</f>
        <v>0</v>
      </c>
      <c r="BY72" s="85"/>
      <c r="BZ72" s="49"/>
      <c r="CA72" s="32">
        <f t="shared" ref="CA72:CA119" si="54">INT(BZ72/12*1720*BY72)</f>
        <v>0</v>
      </c>
      <c r="CB72" s="30">
        <f t="shared" ref="CB72:CB119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461</v>
      </c>
      <c r="C73" s="27" t="s">
        <v>462</v>
      </c>
      <c r="D73" s="27" t="s">
        <v>463</v>
      </c>
      <c r="E73" s="27" t="s">
        <v>464</v>
      </c>
      <c r="F73" s="27" t="s">
        <v>217</v>
      </c>
      <c r="G73" s="28">
        <v>41.666666666666664</v>
      </c>
      <c r="H73" s="29">
        <v>0.2</v>
      </c>
      <c r="I73" s="48"/>
      <c r="J73" s="49"/>
      <c r="K73" s="32">
        <f t="shared" si="36"/>
        <v>0</v>
      </c>
      <c r="L73" s="48"/>
      <c r="M73" s="49"/>
      <c r="N73" s="34">
        <f t="shared" si="37"/>
        <v>0</v>
      </c>
      <c r="O73" s="30">
        <f t="shared" si="38"/>
        <v>0</v>
      </c>
      <c r="P73" s="30">
        <f t="shared" ref="P73:P119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461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19" si="57">IF(AB73=1,IF(U73&gt;=V73+Y73,1,0),0)</f>
        <v>0</v>
      </c>
      <c r="AD73" s="23">
        <f t="shared" ref="AD73:AD119" si="58">IF(OR(AND(V73=0,W73&gt;0),AND(V73&gt;0,W73=0)),0,1)</f>
        <v>1</v>
      </c>
      <c r="AE73" s="23">
        <f t="shared" ref="AE73:AE119" si="59">IF(OR(AND(Y73=0,Z73&gt;0),AND(Y73&gt;0,Z73=0)),0,1)</f>
        <v>1</v>
      </c>
      <c r="AG73" s="33" t="s">
        <v>461</v>
      </c>
      <c r="AH73" s="29">
        <v>0.2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19" si="60">IF(AO73=1,IF(AH73&gt;=AI73+AL73,1,0),0)</f>
        <v>0</v>
      </c>
      <c r="AQ73" s="23">
        <f t="shared" ref="AQ73:AQ119" si="61">IF(OR(AND(AI73=0,AJ73&gt;0),AND(AI73&gt;0,AJ73=0)),0,1)</f>
        <v>1</v>
      </c>
      <c r="AR73" s="23">
        <f t="shared" ref="AR73:AR119" si="62">IF(OR(AND(AL73=0,AM73&gt;0),AND(AL73&gt;0,AM73=0)),0,1)</f>
        <v>1</v>
      </c>
      <c r="AT73" s="33" t="s">
        <v>461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19" si="63">IF(BB73=1,IF(AU73&gt;=AV73+AY73,1,0),0)</f>
        <v>0</v>
      </c>
      <c r="BD73" s="23">
        <f t="shared" ref="BD73:BD119" si="64">IF(OR(AND(AV73=0,AW73&gt;0),AND(AV73&gt;0,AW73=0)),0,1)</f>
        <v>1</v>
      </c>
      <c r="BE73" s="23">
        <f t="shared" ref="BE73:BE119" si="65">IF(OR(AND(AY73=0,AZ73&gt;0),AND(AY73&gt;0,AZ73=0)),0,1)</f>
        <v>1</v>
      </c>
      <c r="BG73" s="33" t="s">
        <v>461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19" si="66">IF(BO73=1,IF(BH73&gt;=BI73+BL73,1,0),0)</f>
        <v>0</v>
      </c>
      <c r="BQ73" s="23">
        <f t="shared" ref="BQ73:BQ119" si="67">IF(OR(AND(BI73=0,BJ73&gt;0),AND(BI73&gt;0,BJ73=0)),0,1)</f>
        <v>1</v>
      </c>
      <c r="BR73" s="23">
        <f t="shared" ref="BR73:BR119" si="68">IF(OR(AND(BL73=0,BM73&gt;0),AND(BL73&gt;0,BM73=0)),0,1)</f>
        <v>1</v>
      </c>
      <c r="BT73" s="33" t="s">
        <v>461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19" si="69">IF(CB73=1,IF(BU73&gt;=BV73+BY73,1,0),0)</f>
        <v>0</v>
      </c>
      <c r="CD73" s="23">
        <f t="shared" ref="CD73:CD119" si="70">IF(OR(AND(BV73=0,BW73&gt;0),AND(BV73&gt;0,BW73=0)),0,1)</f>
        <v>1</v>
      </c>
      <c r="CE73" s="23">
        <f t="shared" ref="CE73:CE119" si="71">IF(OR(AND(BY73=0,BZ73&gt;0),AND(BY73&gt;0,BZ73=0)),0,1)</f>
        <v>1</v>
      </c>
    </row>
    <row r="74" spans="2:83" ht="20.100000000000001" customHeight="1" x14ac:dyDescent="0.3">
      <c r="B74" s="33" t="s">
        <v>465</v>
      </c>
      <c r="C74" s="27" t="s">
        <v>466</v>
      </c>
      <c r="D74" s="27" t="s">
        <v>467</v>
      </c>
      <c r="E74" s="27" t="s">
        <v>468</v>
      </c>
      <c r="F74" s="27" t="s">
        <v>217</v>
      </c>
      <c r="G74" s="28">
        <v>27.666666666666668</v>
      </c>
      <c r="H74" s="29">
        <v>0.2</v>
      </c>
      <c r="I74" s="48"/>
      <c r="J74" s="49"/>
      <c r="K74" s="32">
        <f t="shared" si="36"/>
        <v>0</v>
      </c>
      <c r="L74" s="48"/>
      <c r="M74" s="49"/>
      <c r="N74" s="34">
        <f t="shared" si="37"/>
        <v>0</v>
      </c>
      <c r="O74" s="30">
        <f t="shared" si="38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465</v>
      </c>
      <c r="U74" s="29">
        <v>0.2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465</v>
      </c>
      <c r="AH74" s="29">
        <v>0.2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465</v>
      </c>
      <c r="AU74" s="29">
        <v>0.2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465</v>
      </c>
      <c r="BH74" s="29">
        <v>0.2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465</v>
      </c>
      <c r="BU74" s="29">
        <v>0.2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469</v>
      </c>
      <c r="C75" s="27" t="s">
        <v>470</v>
      </c>
      <c r="D75" s="27" t="s">
        <v>471</v>
      </c>
      <c r="E75" s="27" t="s">
        <v>472</v>
      </c>
      <c r="F75" s="27" t="s">
        <v>217</v>
      </c>
      <c r="G75" s="28">
        <v>37</v>
      </c>
      <c r="H75" s="29">
        <v>0.2</v>
      </c>
      <c r="I75" s="48"/>
      <c r="J75" s="49"/>
      <c r="K75" s="32">
        <f t="shared" si="36"/>
        <v>0</v>
      </c>
      <c r="L75" s="48"/>
      <c r="M75" s="49"/>
      <c r="N75" s="34">
        <f t="shared" si="37"/>
        <v>0</v>
      </c>
      <c r="O75" s="30">
        <f t="shared" si="38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469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469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469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469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469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473</v>
      </c>
      <c r="C76" s="27" t="s">
        <v>474</v>
      </c>
      <c r="D76" s="27" t="s">
        <v>475</v>
      </c>
      <c r="E76" s="27" t="s">
        <v>476</v>
      </c>
      <c r="F76" s="27" t="s">
        <v>217</v>
      </c>
      <c r="G76" s="28">
        <v>36</v>
      </c>
      <c r="H76" s="29">
        <v>0.2</v>
      </c>
      <c r="I76" s="48"/>
      <c r="J76" s="49"/>
      <c r="K76" s="32">
        <f t="shared" si="36"/>
        <v>0</v>
      </c>
      <c r="L76" s="48"/>
      <c r="M76" s="49"/>
      <c r="N76" s="34">
        <f t="shared" si="37"/>
        <v>0</v>
      </c>
      <c r="O76" s="30">
        <f t="shared" si="38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473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473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473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473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473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477</v>
      </c>
      <c r="C77" s="27" t="s">
        <v>478</v>
      </c>
      <c r="D77" s="27" t="s">
        <v>479</v>
      </c>
      <c r="E77" s="27" t="s">
        <v>480</v>
      </c>
      <c r="F77" s="27" t="s">
        <v>217</v>
      </c>
      <c r="G77" s="28">
        <v>101</v>
      </c>
      <c r="H77" s="29">
        <v>0.4</v>
      </c>
      <c r="I77" s="48"/>
      <c r="J77" s="49"/>
      <c r="K77" s="32">
        <f t="shared" si="36"/>
        <v>0</v>
      </c>
      <c r="L77" s="48"/>
      <c r="M77" s="49"/>
      <c r="N77" s="34">
        <f t="shared" si="37"/>
        <v>0</v>
      </c>
      <c r="O77" s="30">
        <f t="shared" si="38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477</v>
      </c>
      <c r="U77" s="29">
        <v>0.4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477</v>
      </c>
      <c r="AH77" s="29">
        <v>0.4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477</v>
      </c>
      <c r="AU77" s="29">
        <v>0.4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477</v>
      </c>
      <c r="BH77" s="29">
        <v>0.4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477</v>
      </c>
      <c r="BU77" s="29">
        <v>0.4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481</v>
      </c>
      <c r="C78" s="27" t="s">
        <v>482</v>
      </c>
      <c r="D78" s="27" t="s">
        <v>483</v>
      </c>
      <c r="E78" s="27" t="s">
        <v>484</v>
      </c>
      <c r="F78" s="27" t="s">
        <v>217</v>
      </c>
      <c r="G78" s="28">
        <v>62.666666666666664</v>
      </c>
      <c r="H78" s="29">
        <v>0.2</v>
      </c>
      <c r="I78" s="48"/>
      <c r="J78" s="49"/>
      <c r="K78" s="32">
        <f t="shared" si="36"/>
        <v>0</v>
      </c>
      <c r="L78" s="48"/>
      <c r="M78" s="49"/>
      <c r="N78" s="34">
        <f t="shared" si="37"/>
        <v>0</v>
      </c>
      <c r="O78" s="30">
        <f t="shared" si="38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481</v>
      </c>
      <c r="U78" s="29">
        <v>0.2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481</v>
      </c>
      <c r="AH78" s="29">
        <v>0.2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481</v>
      </c>
      <c r="AU78" s="29">
        <v>0.2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481</v>
      </c>
      <c r="BH78" s="29">
        <v>0.2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481</v>
      </c>
      <c r="BU78" s="29">
        <v>0.2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485</v>
      </c>
      <c r="C79" s="27" t="s">
        <v>486</v>
      </c>
      <c r="D79" s="27" t="s">
        <v>487</v>
      </c>
      <c r="E79" s="27" t="s">
        <v>488</v>
      </c>
      <c r="F79" s="27" t="s">
        <v>217</v>
      </c>
      <c r="G79" s="28">
        <v>47</v>
      </c>
      <c r="H79" s="29">
        <v>0.2</v>
      </c>
      <c r="I79" s="48"/>
      <c r="J79" s="49"/>
      <c r="K79" s="32">
        <f t="shared" si="36"/>
        <v>0</v>
      </c>
      <c r="L79" s="48"/>
      <c r="M79" s="49"/>
      <c r="N79" s="34">
        <f t="shared" si="37"/>
        <v>0</v>
      </c>
      <c r="O79" s="30">
        <f t="shared" ref="O79:O119" si="72">IF(K79+N79&gt;0,1,0)</f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485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485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485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485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485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489</v>
      </c>
      <c r="C80" s="27" t="s">
        <v>490</v>
      </c>
      <c r="D80" s="27" t="s">
        <v>491</v>
      </c>
      <c r="E80" s="27" t="s">
        <v>492</v>
      </c>
      <c r="F80" s="27" t="s">
        <v>217</v>
      </c>
      <c r="G80" s="28">
        <v>130.66666666666666</v>
      </c>
      <c r="H80" s="29">
        <v>0.4</v>
      </c>
      <c r="I80" s="48"/>
      <c r="J80" s="49"/>
      <c r="K80" s="32">
        <f t="shared" ref="K80:K119" si="73">INT(J80/12*1720*I80)</f>
        <v>0</v>
      </c>
      <c r="L80" s="48"/>
      <c r="M80" s="49"/>
      <c r="N80" s="34">
        <f t="shared" ref="N80:N119" si="74">INT(M80/12*1720*L80)</f>
        <v>0</v>
      </c>
      <c r="O80" s="30">
        <f t="shared" si="72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489</v>
      </c>
      <c r="U80" s="29">
        <v>0.4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489</v>
      </c>
      <c r="AH80" s="29">
        <v>0.4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489</v>
      </c>
      <c r="AU80" s="29">
        <v>0.4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489</v>
      </c>
      <c r="BH80" s="29">
        <v>0.4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489</v>
      </c>
      <c r="BU80" s="29">
        <v>0.4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493</v>
      </c>
      <c r="C81" s="27" t="s">
        <v>494</v>
      </c>
      <c r="D81" s="27" t="s">
        <v>495</v>
      </c>
      <c r="E81" s="27" t="s">
        <v>496</v>
      </c>
      <c r="F81" s="27" t="s">
        <v>217</v>
      </c>
      <c r="G81" s="28">
        <v>116.66666666666667</v>
      </c>
      <c r="H81" s="29">
        <v>0.4</v>
      </c>
      <c r="I81" s="48"/>
      <c r="J81" s="49"/>
      <c r="K81" s="32">
        <f t="shared" si="73"/>
        <v>0</v>
      </c>
      <c r="L81" s="48"/>
      <c r="M81" s="49"/>
      <c r="N81" s="34">
        <f t="shared" si="74"/>
        <v>0</v>
      </c>
      <c r="O81" s="30">
        <f t="shared" si="72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493</v>
      </c>
      <c r="U81" s="29">
        <v>0.4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493</v>
      </c>
      <c r="AH81" s="29">
        <v>0.4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493</v>
      </c>
      <c r="AU81" s="29">
        <v>0.4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493</v>
      </c>
      <c r="BH81" s="29">
        <v>0.4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493</v>
      </c>
      <c r="BU81" s="29">
        <v>0.4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497</v>
      </c>
      <c r="C82" s="27" t="s">
        <v>498</v>
      </c>
      <c r="D82" s="27" t="s">
        <v>499</v>
      </c>
      <c r="E82" s="27" t="s">
        <v>500</v>
      </c>
      <c r="F82" s="27" t="s">
        <v>217</v>
      </c>
      <c r="G82" s="28">
        <v>132.66666666666666</v>
      </c>
      <c r="H82" s="29">
        <v>0.4</v>
      </c>
      <c r="I82" s="48"/>
      <c r="J82" s="49"/>
      <c r="K82" s="32">
        <f t="shared" si="73"/>
        <v>0</v>
      </c>
      <c r="L82" s="48"/>
      <c r="M82" s="49"/>
      <c r="N82" s="34">
        <f t="shared" si="74"/>
        <v>0</v>
      </c>
      <c r="O82" s="30">
        <f t="shared" si="72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497</v>
      </c>
      <c r="U82" s="29">
        <v>0.4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497</v>
      </c>
      <c r="AH82" s="29">
        <v>0.4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497</v>
      </c>
      <c r="AU82" s="29">
        <v>0.4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497</v>
      </c>
      <c r="BH82" s="29">
        <v>0.4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497</v>
      </c>
      <c r="BU82" s="29">
        <v>0.4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501</v>
      </c>
      <c r="C83" s="27" t="s">
        <v>502</v>
      </c>
      <c r="D83" s="27" t="s">
        <v>483</v>
      </c>
      <c r="E83" s="27" t="s">
        <v>503</v>
      </c>
      <c r="F83" s="27" t="s">
        <v>217</v>
      </c>
      <c r="G83" s="28">
        <v>47.666666666666664</v>
      </c>
      <c r="H83" s="29">
        <v>0.2</v>
      </c>
      <c r="I83" s="48"/>
      <c r="J83" s="49"/>
      <c r="K83" s="32">
        <f t="shared" si="73"/>
        <v>0</v>
      </c>
      <c r="L83" s="48"/>
      <c r="M83" s="49"/>
      <c r="N83" s="34">
        <f t="shared" si="74"/>
        <v>0</v>
      </c>
      <c r="O83" s="30">
        <f t="shared" si="72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501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501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501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501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501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504</v>
      </c>
      <c r="C84" s="27" t="s">
        <v>505</v>
      </c>
      <c r="D84" s="27" t="s">
        <v>506</v>
      </c>
      <c r="E84" s="27" t="s">
        <v>507</v>
      </c>
      <c r="F84" s="27" t="s">
        <v>217</v>
      </c>
      <c r="G84" s="28">
        <v>32</v>
      </c>
      <c r="H84" s="29">
        <v>0.2</v>
      </c>
      <c r="I84" s="48"/>
      <c r="J84" s="49"/>
      <c r="K84" s="32">
        <f t="shared" si="73"/>
        <v>0</v>
      </c>
      <c r="L84" s="48"/>
      <c r="M84" s="49"/>
      <c r="N84" s="34">
        <f t="shared" si="74"/>
        <v>0</v>
      </c>
      <c r="O84" s="30">
        <f t="shared" si="72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504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504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504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504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504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508</v>
      </c>
      <c r="C85" s="27" t="s">
        <v>509</v>
      </c>
      <c r="D85" s="27" t="s">
        <v>510</v>
      </c>
      <c r="E85" s="27" t="s">
        <v>511</v>
      </c>
      <c r="F85" s="27" t="s">
        <v>217</v>
      </c>
      <c r="G85" s="28">
        <v>21</v>
      </c>
      <c r="H85" s="29">
        <v>0.2</v>
      </c>
      <c r="I85" s="48"/>
      <c r="J85" s="49"/>
      <c r="K85" s="32">
        <f t="shared" si="73"/>
        <v>0</v>
      </c>
      <c r="L85" s="48"/>
      <c r="M85" s="49"/>
      <c r="N85" s="34">
        <f t="shared" si="74"/>
        <v>0</v>
      </c>
      <c r="O85" s="30">
        <f t="shared" si="72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508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508</v>
      </c>
      <c r="AH85" s="29">
        <v>0.2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508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508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508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512</v>
      </c>
      <c r="C86" s="27" t="s">
        <v>513</v>
      </c>
      <c r="D86" s="27" t="s">
        <v>514</v>
      </c>
      <c r="E86" s="27" t="s">
        <v>515</v>
      </c>
      <c r="F86" s="27" t="s">
        <v>217</v>
      </c>
      <c r="G86" s="28">
        <v>95</v>
      </c>
      <c r="H86" s="29">
        <v>0.2</v>
      </c>
      <c r="I86" s="48"/>
      <c r="J86" s="49"/>
      <c r="K86" s="32">
        <f t="shared" si="73"/>
        <v>0</v>
      </c>
      <c r="L86" s="48"/>
      <c r="M86" s="49"/>
      <c r="N86" s="34">
        <f t="shared" si="74"/>
        <v>0</v>
      </c>
      <c r="O86" s="30">
        <f t="shared" si="72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512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512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512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512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512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516</v>
      </c>
      <c r="C87" s="27" t="s">
        <v>517</v>
      </c>
      <c r="D87" s="27" t="s">
        <v>518</v>
      </c>
      <c r="E87" s="27" t="s">
        <v>519</v>
      </c>
      <c r="F87" s="27" t="s">
        <v>217</v>
      </c>
      <c r="G87" s="28">
        <v>75.666666666666671</v>
      </c>
      <c r="H87" s="29">
        <v>0.2</v>
      </c>
      <c r="I87" s="48"/>
      <c r="J87" s="49"/>
      <c r="K87" s="32">
        <f t="shared" si="73"/>
        <v>0</v>
      </c>
      <c r="L87" s="48"/>
      <c r="M87" s="49"/>
      <c r="N87" s="34">
        <f t="shared" si="74"/>
        <v>0</v>
      </c>
      <c r="O87" s="30">
        <f t="shared" si="72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516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516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516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516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516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520</v>
      </c>
      <c r="C88" s="27" t="s">
        <v>521</v>
      </c>
      <c r="D88" s="27" t="s">
        <v>522</v>
      </c>
      <c r="E88" s="27" t="s">
        <v>523</v>
      </c>
      <c r="F88" s="27" t="s">
        <v>217</v>
      </c>
      <c r="G88" s="28">
        <v>124</v>
      </c>
      <c r="H88" s="29">
        <v>0.4</v>
      </c>
      <c r="I88" s="48"/>
      <c r="J88" s="49"/>
      <c r="K88" s="32">
        <f t="shared" si="73"/>
        <v>0</v>
      </c>
      <c r="L88" s="48"/>
      <c r="M88" s="49"/>
      <c r="N88" s="34">
        <f t="shared" si="74"/>
        <v>0</v>
      </c>
      <c r="O88" s="30">
        <f t="shared" si="72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520</v>
      </c>
      <c r="U88" s="29">
        <v>0.4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520</v>
      </c>
      <c r="AH88" s="29">
        <v>0.4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520</v>
      </c>
      <c r="AU88" s="29">
        <v>0.4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520</v>
      </c>
      <c r="BH88" s="29">
        <v>0.4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520</v>
      </c>
      <c r="BU88" s="29">
        <v>0.4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>
        <v>650050860</v>
      </c>
      <c r="C89" s="27" t="s">
        <v>524</v>
      </c>
      <c r="D89" s="27" t="s">
        <v>525</v>
      </c>
      <c r="E89" s="27" t="s">
        <v>526</v>
      </c>
      <c r="F89" s="27" t="s">
        <v>217</v>
      </c>
      <c r="G89" s="28">
        <v>21.333333333333332</v>
      </c>
      <c r="H89" s="29">
        <v>0.2</v>
      </c>
      <c r="I89" s="48"/>
      <c r="J89" s="49"/>
      <c r="K89" s="32">
        <f t="shared" si="73"/>
        <v>0</v>
      </c>
      <c r="L89" s="48"/>
      <c r="M89" s="49"/>
      <c r="N89" s="34">
        <f t="shared" si="74"/>
        <v>0</v>
      </c>
      <c r="O89" s="30">
        <f t="shared" si="72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>
        <v>650050860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>
        <v>650050860</v>
      </c>
      <c r="AH89" s="29">
        <v>0.2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>
        <v>650050860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>
        <v>650050860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>
        <v>650050860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527</v>
      </c>
      <c r="C90" s="27" t="s">
        <v>528</v>
      </c>
      <c r="D90" s="27" t="s">
        <v>529</v>
      </c>
      <c r="E90" s="27" t="s">
        <v>530</v>
      </c>
      <c r="F90" s="27" t="s">
        <v>217</v>
      </c>
      <c r="G90" s="28">
        <v>155.33333333333334</v>
      </c>
      <c r="H90" s="29">
        <v>0.4</v>
      </c>
      <c r="I90" s="48"/>
      <c r="J90" s="49"/>
      <c r="K90" s="32">
        <f t="shared" si="73"/>
        <v>0</v>
      </c>
      <c r="L90" s="48"/>
      <c r="M90" s="49"/>
      <c r="N90" s="34">
        <f t="shared" si="74"/>
        <v>0</v>
      </c>
      <c r="O90" s="30">
        <f t="shared" si="72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527</v>
      </c>
      <c r="U90" s="29">
        <v>0.4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527</v>
      </c>
      <c r="AH90" s="29">
        <v>0.4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527</v>
      </c>
      <c r="AU90" s="29">
        <v>0.4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527</v>
      </c>
      <c r="BH90" s="29">
        <v>0.4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527</v>
      </c>
      <c r="BU90" s="29">
        <v>0.4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531</v>
      </c>
      <c r="C91" s="27" t="s">
        <v>532</v>
      </c>
      <c r="D91" s="27" t="s">
        <v>533</v>
      </c>
      <c r="E91" s="27" t="s">
        <v>534</v>
      </c>
      <c r="F91" s="27" t="s">
        <v>217</v>
      </c>
      <c r="G91" s="28">
        <v>124.33333333333333</v>
      </c>
      <c r="H91" s="29">
        <v>0.4</v>
      </c>
      <c r="I91" s="48"/>
      <c r="J91" s="49"/>
      <c r="K91" s="32">
        <f t="shared" si="73"/>
        <v>0</v>
      </c>
      <c r="L91" s="48"/>
      <c r="M91" s="49"/>
      <c r="N91" s="34">
        <f t="shared" si="74"/>
        <v>0</v>
      </c>
      <c r="O91" s="30">
        <f t="shared" si="72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531</v>
      </c>
      <c r="U91" s="29">
        <v>0.4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531</v>
      </c>
      <c r="AH91" s="29">
        <v>0.4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531</v>
      </c>
      <c r="AU91" s="29">
        <v>0.4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531</v>
      </c>
      <c r="BH91" s="29">
        <v>0.4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531</v>
      </c>
      <c r="BU91" s="29">
        <v>0.4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535</v>
      </c>
      <c r="C92" s="27" t="s">
        <v>536</v>
      </c>
      <c r="D92" s="27" t="s">
        <v>537</v>
      </c>
      <c r="E92" s="27" t="s">
        <v>538</v>
      </c>
      <c r="F92" s="27" t="s">
        <v>217</v>
      </c>
      <c r="G92" s="28">
        <v>171</v>
      </c>
      <c r="H92" s="29">
        <v>0.4</v>
      </c>
      <c r="I92" s="48"/>
      <c r="J92" s="49"/>
      <c r="K92" s="32">
        <f t="shared" si="73"/>
        <v>0</v>
      </c>
      <c r="L92" s="48"/>
      <c r="M92" s="49"/>
      <c r="N92" s="34">
        <f t="shared" si="74"/>
        <v>0</v>
      </c>
      <c r="O92" s="30">
        <f t="shared" si="72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535</v>
      </c>
      <c r="U92" s="29">
        <v>0.4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535</v>
      </c>
      <c r="AH92" s="29">
        <v>0.4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535</v>
      </c>
      <c r="AU92" s="29">
        <v>0.4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535</v>
      </c>
      <c r="BH92" s="29">
        <v>0.4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535</v>
      </c>
      <c r="BU92" s="29">
        <v>0.4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539</v>
      </c>
      <c r="C93" s="27" t="s">
        <v>540</v>
      </c>
      <c r="D93" s="27" t="s">
        <v>541</v>
      </c>
      <c r="E93" s="27" t="s">
        <v>542</v>
      </c>
      <c r="F93" s="27" t="s">
        <v>217</v>
      </c>
      <c r="G93" s="28">
        <v>41.333333333333336</v>
      </c>
      <c r="H93" s="29">
        <v>0.2</v>
      </c>
      <c r="I93" s="48"/>
      <c r="J93" s="49"/>
      <c r="K93" s="32">
        <f t="shared" si="73"/>
        <v>0</v>
      </c>
      <c r="L93" s="48"/>
      <c r="M93" s="49"/>
      <c r="N93" s="34">
        <f t="shared" si="74"/>
        <v>0</v>
      </c>
      <c r="O93" s="30">
        <f t="shared" si="72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539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539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539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539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539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543</v>
      </c>
      <c r="C94" s="27" t="s">
        <v>544</v>
      </c>
      <c r="D94" s="27" t="s">
        <v>545</v>
      </c>
      <c r="E94" s="27" t="s">
        <v>546</v>
      </c>
      <c r="F94" s="27" t="s">
        <v>217</v>
      </c>
      <c r="G94" s="28">
        <v>39.333333333333336</v>
      </c>
      <c r="H94" s="29">
        <v>0.2</v>
      </c>
      <c r="I94" s="48"/>
      <c r="J94" s="49"/>
      <c r="K94" s="32">
        <f t="shared" si="73"/>
        <v>0</v>
      </c>
      <c r="L94" s="48"/>
      <c r="M94" s="49"/>
      <c r="N94" s="34">
        <f t="shared" si="74"/>
        <v>0</v>
      </c>
      <c r="O94" s="30">
        <f t="shared" si="72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543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543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543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543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543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547</v>
      </c>
      <c r="C95" s="27" t="s">
        <v>548</v>
      </c>
      <c r="D95" s="27" t="s">
        <v>549</v>
      </c>
      <c r="E95" s="27" t="s">
        <v>550</v>
      </c>
      <c r="F95" s="27" t="s">
        <v>217</v>
      </c>
      <c r="G95" s="28">
        <v>101.33333333333333</v>
      </c>
      <c r="H95" s="29">
        <v>0.4</v>
      </c>
      <c r="I95" s="48"/>
      <c r="J95" s="49"/>
      <c r="K95" s="32">
        <f t="shared" si="73"/>
        <v>0</v>
      </c>
      <c r="L95" s="48"/>
      <c r="M95" s="49"/>
      <c r="N95" s="34">
        <f t="shared" si="74"/>
        <v>0</v>
      </c>
      <c r="O95" s="30">
        <f t="shared" si="72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547</v>
      </c>
      <c r="U95" s="29">
        <v>0.4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547</v>
      </c>
      <c r="AH95" s="29">
        <v>0.4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547</v>
      </c>
      <c r="AU95" s="29">
        <v>0.4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547</v>
      </c>
      <c r="BH95" s="29">
        <v>0.4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547</v>
      </c>
      <c r="BU95" s="29">
        <v>0.4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551</v>
      </c>
      <c r="C96" s="27" t="s">
        <v>552</v>
      </c>
      <c r="D96" s="27" t="s">
        <v>319</v>
      </c>
      <c r="E96" s="27" t="s">
        <v>553</v>
      </c>
      <c r="F96" s="27" t="s">
        <v>217</v>
      </c>
      <c r="G96" s="28">
        <v>29</v>
      </c>
      <c r="H96" s="29">
        <v>0.2</v>
      </c>
      <c r="I96" s="48"/>
      <c r="J96" s="49"/>
      <c r="K96" s="32">
        <f t="shared" si="73"/>
        <v>0</v>
      </c>
      <c r="L96" s="48"/>
      <c r="M96" s="49"/>
      <c r="N96" s="34">
        <f t="shared" si="74"/>
        <v>0</v>
      </c>
      <c r="O96" s="30">
        <f t="shared" si="72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551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551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551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551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551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554</v>
      </c>
      <c r="C97" s="27" t="s">
        <v>555</v>
      </c>
      <c r="D97" s="27" t="s">
        <v>319</v>
      </c>
      <c r="E97" s="27" t="s">
        <v>556</v>
      </c>
      <c r="F97" s="27" t="s">
        <v>217</v>
      </c>
      <c r="G97" s="28">
        <v>52</v>
      </c>
      <c r="H97" s="29">
        <v>0.2</v>
      </c>
      <c r="I97" s="48"/>
      <c r="J97" s="49"/>
      <c r="K97" s="32">
        <f t="shared" si="73"/>
        <v>0</v>
      </c>
      <c r="L97" s="48"/>
      <c r="M97" s="49"/>
      <c r="N97" s="34">
        <f t="shared" si="74"/>
        <v>0</v>
      </c>
      <c r="O97" s="30">
        <f t="shared" si="72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554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554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554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554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554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557</v>
      </c>
      <c r="C98" s="27" t="s">
        <v>558</v>
      </c>
      <c r="D98" s="27" t="s">
        <v>559</v>
      </c>
      <c r="E98" s="27" t="s">
        <v>560</v>
      </c>
      <c r="F98" s="27" t="s">
        <v>217</v>
      </c>
      <c r="G98" s="28">
        <v>49</v>
      </c>
      <c r="H98" s="29">
        <v>0.2</v>
      </c>
      <c r="I98" s="48"/>
      <c r="J98" s="49"/>
      <c r="K98" s="32">
        <f t="shared" si="73"/>
        <v>0</v>
      </c>
      <c r="L98" s="48"/>
      <c r="M98" s="49"/>
      <c r="N98" s="34">
        <f t="shared" si="74"/>
        <v>0</v>
      </c>
      <c r="O98" s="30">
        <f t="shared" si="72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557</v>
      </c>
      <c r="U98" s="29">
        <v>0.2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557</v>
      </c>
      <c r="AH98" s="29">
        <v>0.2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557</v>
      </c>
      <c r="AU98" s="29">
        <v>0.2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557</v>
      </c>
      <c r="BH98" s="29">
        <v>0.2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557</v>
      </c>
      <c r="BU98" s="29">
        <v>0.2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561</v>
      </c>
      <c r="C99" s="27" t="s">
        <v>562</v>
      </c>
      <c r="D99" s="27" t="s">
        <v>414</v>
      </c>
      <c r="E99" s="27" t="s">
        <v>563</v>
      </c>
      <c r="F99" s="27" t="s">
        <v>217</v>
      </c>
      <c r="G99" s="28">
        <v>114</v>
      </c>
      <c r="H99" s="29">
        <v>0.4</v>
      </c>
      <c r="I99" s="48"/>
      <c r="J99" s="49"/>
      <c r="K99" s="32">
        <f t="shared" si="73"/>
        <v>0</v>
      </c>
      <c r="L99" s="48"/>
      <c r="M99" s="49"/>
      <c r="N99" s="34">
        <f t="shared" si="74"/>
        <v>0</v>
      </c>
      <c r="O99" s="30">
        <f t="shared" si="72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561</v>
      </c>
      <c r="U99" s="29">
        <v>0.4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561</v>
      </c>
      <c r="AH99" s="29">
        <v>0.4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561</v>
      </c>
      <c r="AU99" s="29">
        <v>0.4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561</v>
      </c>
      <c r="BH99" s="29">
        <v>0.4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561</v>
      </c>
      <c r="BU99" s="29">
        <v>0.4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564</v>
      </c>
      <c r="C100" s="27" t="s">
        <v>565</v>
      </c>
      <c r="D100" s="27" t="s">
        <v>566</v>
      </c>
      <c r="E100" s="27" t="s">
        <v>567</v>
      </c>
      <c r="F100" s="27" t="s">
        <v>217</v>
      </c>
      <c r="G100" s="28">
        <v>135.33333333333334</v>
      </c>
      <c r="H100" s="29">
        <v>0.4</v>
      </c>
      <c r="I100" s="48"/>
      <c r="J100" s="49"/>
      <c r="K100" s="32">
        <f t="shared" si="73"/>
        <v>0</v>
      </c>
      <c r="L100" s="48"/>
      <c r="M100" s="49"/>
      <c r="N100" s="34">
        <f t="shared" si="74"/>
        <v>0</v>
      </c>
      <c r="O100" s="30">
        <f t="shared" si="72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564</v>
      </c>
      <c r="U100" s="29">
        <v>0.4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564</v>
      </c>
      <c r="AH100" s="29">
        <v>0.4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564</v>
      </c>
      <c r="AU100" s="29">
        <v>0.4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564</v>
      </c>
      <c r="BH100" s="29">
        <v>0.4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564</v>
      </c>
      <c r="BU100" s="29">
        <v>0.4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568</v>
      </c>
      <c r="C101" s="27" t="s">
        <v>569</v>
      </c>
      <c r="D101" s="27" t="s">
        <v>570</v>
      </c>
      <c r="E101" s="27" t="s">
        <v>567</v>
      </c>
      <c r="F101" s="27" t="s">
        <v>217</v>
      </c>
      <c r="G101" s="28">
        <v>86</v>
      </c>
      <c r="H101" s="29">
        <v>0.2</v>
      </c>
      <c r="I101" s="48"/>
      <c r="J101" s="49"/>
      <c r="K101" s="32">
        <f t="shared" si="73"/>
        <v>0</v>
      </c>
      <c r="L101" s="48"/>
      <c r="M101" s="49"/>
      <c r="N101" s="34">
        <f t="shared" si="74"/>
        <v>0</v>
      </c>
      <c r="O101" s="30">
        <f t="shared" si="72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568</v>
      </c>
      <c r="U101" s="29">
        <v>0.2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568</v>
      </c>
      <c r="AH101" s="29">
        <v>0.2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568</v>
      </c>
      <c r="AU101" s="29">
        <v>0.2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568</v>
      </c>
      <c r="BH101" s="29">
        <v>0.2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568</v>
      </c>
      <c r="BU101" s="29">
        <v>0.2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571</v>
      </c>
      <c r="C102" s="27" t="s">
        <v>572</v>
      </c>
      <c r="D102" s="27" t="s">
        <v>573</v>
      </c>
      <c r="E102" s="27" t="s">
        <v>567</v>
      </c>
      <c r="F102" s="27" t="s">
        <v>217</v>
      </c>
      <c r="G102" s="28">
        <v>112</v>
      </c>
      <c r="H102" s="29">
        <v>0.4</v>
      </c>
      <c r="I102" s="48"/>
      <c r="J102" s="49"/>
      <c r="K102" s="32">
        <f t="shared" si="73"/>
        <v>0</v>
      </c>
      <c r="L102" s="48"/>
      <c r="M102" s="49"/>
      <c r="N102" s="34">
        <f t="shared" si="74"/>
        <v>0</v>
      </c>
      <c r="O102" s="30">
        <f t="shared" si="72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571</v>
      </c>
      <c r="U102" s="29">
        <v>0.4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571</v>
      </c>
      <c r="AH102" s="29">
        <v>0.4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571</v>
      </c>
      <c r="AU102" s="29">
        <v>0.4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571</v>
      </c>
      <c r="BH102" s="29">
        <v>0.4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571</v>
      </c>
      <c r="BU102" s="29">
        <v>0.4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574</v>
      </c>
      <c r="C103" s="27" t="s">
        <v>575</v>
      </c>
      <c r="D103" s="27" t="s">
        <v>576</v>
      </c>
      <c r="E103" s="27" t="s">
        <v>567</v>
      </c>
      <c r="F103" s="27" t="s">
        <v>217</v>
      </c>
      <c r="G103" s="28">
        <v>103.66666666666667</v>
      </c>
      <c r="H103" s="29">
        <v>0.4</v>
      </c>
      <c r="I103" s="48"/>
      <c r="J103" s="49"/>
      <c r="K103" s="32">
        <f t="shared" si="73"/>
        <v>0</v>
      </c>
      <c r="L103" s="48"/>
      <c r="M103" s="49"/>
      <c r="N103" s="34">
        <f t="shared" si="74"/>
        <v>0</v>
      </c>
      <c r="O103" s="30">
        <f t="shared" si="72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574</v>
      </c>
      <c r="U103" s="29">
        <v>0.4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574</v>
      </c>
      <c r="AH103" s="29">
        <v>0.4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574</v>
      </c>
      <c r="AU103" s="29">
        <v>0.4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574</v>
      </c>
      <c r="BH103" s="29">
        <v>0.4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574</v>
      </c>
      <c r="BU103" s="29">
        <v>0.4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577</v>
      </c>
      <c r="C104" s="27" t="s">
        <v>578</v>
      </c>
      <c r="D104" s="27" t="s">
        <v>579</v>
      </c>
      <c r="E104" s="27" t="s">
        <v>580</v>
      </c>
      <c r="F104" s="27" t="s">
        <v>217</v>
      </c>
      <c r="G104" s="28">
        <v>21.666666666666668</v>
      </c>
      <c r="H104" s="29">
        <v>0.2</v>
      </c>
      <c r="I104" s="48"/>
      <c r="J104" s="49"/>
      <c r="K104" s="32">
        <f t="shared" si="73"/>
        <v>0</v>
      </c>
      <c r="L104" s="48"/>
      <c r="M104" s="49"/>
      <c r="N104" s="34">
        <f t="shared" si="74"/>
        <v>0</v>
      </c>
      <c r="O104" s="30">
        <f t="shared" si="72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577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577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577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577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577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581</v>
      </c>
      <c r="C105" s="27" t="s">
        <v>582</v>
      </c>
      <c r="D105" s="27" t="s">
        <v>583</v>
      </c>
      <c r="E105" s="27" t="s">
        <v>584</v>
      </c>
      <c r="F105" s="27" t="s">
        <v>217</v>
      </c>
      <c r="G105" s="28">
        <v>123</v>
      </c>
      <c r="H105" s="29">
        <v>0.4</v>
      </c>
      <c r="I105" s="48"/>
      <c r="J105" s="49"/>
      <c r="K105" s="32">
        <f t="shared" si="73"/>
        <v>0</v>
      </c>
      <c r="L105" s="48"/>
      <c r="M105" s="49"/>
      <c r="N105" s="34">
        <f t="shared" si="74"/>
        <v>0</v>
      </c>
      <c r="O105" s="30">
        <f t="shared" si="72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581</v>
      </c>
      <c r="U105" s="29">
        <v>0.4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581</v>
      </c>
      <c r="AH105" s="29">
        <v>0.4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581</v>
      </c>
      <c r="AU105" s="29">
        <v>0.4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581</v>
      </c>
      <c r="BH105" s="29">
        <v>0.4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581</v>
      </c>
      <c r="BU105" s="29">
        <v>0.4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585</v>
      </c>
      <c r="C106" s="27" t="s">
        <v>586</v>
      </c>
      <c r="D106" s="27" t="s">
        <v>398</v>
      </c>
      <c r="E106" s="27" t="s">
        <v>587</v>
      </c>
      <c r="F106" s="27" t="s">
        <v>217</v>
      </c>
      <c r="G106" s="28">
        <v>170</v>
      </c>
      <c r="H106" s="29">
        <v>0.4</v>
      </c>
      <c r="I106" s="48"/>
      <c r="J106" s="49"/>
      <c r="K106" s="32">
        <f t="shared" si="73"/>
        <v>0</v>
      </c>
      <c r="L106" s="48"/>
      <c r="M106" s="49"/>
      <c r="N106" s="34">
        <f t="shared" si="74"/>
        <v>0</v>
      </c>
      <c r="O106" s="30">
        <f t="shared" si="72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585</v>
      </c>
      <c r="U106" s="29">
        <v>0.4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585</v>
      </c>
      <c r="AH106" s="29">
        <v>0.4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585</v>
      </c>
      <c r="AU106" s="29">
        <v>0.4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585</v>
      </c>
      <c r="BH106" s="29">
        <v>0.4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585</v>
      </c>
      <c r="BU106" s="29">
        <v>0.4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588</v>
      </c>
      <c r="C107" s="27" t="s">
        <v>589</v>
      </c>
      <c r="D107" s="27" t="s">
        <v>590</v>
      </c>
      <c r="E107" s="27" t="s">
        <v>591</v>
      </c>
      <c r="F107" s="27" t="s">
        <v>217</v>
      </c>
      <c r="G107" s="28">
        <v>33.333333333333336</v>
      </c>
      <c r="H107" s="29">
        <v>0.2</v>
      </c>
      <c r="I107" s="48"/>
      <c r="J107" s="49"/>
      <c r="K107" s="32">
        <f t="shared" si="73"/>
        <v>0</v>
      </c>
      <c r="L107" s="48"/>
      <c r="M107" s="49"/>
      <c r="N107" s="34">
        <f t="shared" si="74"/>
        <v>0</v>
      </c>
      <c r="O107" s="30">
        <f t="shared" si="72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588</v>
      </c>
      <c r="U107" s="29">
        <v>0.2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588</v>
      </c>
      <c r="AH107" s="29">
        <v>0.2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588</v>
      </c>
      <c r="AU107" s="29">
        <v>0.2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588</v>
      </c>
      <c r="BH107" s="29">
        <v>0.2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588</v>
      </c>
      <c r="BU107" s="29">
        <v>0.2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592</v>
      </c>
      <c r="C108" s="27" t="s">
        <v>593</v>
      </c>
      <c r="D108" s="27" t="s">
        <v>441</v>
      </c>
      <c r="E108" s="27" t="s">
        <v>594</v>
      </c>
      <c r="F108" s="27" t="s">
        <v>217</v>
      </c>
      <c r="G108" s="28">
        <v>136.66666666666666</v>
      </c>
      <c r="H108" s="29">
        <v>0.4</v>
      </c>
      <c r="I108" s="48"/>
      <c r="J108" s="49"/>
      <c r="K108" s="32">
        <f t="shared" si="73"/>
        <v>0</v>
      </c>
      <c r="L108" s="48"/>
      <c r="M108" s="49"/>
      <c r="N108" s="34">
        <f t="shared" si="74"/>
        <v>0</v>
      </c>
      <c r="O108" s="30">
        <f t="shared" si="72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592</v>
      </c>
      <c r="U108" s="29">
        <v>0.4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592</v>
      </c>
      <c r="AH108" s="29">
        <v>0.4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592</v>
      </c>
      <c r="AU108" s="29">
        <v>0.4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592</v>
      </c>
      <c r="BH108" s="29">
        <v>0.4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592</v>
      </c>
      <c r="BU108" s="29">
        <v>0.4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595</v>
      </c>
      <c r="C109" s="27" t="s">
        <v>596</v>
      </c>
      <c r="D109" s="27" t="s">
        <v>597</v>
      </c>
      <c r="E109" s="27" t="s">
        <v>598</v>
      </c>
      <c r="F109" s="27" t="s">
        <v>217</v>
      </c>
      <c r="G109" s="28">
        <v>27.666666666666668</v>
      </c>
      <c r="H109" s="29">
        <v>0.2</v>
      </c>
      <c r="I109" s="48"/>
      <c r="J109" s="49"/>
      <c r="K109" s="32">
        <f t="shared" si="73"/>
        <v>0</v>
      </c>
      <c r="L109" s="48"/>
      <c r="M109" s="49"/>
      <c r="N109" s="34">
        <f t="shared" si="74"/>
        <v>0</v>
      </c>
      <c r="O109" s="30">
        <f t="shared" si="72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595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595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595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595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595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599</v>
      </c>
      <c r="C110" s="27" t="s">
        <v>600</v>
      </c>
      <c r="D110" s="27" t="s">
        <v>601</v>
      </c>
      <c r="E110" s="27" t="s">
        <v>602</v>
      </c>
      <c r="F110" s="27" t="s">
        <v>217</v>
      </c>
      <c r="G110" s="28">
        <v>25</v>
      </c>
      <c r="H110" s="29">
        <v>0.2</v>
      </c>
      <c r="I110" s="48"/>
      <c r="J110" s="49"/>
      <c r="K110" s="32">
        <f t="shared" si="73"/>
        <v>0</v>
      </c>
      <c r="L110" s="48"/>
      <c r="M110" s="49"/>
      <c r="N110" s="34">
        <f t="shared" si="74"/>
        <v>0</v>
      </c>
      <c r="O110" s="30">
        <f t="shared" si="72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599</v>
      </c>
      <c r="U110" s="29">
        <v>0.2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599</v>
      </c>
      <c r="AH110" s="29">
        <v>0.2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599</v>
      </c>
      <c r="AU110" s="29">
        <v>0.2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599</v>
      </c>
      <c r="BH110" s="29">
        <v>0.2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599</v>
      </c>
      <c r="BU110" s="29">
        <v>0.2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603</v>
      </c>
      <c r="C111" s="27" t="s">
        <v>604</v>
      </c>
      <c r="D111" s="27" t="s">
        <v>605</v>
      </c>
      <c r="E111" s="27" t="s">
        <v>606</v>
      </c>
      <c r="F111" s="27" t="s">
        <v>217</v>
      </c>
      <c r="G111" s="28">
        <v>56.333333333333336</v>
      </c>
      <c r="H111" s="29">
        <v>0.2</v>
      </c>
      <c r="I111" s="48"/>
      <c r="J111" s="49"/>
      <c r="K111" s="32">
        <f t="shared" si="73"/>
        <v>0</v>
      </c>
      <c r="L111" s="48"/>
      <c r="M111" s="49"/>
      <c r="N111" s="34">
        <f t="shared" si="74"/>
        <v>0</v>
      </c>
      <c r="O111" s="30">
        <f t="shared" si="72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603</v>
      </c>
      <c r="U111" s="29">
        <v>0.2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603</v>
      </c>
      <c r="AH111" s="29">
        <v>0.2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603</v>
      </c>
      <c r="AU111" s="29">
        <v>0.2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603</v>
      </c>
      <c r="BH111" s="29">
        <v>0.2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603</v>
      </c>
      <c r="BU111" s="29">
        <v>0.2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607</v>
      </c>
      <c r="C112" s="27" t="s">
        <v>608</v>
      </c>
      <c r="D112" s="27" t="s">
        <v>609</v>
      </c>
      <c r="E112" s="27" t="s">
        <v>610</v>
      </c>
      <c r="F112" s="27" t="s">
        <v>217</v>
      </c>
      <c r="G112" s="28">
        <v>21.333333333333332</v>
      </c>
      <c r="H112" s="29">
        <v>0.2</v>
      </c>
      <c r="I112" s="48"/>
      <c r="J112" s="49"/>
      <c r="K112" s="32">
        <f t="shared" si="73"/>
        <v>0</v>
      </c>
      <c r="L112" s="48"/>
      <c r="M112" s="49"/>
      <c r="N112" s="34">
        <f t="shared" si="74"/>
        <v>0</v>
      </c>
      <c r="O112" s="30">
        <f t="shared" si="72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607</v>
      </c>
      <c r="U112" s="29">
        <v>0.2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607</v>
      </c>
      <c r="AH112" s="29">
        <v>0.2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607</v>
      </c>
      <c r="AU112" s="29">
        <v>0.2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607</v>
      </c>
      <c r="BH112" s="29">
        <v>0.2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607</v>
      </c>
      <c r="BU112" s="29">
        <v>0.2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611</v>
      </c>
      <c r="C113" s="27" t="s">
        <v>612</v>
      </c>
      <c r="D113" s="27" t="s">
        <v>257</v>
      </c>
      <c r="E113" s="27" t="s">
        <v>613</v>
      </c>
      <c r="F113" s="27" t="s">
        <v>217</v>
      </c>
      <c r="G113" s="28">
        <v>90.333333333333329</v>
      </c>
      <c r="H113" s="29">
        <v>0.2</v>
      </c>
      <c r="I113" s="48"/>
      <c r="J113" s="49"/>
      <c r="K113" s="32">
        <f t="shared" si="73"/>
        <v>0</v>
      </c>
      <c r="L113" s="48"/>
      <c r="M113" s="49"/>
      <c r="N113" s="34">
        <f t="shared" si="74"/>
        <v>0</v>
      </c>
      <c r="O113" s="30">
        <f t="shared" si="72"/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611</v>
      </c>
      <c r="U113" s="29">
        <v>0.2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611</v>
      </c>
      <c r="AH113" s="29">
        <v>0.2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611</v>
      </c>
      <c r="AU113" s="29">
        <v>0.2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611</v>
      </c>
      <c r="BH113" s="29">
        <v>0.2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611</v>
      </c>
      <c r="BU113" s="29">
        <v>0.2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614</v>
      </c>
      <c r="C114" s="27" t="s">
        <v>615</v>
      </c>
      <c r="D114" s="27" t="s">
        <v>455</v>
      </c>
      <c r="E114" s="27" t="s">
        <v>616</v>
      </c>
      <c r="F114" s="27" t="s">
        <v>217</v>
      </c>
      <c r="G114" s="28">
        <v>29</v>
      </c>
      <c r="H114" s="29">
        <v>0.2</v>
      </c>
      <c r="I114" s="48"/>
      <c r="J114" s="49"/>
      <c r="K114" s="32">
        <f t="shared" si="73"/>
        <v>0</v>
      </c>
      <c r="L114" s="48"/>
      <c r="M114" s="49"/>
      <c r="N114" s="34">
        <f t="shared" si="74"/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614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614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614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614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614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617</v>
      </c>
      <c r="C115" s="27" t="s">
        <v>618</v>
      </c>
      <c r="D115" s="27" t="s">
        <v>619</v>
      </c>
      <c r="E115" s="27" t="s">
        <v>620</v>
      </c>
      <c r="F115" s="27" t="s">
        <v>217</v>
      </c>
      <c r="G115" s="28">
        <v>155</v>
      </c>
      <c r="H115" s="29">
        <v>0.4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617</v>
      </c>
      <c r="U115" s="29">
        <v>0.4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617</v>
      </c>
      <c r="AH115" s="29">
        <v>0.4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617</v>
      </c>
      <c r="AU115" s="29">
        <v>0.4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617</v>
      </c>
      <c r="BH115" s="29">
        <v>0.4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617</v>
      </c>
      <c r="BU115" s="29">
        <v>0.4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621</v>
      </c>
      <c r="C116" s="27" t="s">
        <v>622</v>
      </c>
      <c r="D116" s="27" t="s">
        <v>623</v>
      </c>
      <c r="E116" s="45" t="s">
        <v>624</v>
      </c>
      <c r="F116" s="27" t="s">
        <v>217</v>
      </c>
      <c r="G116" s="28">
        <v>178.33333333333334</v>
      </c>
      <c r="H116" s="29">
        <v>0.4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621</v>
      </c>
      <c r="U116" s="29">
        <v>0.4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621</v>
      </c>
      <c r="AH116" s="29">
        <v>0.4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621</v>
      </c>
      <c r="AU116" s="29">
        <v>0.4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621</v>
      </c>
      <c r="BH116" s="29">
        <v>0.4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621</v>
      </c>
      <c r="BU116" s="29">
        <v>0.4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625</v>
      </c>
      <c r="C117" s="27" t="s">
        <v>626</v>
      </c>
      <c r="D117" s="27" t="s">
        <v>627</v>
      </c>
      <c r="E117" s="27" t="s">
        <v>628</v>
      </c>
      <c r="F117" s="27" t="s">
        <v>217</v>
      </c>
      <c r="G117" s="28">
        <v>22.666666666666668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625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625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625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625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625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629</v>
      </c>
      <c r="C118" s="27" t="s">
        <v>630</v>
      </c>
      <c r="D118" s="27" t="s">
        <v>631</v>
      </c>
      <c r="E118" s="27" t="s">
        <v>632</v>
      </c>
      <c r="F118" s="27" t="s">
        <v>217</v>
      </c>
      <c r="G118" s="28">
        <v>86.333333333333329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629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629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629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629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629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thickBot="1" x14ac:dyDescent="0.35">
      <c r="B119" s="33" t="s">
        <v>633</v>
      </c>
      <c r="C119" s="27" t="s">
        <v>634</v>
      </c>
      <c r="D119" s="27" t="s">
        <v>635</v>
      </c>
      <c r="E119" s="27" t="s">
        <v>636</v>
      </c>
      <c r="F119" s="27" t="s">
        <v>217</v>
      </c>
      <c r="G119" s="28">
        <v>25.666666666666668</v>
      </c>
      <c r="H119" s="29">
        <v>0.2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633</v>
      </c>
      <c r="U119" s="29">
        <v>0.2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633</v>
      </c>
      <c r="AH119" s="29">
        <v>0.2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633</v>
      </c>
      <c r="AU119" s="29">
        <v>0.2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633</v>
      </c>
      <c r="BH119" s="29">
        <v>0.2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633</v>
      </c>
      <c r="BU119" s="29">
        <v>0.2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33" customHeight="1" thickBot="1" x14ac:dyDescent="0.35">
      <c r="B120" s="191" t="s">
        <v>6251</v>
      </c>
      <c r="C120" s="192"/>
      <c r="D120" s="192"/>
      <c r="E120" s="76" t="s">
        <v>6262</v>
      </c>
      <c r="F120" s="76">
        <f>O120</f>
        <v>0</v>
      </c>
      <c r="G120" s="77"/>
      <c r="H120" s="78"/>
      <c r="I120" s="174">
        <f>SUM(K8:K119)</f>
        <v>0</v>
      </c>
      <c r="J120" s="175"/>
      <c r="K120" s="176"/>
      <c r="L120" s="174">
        <f>SUM(N8:N119)</f>
        <v>0</v>
      </c>
      <c r="M120" s="175"/>
      <c r="N120" s="176"/>
      <c r="O120" s="23">
        <f>SUM(O8:O119)</f>
        <v>0</v>
      </c>
      <c r="T120" s="83">
        <f>AB120</f>
        <v>0</v>
      </c>
      <c r="U120" s="78"/>
      <c r="V120" s="174">
        <f>SUM(X8:X119)</f>
        <v>0</v>
      </c>
      <c r="W120" s="175"/>
      <c r="X120" s="176"/>
      <c r="Y120" s="174">
        <f>SUM(AA8:AA119)</f>
        <v>0</v>
      </c>
      <c r="Z120" s="175"/>
      <c r="AA120" s="176"/>
      <c r="AB120" s="23">
        <f>SUM(AB8:AB119)</f>
        <v>0</v>
      </c>
      <c r="AG120" s="83">
        <f>AO120</f>
        <v>0</v>
      </c>
      <c r="AH120" s="78"/>
      <c r="AI120" s="174">
        <f>SUM(AK8:AK119)</f>
        <v>0</v>
      </c>
      <c r="AJ120" s="175"/>
      <c r="AK120" s="176"/>
      <c r="AL120" s="174">
        <f>SUM(AN8:AN119)</f>
        <v>0</v>
      </c>
      <c r="AM120" s="175"/>
      <c r="AN120" s="176"/>
      <c r="AO120" s="23">
        <f>SUM(AO8:AO119)</f>
        <v>0</v>
      </c>
      <c r="AT120" s="83">
        <f>BB120</f>
        <v>0</v>
      </c>
      <c r="AU120" s="78"/>
      <c r="AV120" s="174">
        <f>SUM(AX8:AX119)</f>
        <v>0</v>
      </c>
      <c r="AW120" s="175"/>
      <c r="AX120" s="176"/>
      <c r="AY120" s="174">
        <f>SUM(BA8:BA119)</f>
        <v>0</v>
      </c>
      <c r="AZ120" s="175"/>
      <c r="BA120" s="176"/>
      <c r="BB120" s="23">
        <f>SUM(BB8:BB119)</f>
        <v>0</v>
      </c>
      <c r="BG120" s="83">
        <f>BO120</f>
        <v>0</v>
      </c>
      <c r="BH120" s="78"/>
      <c r="BI120" s="174">
        <f>SUM(BK8:BK119)</f>
        <v>0</v>
      </c>
      <c r="BJ120" s="175"/>
      <c r="BK120" s="176"/>
      <c r="BL120" s="174">
        <f>SUM(BN8:BN119)</f>
        <v>0</v>
      </c>
      <c r="BM120" s="175"/>
      <c r="BN120" s="176"/>
      <c r="BO120" s="23">
        <f>SUM(BO8:BO119)</f>
        <v>0</v>
      </c>
      <c r="BT120" s="83">
        <f>CB120</f>
        <v>0</v>
      </c>
      <c r="BU120" s="78"/>
      <c r="BV120" s="174">
        <f>SUM(BX8:BX119)</f>
        <v>0</v>
      </c>
      <c r="BW120" s="175"/>
      <c r="BX120" s="176"/>
      <c r="BY120" s="174">
        <f>SUM(CA8:CA119)</f>
        <v>0</v>
      </c>
      <c r="BZ120" s="175"/>
      <c r="CA120" s="176"/>
      <c r="CB120" s="23">
        <f>SUM(CB8:CB119)</f>
        <v>0</v>
      </c>
    </row>
    <row r="208" spans="2:72" x14ac:dyDescent="0.3">
      <c r="B208" s="22"/>
      <c r="T208" s="22"/>
      <c r="AG208" s="22"/>
      <c r="AT208" s="22"/>
      <c r="BG208" s="22"/>
      <c r="BT208" s="22"/>
    </row>
    <row r="209" spans="2:72" x14ac:dyDescent="0.3">
      <c r="B209" s="22"/>
      <c r="T209" s="22"/>
      <c r="AG209" s="22"/>
      <c r="AT209" s="22"/>
      <c r="BG209" s="22"/>
      <c r="BT209" s="22"/>
    </row>
    <row r="210" spans="2:72" x14ac:dyDescent="0.3">
      <c r="B210" s="22"/>
      <c r="T210" s="22"/>
      <c r="AG210" s="22"/>
      <c r="AT210" s="22"/>
      <c r="BG210" s="22"/>
      <c r="BT210" s="22"/>
    </row>
    <row r="211" spans="2:72" x14ac:dyDescent="0.3">
      <c r="B211" s="22"/>
      <c r="T211" s="22"/>
      <c r="AG211" s="22"/>
      <c r="AT211" s="22"/>
      <c r="BG211" s="22"/>
      <c r="BT211" s="22"/>
    </row>
    <row r="212" spans="2:72" x14ac:dyDescent="0.3">
      <c r="B212" s="22"/>
      <c r="T212" s="22"/>
      <c r="AG212" s="22"/>
      <c r="AT212" s="22"/>
      <c r="BG212" s="22"/>
      <c r="BT212" s="22"/>
    </row>
    <row r="213" spans="2:72" x14ac:dyDescent="0.3">
      <c r="B213" s="22"/>
      <c r="T213" s="22"/>
      <c r="AG213" s="22"/>
      <c r="AT213" s="22"/>
      <c r="BG213" s="22"/>
      <c r="BT213" s="22"/>
    </row>
    <row r="214" spans="2:72" x14ac:dyDescent="0.3">
      <c r="B214" s="22"/>
      <c r="T214" s="22"/>
      <c r="AG214" s="22"/>
      <c r="AT214" s="22"/>
      <c r="BG214" s="22"/>
      <c r="BT214" s="22"/>
    </row>
    <row r="215" spans="2:72" x14ac:dyDescent="0.3">
      <c r="B215" s="22"/>
      <c r="T215" s="22"/>
      <c r="AG215" s="22"/>
      <c r="AT215" s="22"/>
      <c r="BG215" s="22"/>
      <c r="BT215" s="22"/>
    </row>
    <row r="216" spans="2:72" x14ac:dyDescent="0.3">
      <c r="B216" s="22"/>
      <c r="T216" s="22"/>
      <c r="AG216" s="22"/>
      <c r="AT216" s="22"/>
      <c r="BG216" s="22"/>
      <c r="BT216" s="22"/>
    </row>
    <row r="217" spans="2:72" x14ac:dyDescent="0.3">
      <c r="B217" s="22"/>
      <c r="T217" s="22"/>
      <c r="AG217" s="22"/>
      <c r="AT217" s="22"/>
      <c r="BG217" s="22"/>
      <c r="BT217" s="22"/>
    </row>
    <row r="218" spans="2:72" x14ac:dyDescent="0.3">
      <c r="B218" s="22"/>
      <c r="T218" s="22"/>
      <c r="AG218" s="22"/>
      <c r="AT218" s="22"/>
      <c r="BG218" s="22"/>
      <c r="BT218" s="22"/>
    </row>
    <row r="219" spans="2:72" x14ac:dyDescent="0.3">
      <c r="B219" s="22"/>
      <c r="T219" s="22"/>
      <c r="AG219" s="22"/>
      <c r="AT219" s="22"/>
      <c r="BG219" s="22"/>
      <c r="BT219" s="22"/>
    </row>
    <row r="220" spans="2:72" x14ac:dyDescent="0.3">
      <c r="B220" s="22"/>
      <c r="T220" s="22"/>
      <c r="AG220" s="22"/>
      <c r="AT220" s="22"/>
      <c r="BG220" s="22"/>
      <c r="BT220" s="22"/>
    </row>
    <row r="221" spans="2:72" x14ac:dyDescent="0.3">
      <c r="B221" s="22"/>
      <c r="T221" s="22"/>
      <c r="AG221" s="22"/>
      <c r="AT221" s="22"/>
      <c r="BG221" s="22"/>
      <c r="BT221" s="22"/>
    </row>
    <row r="222" spans="2:72" x14ac:dyDescent="0.3">
      <c r="B222" s="22"/>
      <c r="T222" s="22"/>
      <c r="AG222" s="22"/>
      <c r="AT222" s="22"/>
      <c r="BG222" s="22"/>
      <c r="BT222" s="22"/>
    </row>
    <row r="223" spans="2:72" x14ac:dyDescent="0.3">
      <c r="B223" s="22"/>
      <c r="T223" s="22"/>
      <c r="AG223" s="22"/>
      <c r="AT223" s="22"/>
      <c r="BG223" s="22"/>
      <c r="BT223" s="22"/>
    </row>
    <row r="224" spans="2:72" x14ac:dyDescent="0.3">
      <c r="B224" s="22"/>
      <c r="T224" s="22"/>
      <c r="AG224" s="22"/>
      <c r="AT224" s="22"/>
      <c r="BG224" s="22"/>
      <c r="BT224" s="22"/>
    </row>
    <row r="225" spans="2:72" x14ac:dyDescent="0.3">
      <c r="B225" s="22"/>
      <c r="T225" s="22"/>
      <c r="AG225" s="22"/>
      <c r="AT225" s="22"/>
      <c r="BG225" s="22"/>
      <c r="BT225" s="22"/>
    </row>
    <row r="226" spans="2:72" x14ac:dyDescent="0.3">
      <c r="B226" s="22"/>
      <c r="T226" s="22"/>
      <c r="AG226" s="22"/>
      <c r="AT226" s="22"/>
      <c r="BG226" s="22"/>
      <c r="BT226" s="22"/>
    </row>
    <row r="227" spans="2:72" x14ac:dyDescent="0.3">
      <c r="B227" s="22"/>
      <c r="T227" s="22"/>
      <c r="AG227" s="22"/>
      <c r="AT227" s="22"/>
      <c r="BG227" s="22"/>
      <c r="BT227" s="22"/>
    </row>
    <row r="228" spans="2:72" x14ac:dyDescent="0.3">
      <c r="B228" s="22"/>
      <c r="T228" s="22"/>
      <c r="AG228" s="22"/>
      <c r="AT228" s="22"/>
      <c r="BG228" s="22"/>
      <c r="BT228" s="22"/>
    </row>
    <row r="229" spans="2:72" x14ac:dyDescent="0.3">
      <c r="B229" s="22"/>
      <c r="T229" s="22"/>
      <c r="AG229" s="22"/>
      <c r="AT229" s="22"/>
      <c r="BG229" s="22"/>
      <c r="BT229" s="22"/>
    </row>
    <row r="230" spans="2:72" x14ac:dyDescent="0.3">
      <c r="B230" s="22"/>
      <c r="T230" s="22"/>
      <c r="AG230" s="22"/>
      <c r="AT230" s="22"/>
      <c r="BG230" s="22"/>
      <c r="BT230" s="22"/>
    </row>
    <row r="231" spans="2:72" x14ac:dyDescent="0.3">
      <c r="B231" s="22"/>
      <c r="T231" s="22"/>
      <c r="AG231" s="22"/>
      <c r="AT231" s="22"/>
      <c r="BG231" s="22"/>
      <c r="BT231" s="22"/>
    </row>
    <row r="232" spans="2:72" x14ac:dyDescent="0.3">
      <c r="B232" s="22"/>
      <c r="T232" s="22"/>
      <c r="AG232" s="22"/>
      <c r="AT232" s="22"/>
      <c r="BG232" s="22"/>
      <c r="BT232" s="22"/>
    </row>
    <row r="233" spans="2:72" x14ac:dyDescent="0.3">
      <c r="B233" s="22"/>
      <c r="T233" s="22"/>
      <c r="AG233" s="22"/>
      <c r="AT233" s="22"/>
      <c r="BG233" s="22"/>
      <c r="BT233" s="22"/>
    </row>
    <row r="234" spans="2:72" x14ac:dyDescent="0.3">
      <c r="B234" s="22"/>
      <c r="T234" s="22"/>
      <c r="AG234" s="22"/>
      <c r="AT234" s="22"/>
      <c r="BG234" s="22"/>
      <c r="BT234" s="22"/>
    </row>
    <row r="235" spans="2:72" x14ac:dyDescent="0.3">
      <c r="B235" s="22"/>
      <c r="T235" s="22"/>
      <c r="AG235" s="22"/>
      <c r="AT235" s="22"/>
      <c r="BG235" s="22"/>
      <c r="BT235" s="22"/>
    </row>
    <row r="236" spans="2:72" x14ac:dyDescent="0.3">
      <c r="B236" s="22"/>
      <c r="T236" s="22"/>
      <c r="AG236" s="22"/>
      <c r="AT236" s="22"/>
      <c r="BG236" s="22"/>
      <c r="BT236" s="22"/>
    </row>
    <row r="237" spans="2:72" x14ac:dyDescent="0.3">
      <c r="B237" s="22"/>
      <c r="T237" s="22"/>
      <c r="AG237" s="22"/>
      <c r="AT237" s="22"/>
      <c r="BG237" s="22"/>
      <c r="BT237" s="22"/>
    </row>
    <row r="238" spans="2:72" x14ac:dyDescent="0.3">
      <c r="B238" s="22"/>
      <c r="T238" s="22"/>
      <c r="AG238" s="22"/>
      <c r="AT238" s="22"/>
      <c r="BG238" s="22"/>
      <c r="BT238" s="22"/>
    </row>
    <row r="239" spans="2:72" x14ac:dyDescent="0.3">
      <c r="B239" s="22"/>
      <c r="T239" s="22"/>
      <c r="AG239" s="22"/>
      <c r="AT239" s="22"/>
      <c r="BG239" s="22"/>
      <c r="BT239" s="22"/>
    </row>
    <row r="240" spans="2:72" x14ac:dyDescent="0.3">
      <c r="B240" s="22"/>
      <c r="T240" s="22"/>
      <c r="AG240" s="22"/>
      <c r="AT240" s="22"/>
      <c r="BG240" s="22"/>
      <c r="BT240" s="22"/>
    </row>
    <row r="241" spans="2:72" x14ac:dyDescent="0.3">
      <c r="B241" s="22"/>
      <c r="T241" s="22"/>
      <c r="AG241" s="22"/>
      <c r="AT241" s="22"/>
      <c r="BG241" s="22"/>
      <c r="BT241" s="22"/>
    </row>
    <row r="242" spans="2:72" x14ac:dyDescent="0.3">
      <c r="B242" s="22"/>
      <c r="T242" s="22"/>
      <c r="AG242" s="22"/>
      <c r="AT242" s="22"/>
      <c r="BG242" s="22"/>
      <c r="BT242" s="22"/>
    </row>
  </sheetData>
  <sheetProtection algorithmName="SHA-512" hashValue="FRkxfvaXCjT2CkziBdmjcqqNUbQNub+SCplElpUbWtQ/V+lbGVvURN4gufKnjwBijud6KOsno6B3cgB6Hse2iQ==" saltValue="2fEdbVpZJ6vtMZ4BJpsKWg==" spinCount="100000" sheet="1" objects="1" scenarios="1" autoFilter="0"/>
  <mergeCells count="68">
    <mergeCell ref="CD5:CD6"/>
    <mergeCell ref="CE5:CE6"/>
    <mergeCell ref="BV7:BX7"/>
    <mergeCell ref="BY7:CA7"/>
    <mergeCell ref="BV120:BX120"/>
    <mergeCell ref="BY120:CA120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20:BK120"/>
    <mergeCell ref="BL120:BN120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20:D120"/>
    <mergeCell ref="I120:K120"/>
    <mergeCell ref="L120:N120"/>
    <mergeCell ref="B7:D7"/>
    <mergeCell ref="I7:K7"/>
    <mergeCell ref="L7:N7"/>
    <mergeCell ref="AL7:AN7"/>
    <mergeCell ref="V120:X120"/>
    <mergeCell ref="Y120:AA120"/>
    <mergeCell ref="AI5:AK5"/>
    <mergeCell ref="AL5:AN5"/>
    <mergeCell ref="AI120:AK120"/>
    <mergeCell ref="AL120:AN120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20:AX120"/>
    <mergeCell ref="AY120:BA120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19">
    <cfRule type="expression" dxfId="514" priority="97">
      <formula>O8=1</formula>
    </cfRule>
  </conditionalFormatting>
  <conditionalFormatting sqref="C8:C119">
    <cfRule type="expression" dxfId="513" priority="96">
      <formula>O8=1</formula>
    </cfRule>
  </conditionalFormatting>
  <conditionalFormatting sqref="E8:E119">
    <cfRule type="expression" dxfId="512" priority="95">
      <formula>O8=1</formula>
    </cfRule>
  </conditionalFormatting>
  <conditionalFormatting sqref="F8:F119">
    <cfRule type="expression" dxfId="511" priority="94">
      <formula>O8=1</formula>
    </cfRule>
  </conditionalFormatting>
  <conditionalFormatting sqref="G8:G119">
    <cfRule type="expression" dxfId="510" priority="93">
      <formula>O8=1</formula>
    </cfRule>
  </conditionalFormatting>
  <conditionalFormatting sqref="H8:H119">
    <cfRule type="expression" dxfId="509" priority="90">
      <formula>O8=1</formula>
    </cfRule>
  </conditionalFormatting>
  <conditionalFormatting sqref="H8:H119">
    <cfRule type="expression" dxfId="508" priority="72">
      <formula>$I8+$L8&gt;$H8</formula>
    </cfRule>
  </conditionalFormatting>
  <conditionalFormatting sqref="K8:K119">
    <cfRule type="expression" dxfId="507" priority="71">
      <formula>$Q8=0</formula>
    </cfRule>
  </conditionalFormatting>
  <conditionalFormatting sqref="N8:N119">
    <cfRule type="expression" dxfId="506" priority="70">
      <formula>$R8=0</formula>
    </cfRule>
  </conditionalFormatting>
  <conditionalFormatting sqref="T8:T119">
    <cfRule type="expression" dxfId="505" priority="69">
      <formula>AB8=1</formula>
    </cfRule>
  </conditionalFormatting>
  <conditionalFormatting sqref="AG8:AG119">
    <cfRule type="expression" dxfId="504" priority="60">
      <formula>AO8=1</formula>
    </cfRule>
  </conditionalFormatting>
  <conditionalFormatting sqref="AT8:AT119">
    <cfRule type="expression" dxfId="503" priority="51">
      <formula>BB8=1</formula>
    </cfRule>
  </conditionalFormatting>
  <conditionalFormatting sqref="U8:U119">
    <cfRule type="expression" dxfId="502" priority="31">
      <formula>AB8=1</formula>
    </cfRule>
  </conditionalFormatting>
  <conditionalFormatting sqref="U8:U119">
    <cfRule type="expression" dxfId="501" priority="30">
      <formula>$V8+$Y8&gt;$U8</formula>
    </cfRule>
  </conditionalFormatting>
  <conditionalFormatting sqref="AH8:AH119">
    <cfRule type="expression" dxfId="500" priority="29">
      <formula>AO8=1</formula>
    </cfRule>
  </conditionalFormatting>
  <conditionalFormatting sqref="AH8:AH119">
    <cfRule type="expression" dxfId="499" priority="28">
      <formula>$AI8+$AL8&gt;$AH8</formula>
    </cfRule>
  </conditionalFormatting>
  <conditionalFormatting sqref="AU8:AU119">
    <cfRule type="expression" dxfId="498" priority="27">
      <formula>BB8=1</formula>
    </cfRule>
  </conditionalFormatting>
  <conditionalFormatting sqref="AU8:AU119">
    <cfRule type="expression" dxfId="497" priority="26">
      <formula>$AY8+$AV8&gt;$AU8</formula>
    </cfRule>
  </conditionalFormatting>
  <conditionalFormatting sqref="AH3:AI3">
    <cfRule type="expression" dxfId="496" priority="25">
      <formula>$AH$3&gt;$L$2</formula>
    </cfRule>
  </conditionalFormatting>
  <conditionalFormatting sqref="AM3:AN3">
    <cfRule type="expression" dxfId="495" priority="24">
      <formula>$AH$3&gt;$L$2</formula>
    </cfRule>
  </conditionalFormatting>
  <conditionalFormatting sqref="U3:V3">
    <cfRule type="expression" dxfId="494" priority="23">
      <formula>$U$3&gt;$L$2</formula>
    </cfRule>
  </conditionalFormatting>
  <conditionalFormatting sqref="Z3:AA3">
    <cfRule type="expression" dxfId="493" priority="22">
      <formula>$U$3&gt;$L$2</formula>
    </cfRule>
  </conditionalFormatting>
  <conditionalFormatting sqref="AU3:AV3">
    <cfRule type="expression" dxfId="492" priority="21">
      <formula>$AU$3&gt;$L$2</formula>
    </cfRule>
  </conditionalFormatting>
  <conditionalFormatting sqref="AZ3:BA3">
    <cfRule type="expression" dxfId="491" priority="20">
      <formula>$AU$3&gt;$L$2</formula>
    </cfRule>
  </conditionalFormatting>
  <conditionalFormatting sqref="AX3">
    <cfRule type="cellIs" dxfId="490" priority="19" operator="lessThan">
      <formula>0</formula>
    </cfRule>
  </conditionalFormatting>
  <conditionalFormatting sqref="AK3">
    <cfRule type="cellIs" dxfId="489" priority="18" operator="lessThan">
      <formula>0</formula>
    </cfRule>
  </conditionalFormatting>
  <conditionalFormatting sqref="X3">
    <cfRule type="cellIs" dxfId="488" priority="17" operator="lessThan">
      <formula>0</formula>
    </cfRule>
  </conditionalFormatting>
  <conditionalFormatting sqref="BG8:BG119">
    <cfRule type="expression" dxfId="487" priority="16">
      <formula>BO8=1</formula>
    </cfRule>
  </conditionalFormatting>
  <conditionalFormatting sqref="BH8:BH119">
    <cfRule type="expression" dxfId="486" priority="13">
      <formula>BO8=1</formula>
    </cfRule>
  </conditionalFormatting>
  <conditionalFormatting sqref="BH8:BH119">
    <cfRule type="expression" dxfId="485" priority="12">
      <formula>$AY8+$AV8&gt;$AU8</formula>
    </cfRule>
  </conditionalFormatting>
  <conditionalFormatting sqref="BH3:BI3">
    <cfRule type="expression" dxfId="484" priority="11">
      <formula>$AU$3&gt;$L$2</formula>
    </cfRule>
  </conditionalFormatting>
  <conditionalFormatting sqref="BM3:BN3">
    <cfRule type="expression" dxfId="483" priority="10">
      <formula>$AU$3&gt;$L$2</formula>
    </cfRule>
  </conditionalFormatting>
  <conditionalFormatting sqref="BK3">
    <cfRule type="cellIs" dxfId="482" priority="9" operator="lessThan">
      <formula>0</formula>
    </cfRule>
  </conditionalFormatting>
  <conditionalFormatting sqref="BT8:BT119">
    <cfRule type="expression" dxfId="481" priority="8">
      <formula>CB8=1</formula>
    </cfRule>
  </conditionalFormatting>
  <conditionalFormatting sqref="BU8:BU119">
    <cfRule type="expression" dxfId="480" priority="5">
      <formula>CB8=1</formula>
    </cfRule>
  </conditionalFormatting>
  <conditionalFormatting sqref="BU8:BU119">
    <cfRule type="expression" dxfId="479" priority="4">
      <formula>$AY8+$AV8&gt;$AU8</formula>
    </cfRule>
  </conditionalFormatting>
  <conditionalFormatting sqref="BU3:BV3">
    <cfRule type="expression" dxfId="478" priority="3">
      <formula>$AU$3&gt;$L$2</formula>
    </cfRule>
  </conditionalFormatting>
  <conditionalFormatting sqref="BZ3:CA3">
    <cfRule type="expression" dxfId="477" priority="2">
      <formula>$AU$3&gt;$L$2</formula>
    </cfRule>
  </conditionalFormatting>
  <conditionalFormatting sqref="BX3">
    <cfRule type="cellIs" dxfId="476" priority="1" operator="lessThan">
      <formula>0</formula>
    </cfRule>
  </conditionalFormatting>
  <dataValidations count="2">
    <dataValidation type="whole" allowBlank="1" showInputMessage="1" showErrorMessage="1" sqref="N8:N119 K8:K119 AA8:AA119 X8:X119 AN8:AN119 AK8:AK119 BA8:BA119 AX8:AX119 BN8:BN119 BK8:BK119 CA8:CA119 BX8:BX119" xr:uid="{244A44CC-A576-436B-9CD2-E16FB02EA0C5}">
      <formula1>0</formula1>
      <formula2>1000</formula2>
    </dataValidation>
    <dataValidation type="decimal" allowBlank="1" showInputMessage="1" showErrorMessage="1" sqref="V8:V119 Y8:Y119 AI8:AI119 AL8:AL119 AV8:AV119 AY8:AY119 BI8:BI119 BL8:BL119 BV8:BV119 BY8:BY119" xr:uid="{96252279-7B90-4502-AD19-91BC04173DA9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D6D851-D7D7-44D3-BFC8-95FE74B99BF4}">
          <x14:formula1>
            <xm:f>data!$B$1:$B$33</xm:f>
          </x14:formula1>
          <xm:sqref>M8:M119 J8:J119 Z8:Z119 W8:W119 AM8:AM119 AJ8:AJ119 AZ8:AZ119 AW8:AW119 BM8:BM119 BJ8:BJ119 BZ8:BZ119 BW8:BW119</xm:sqref>
        </x14:dataValidation>
        <x14:dataValidation type="list" allowBlank="1" showInputMessage="1" showErrorMessage="1" xr:uid="{31480BC2-7B93-49D2-B9DB-6CBEC70523CB}">
          <x14:formula1>
            <xm:f>data!$A$1:$A$5</xm:f>
          </x14:formula1>
          <xm:sqref>L8:L119 I8:I119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5BF3-5107-4506-9C0F-C3D839416554}">
  <dimension ref="A1:CE415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Jihomoravský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F236</f>
        <v>0</v>
      </c>
      <c r="G7" s="77"/>
      <c r="H7" s="78"/>
      <c r="I7" s="174">
        <f>I236</f>
        <v>0</v>
      </c>
      <c r="J7" s="175"/>
      <c r="K7" s="175"/>
      <c r="L7" s="174">
        <f>L236</f>
        <v>0</v>
      </c>
      <c r="M7" s="175"/>
      <c r="N7" s="176"/>
      <c r="P7" s="30"/>
      <c r="T7" s="104">
        <f>T236</f>
        <v>0</v>
      </c>
      <c r="U7" s="78"/>
      <c r="V7" s="174">
        <f>V236</f>
        <v>0</v>
      </c>
      <c r="W7" s="175"/>
      <c r="X7" s="175"/>
      <c r="Y7" s="174">
        <f>Y236</f>
        <v>0</v>
      </c>
      <c r="Z7" s="175"/>
      <c r="AA7" s="176"/>
      <c r="AC7" s="30"/>
      <c r="AG7" s="104">
        <f>AG236</f>
        <v>0</v>
      </c>
      <c r="AH7" s="78"/>
      <c r="AI7" s="174">
        <f>AI236</f>
        <v>0</v>
      </c>
      <c r="AJ7" s="175"/>
      <c r="AK7" s="175"/>
      <c r="AL7" s="174">
        <f>AL236</f>
        <v>0</v>
      </c>
      <c r="AM7" s="175"/>
      <c r="AN7" s="176"/>
      <c r="AP7" s="30"/>
      <c r="AT7" s="104">
        <f>AT236</f>
        <v>0</v>
      </c>
      <c r="AU7" s="78"/>
      <c r="AV7" s="174">
        <f>AV236</f>
        <v>0</v>
      </c>
      <c r="AW7" s="175"/>
      <c r="AX7" s="175"/>
      <c r="AY7" s="174">
        <f>AY236</f>
        <v>0</v>
      </c>
      <c r="AZ7" s="175"/>
      <c r="BA7" s="176"/>
      <c r="BC7" s="30"/>
      <c r="BG7" s="104">
        <f>BG236</f>
        <v>0</v>
      </c>
      <c r="BH7" s="78"/>
      <c r="BI7" s="174">
        <f>BI236</f>
        <v>0</v>
      </c>
      <c r="BJ7" s="175"/>
      <c r="BK7" s="175"/>
      <c r="BL7" s="174">
        <f>BL236</f>
        <v>0</v>
      </c>
      <c r="BM7" s="175"/>
      <c r="BN7" s="176"/>
      <c r="BP7" s="30"/>
      <c r="BT7" s="104">
        <f>BT236</f>
        <v>0</v>
      </c>
      <c r="BU7" s="78"/>
      <c r="BV7" s="174">
        <f>BV236</f>
        <v>0</v>
      </c>
      <c r="BW7" s="175"/>
      <c r="BX7" s="175"/>
      <c r="BY7" s="174">
        <f>BY236</f>
        <v>0</v>
      </c>
      <c r="BZ7" s="175"/>
      <c r="CA7" s="176"/>
      <c r="CC7" s="30"/>
    </row>
    <row r="8" spans="1:83" ht="20.100000000000001" customHeight="1" x14ac:dyDescent="0.3">
      <c r="B8" s="33" t="s">
        <v>637</v>
      </c>
      <c r="C8" s="27" t="s">
        <v>638</v>
      </c>
      <c r="D8" s="27" t="s">
        <v>639</v>
      </c>
      <c r="E8" s="27" t="s">
        <v>640</v>
      </c>
      <c r="F8" s="27" t="s">
        <v>641</v>
      </c>
      <c r="G8" s="28">
        <v>96.333333333333329</v>
      </c>
      <c r="H8" s="29">
        <v>0.2</v>
      </c>
      <c r="I8" s="48"/>
      <c r="J8" s="49"/>
      <c r="K8" s="32">
        <f t="shared" ref="K8:K29" si="0">INT(J8/12*1720*I8)</f>
        <v>0</v>
      </c>
      <c r="L8" s="48"/>
      <c r="M8" s="49"/>
      <c r="N8" s="34">
        <f t="shared" ref="N8:N29" si="1">INT(M8/12*1720*L8)</f>
        <v>0</v>
      </c>
      <c r="O8" s="30">
        <f t="shared" ref="O8:O28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637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637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637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637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637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642</v>
      </c>
      <c r="C9" s="27" t="s">
        <v>643</v>
      </c>
      <c r="D9" s="27" t="s">
        <v>215</v>
      </c>
      <c r="E9" s="27" t="s">
        <v>644</v>
      </c>
      <c r="F9" s="27" t="s">
        <v>641</v>
      </c>
      <c r="G9" s="28">
        <v>86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642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642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642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642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642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645</v>
      </c>
      <c r="C10" s="27" t="s">
        <v>646</v>
      </c>
      <c r="D10" s="27" t="s">
        <v>647</v>
      </c>
      <c r="E10" s="27" t="s">
        <v>648</v>
      </c>
      <c r="F10" s="27" t="s">
        <v>641</v>
      </c>
      <c r="G10" s="28">
        <v>159.66666666666666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645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645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645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645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645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649</v>
      </c>
      <c r="C11" s="27" t="s">
        <v>650</v>
      </c>
      <c r="D11" s="27" t="s">
        <v>651</v>
      </c>
      <c r="E11" s="27" t="s">
        <v>652</v>
      </c>
      <c r="F11" s="27" t="s">
        <v>641</v>
      </c>
      <c r="G11" s="28">
        <v>85.666666666666671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649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649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649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649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649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653</v>
      </c>
      <c r="C12" s="27" t="s">
        <v>654</v>
      </c>
      <c r="D12" s="27" t="s">
        <v>655</v>
      </c>
      <c r="E12" s="27" t="s">
        <v>656</v>
      </c>
      <c r="F12" s="27" t="s">
        <v>641</v>
      </c>
      <c r="G12" s="28">
        <v>163.33333333333334</v>
      </c>
      <c r="H12" s="29">
        <v>0.4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653</v>
      </c>
      <c r="U12" s="29">
        <v>0.4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653</v>
      </c>
      <c r="AH12" s="29">
        <v>0.4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653</v>
      </c>
      <c r="AU12" s="29">
        <v>0.4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653</v>
      </c>
      <c r="BH12" s="29">
        <v>0.4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653</v>
      </c>
      <c r="BU12" s="29">
        <v>0.4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657</v>
      </c>
      <c r="C13" s="27" t="s">
        <v>658</v>
      </c>
      <c r="D13" s="27" t="s">
        <v>659</v>
      </c>
      <c r="E13" s="27" t="s">
        <v>660</v>
      </c>
      <c r="F13" s="27" t="s">
        <v>641</v>
      </c>
      <c r="G13" s="28">
        <v>120.66666666666667</v>
      </c>
      <c r="H13" s="29">
        <v>0.4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657</v>
      </c>
      <c r="U13" s="29">
        <v>0.4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657</v>
      </c>
      <c r="AH13" s="29">
        <v>0.4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657</v>
      </c>
      <c r="AU13" s="29">
        <v>0.4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657</v>
      </c>
      <c r="BH13" s="29">
        <v>0.4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657</v>
      </c>
      <c r="BU13" s="29">
        <v>0.4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661</v>
      </c>
      <c r="C14" s="27" t="s">
        <v>662</v>
      </c>
      <c r="D14" s="27" t="s">
        <v>663</v>
      </c>
      <c r="E14" s="27" t="s">
        <v>664</v>
      </c>
      <c r="F14" s="27" t="s">
        <v>641</v>
      </c>
      <c r="G14" s="28">
        <v>136.66666666666666</v>
      </c>
      <c r="H14" s="29">
        <v>0.4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661</v>
      </c>
      <c r="U14" s="29">
        <v>0.4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661</v>
      </c>
      <c r="AH14" s="29">
        <v>0.4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661</v>
      </c>
      <c r="AU14" s="29">
        <v>0.4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661</v>
      </c>
      <c r="BH14" s="29">
        <v>0.4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661</v>
      </c>
      <c r="BU14" s="29">
        <v>0.4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665</v>
      </c>
      <c r="C15" s="27" t="s">
        <v>666</v>
      </c>
      <c r="D15" s="27" t="s">
        <v>323</v>
      </c>
      <c r="E15" s="27" t="s">
        <v>667</v>
      </c>
      <c r="F15" s="27" t="s">
        <v>641</v>
      </c>
      <c r="G15" s="28">
        <v>37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665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665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665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665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665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668</v>
      </c>
      <c r="C16" s="27" t="s">
        <v>669</v>
      </c>
      <c r="D16" s="27" t="s">
        <v>670</v>
      </c>
      <c r="E16" s="27" t="s">
        <v>671</v>
      </c>
      <c r="F16" s="27" t="s">
        <v>641</v>
      </c>
      <c r="G16" s="28">
        <v>37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668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668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668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668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668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672</v>
      </c>
      <c r="C17" s="27" t="s">
        <v>673</v>
      </c>
      <c r="D17" s="27" t="s">
        <v>441</v>
      </c>
      <c r="E17" s="27" t="s">
        <v>674</v>
      </c>
      <c r="F17" s="27" t="s">
        <v>641</v>
      </c>
      <c r="G17" s="28">
        <v>55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672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672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672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672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672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675</v>
      </c>
      <c r="C18" s="27" t="s">
        <v>676</v>
      </c>
      <c r="D18" s="27" t="s">
        <v>677</v>
      </c>
      <c r="E18" s="27" t="s">
        <v>678</v>
      </c>
      <c r="F18" s="27" t="s">
        <v>641</v>
      </c>
      <c r="G18" s="28">
        <v>81.666666666666671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675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675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675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675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675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679</v>
      </c>
      <c r="C19" s="27" t="s">
        <v>680</v>
      </c>
      <c r="D19" s="27" t="s">
        <v>681</v>
      </c>
      <c r="E19" s="27" t="s">
        <v>682</v>
      </c>
      <c r="F19" s="27" t="s">
        <v>641</v>
      </c>
      <c r="G19" s="28">
        <v>62.666666666666664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679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679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679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679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679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683</v>
      </c>
      <c r="C20" s="27" t="s">
        <v>684</v>
      </c>
      <c r="D20" s="27" t="s">
        <v>685</v>
      </c>
      <c r="E20" s="27" t="s">
        <v>686</v>
      </c>
      <c r="F20" s="27" t="s">
        <v>641</v>
      </c>
      <c r="G20" s="28">
        <v>34.333333333333336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683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683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683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683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683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687</v>
      </c>
      <c r="C21" s="27" t="s">
        <v>688</v>
      </c>
      <c r="D21" s="27" t="s">
        <v>689</v>
      </c>
      <c r="E21" s="27" t="s">
        <v>690</v>
      </c>
      <c r="F21" s="27" t="s">
        <v>641</v>
      </c>
      <c r="G21" s="28">
        <v>52.333333333333336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687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687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687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687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687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691</v>
      </c>
      <c r="C22" s="27" t="s">
        <v>692</v>
      </c>
      <c r="D22" s="27" t="s">
        <v>693</v>
      </c>
      <c r="E22" s="27" t="s">
        <v>690</v>
      </c>
      <c r="F22" s="27" t="s">
        <v>641</v>
      </c>
      <c r="G22" s="28">
        <v>29.333333333333332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691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691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691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691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691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694</v>
      </c>
      <c r="C23" s="27" t="s">
        <v>695</v>
      </c>
      <c r="D23" s="27" t="s">
        <v>696</v>
      </c>
      <c r="E23" s="27" t="s">
        <v>690</v>
      </c>
      <c r="F23" s="27" t="s">
        <v>641</v>
      </c>
      <c r="G23" s="28">
        <v>167</v>
      </c>
      <c r="H23" s="29">
        <v>0.4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694</v>
      </c>
      <c r="U23" s="29">
        <v>0.4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694</v>
      </c>
      <c r="AH23" s="29">
        <v>0.4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694</v>
      </c>
      <c r="AU23" s="29">
        <v>0.4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694</v>
      </c>
      <c r="BH23" s="29">
        <v>0.4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694</v>
      </c>
      <c r="BU23" s="29">
        <v>0.4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697</v>
      </c>
      <c r="C24" s="27" t="s">
        <v>698</v>
      </c>
      <c r="D24" s="27" t="s">
        <v>699</v>
      </c>
      <c r="E24" s="27" t="s">
        <v>690</v>
      </c>
      <c r="F24" s="27" t="s">
        <v>641</v>
      </c>
      <c r="G24" s="28">
        <v>60.666666666666664</v>
      </c>
      <c r="H24" s="29">
        <v>0.2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697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697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697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697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697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700</v>
      </c>
      <c r="C25" s="27" t="s">
        <v>701</v>
      </c>
      <c r="D25" s="27" t="s">
        <v>702</v>
      </c>
      <c r="E25" s="27" t="s">
        <v>690</v>
      </c>
      <c r="F25" s="27" t="s">
        <v>641</v>
      </c>
      <c r="G25" s="28">
        <v>35.666666666666664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700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700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700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700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700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703</v>
      </c>
      <c r="C26" s="27" t="s">
        <v>704</v>
      </c>
      <c r="D26" s="27" t="s">
        <v>705</v>
      </c>
      <c r="E26" s="27" t="s">
        <v>690</v>
      </c>
      <c r="F26" s="27" t="s">
        <v>641</v>
      </c>
      <c r="G26" s="28">
        <v>73.333333333333329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703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703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703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703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703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706</v>
      </c>
      <c r="C27" s="27" t="s">
        <v>707</v>
      </c>
      <c r="D27" s="27" t="s">
        <v>708</v>
      </c>
      <c r="E27" s="27" t="s">
        <v>690</v>
      </c>
      <c r="F27" s="27" t="s">
        <v>641</v>
      </c>
      <c r="G27" s="28">
        <v>33.333333333333336</v>
      </c>
      <c r="H27" s="29">
        <v>0.2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706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706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706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706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706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709</v>
      </c>
      <c r="C28" s="27" t="s">
        <v>710</v>
      </c>
      <c r="D28" s="27" t="s">
        <v>711</v>
      </c>
      <c r="E28" s="27" t="s">
        <v>690</v>
      </c>
      <c r="F28" s="27" t="s">
        <v>641</v>
      </c>
      <c r="G28" s="28">
        <v>101.33333333333333</v>
      </c>
      <c r="H28" s="29">
        <v>0.4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709</v>
      </c>
      <c r="U28" s="29">
        <v>0.4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709</v>
      </c>
      <c r="AH28" s="29">
        <v>0.4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709</v>
      </c>
      <c r="AU28" s="29">
        <v>0.4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709</v>
      </c>
      <c r="BH28" s="29">
        <v>0.4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709</v>
      </c>
      <c r="BU28" s="29">
        <v>0.4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712</v>
      </c>
      <c r="C29" s="27" t="s">
        <v>713</v>
      </c>
      <c r="D29" s="27" t="s">
        <v>714</v>
      </c>
      <c r="E29" s="27" t="s">
        <v>690</v>
      </c>
      <c r="F29" s="27" t="s">
        <v>641</v>
      </c>
      <c r="G29" s="28">
        <v>84</v>
      </c>
      <c r="H29" s="29">
        <v>0.2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ref="O29:O90" si="36">IF(K29+N29&gt;0,1,0)</f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712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712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712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712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712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715</v>
      </c>
      <c r="C30" s="27" t="s">
        <v>716</v>
      </c>
      <c r="D30" s="27" t="s">
        <v>717</v>
      </c>
      <c r="E30" s="27" t="s">
        <v>690</v>
      </c>
      <c r="F30" s="27" t="s">
        <v>641</v>
      </c>
      <c r="G30" s="28">
        <v>86</v>
      </c>
      <c r="H30" s="29">
        <v>0.2</v>
      </c>
      <c r="I30" s="48"/>
      <c r="J30" s="49"/>
      <c r="K30" s="32">
        <f t="shared" ref="K30:K91" si="37">INT(J30/12*1720*I30)</f>
        <v>0</v>
      </c>
      <c r="L30" s="48"/>
      <c r="M30" s="49"/>
      <c r="N30" s="34">
        <f t="shared" ref="N30:N91" si="38">INT(M30/12*1720*L30)</f>
        <v>0</v>
      </c>
      <c r="O30" s="30">
        <f t="shared" si="36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715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715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715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715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715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718</v>
      </c>
      <c r="C31" s="27" t="s">
        <v>719</v>
      </c>
      <c r="D31" s="27" t="s">
        <v>720</v>
      </c>
      <c r="E31" s="27" t="s">
        <v>690</v>
      </c>
      <c r="F31" s="27" t="s">
        <v>641</v>
      </c>
      <c r="G31" s="28">
        <v>61.666666666666664</v>
      </c>
      <c r="H31" s="29">
        <v>0.2</v>
      </c>
      <c r="I31" s="48"/>
      <c r="J31" s="49"/>
      <c r="K31" s="32">
        <f t="shared" si="37"/>
        <v>0</v>
      </c>
      <c r="L31" s="48"/>
      <c r="M31" s="49"/>
      <c r="N31" s="34">
        <f t="shared" si="38"/>
        <v>0</v>
      </c>
      <c r="O31" s="30">
        <f t="shared" si="36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718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718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718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718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718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721</v>
      </c>
      <c r="C32" s="27" t="s">
        <v>722</v>
      </c>
      <c r="D32" s="27" t="s">
        <v>699</v>
      </c>
      <c r="E32" s="27" t="s">
        <v>690</v>
      </c>
      <c r="F32" s="27" t="s">
        <v>641</v>
      </c>
      <c r="G32" s="28">
        <v>50</v>
      </c>
      <c r="H32" s="29">
        <v>0.2</v>
      </c>
      <c r="I32" s="48"/>
      <c r="J32" s="49"/>
      <c r="K32" s="32">
        <f t="shared" si="37"/>
        <v>0</v>
      </c>
      <c r="L32" s="48"/>
      <c r="M32" s="49"/>
      <c r="N32" s="34">
        <f t="shared" si="38"/>
        <v>0</v>
      </c>
      <c r="O32" s="30">
        <f t="shared" si="36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721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721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721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721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721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723</v>
      </c>
      <c r="C33" s="27" t="s">
        <v>724</v>
      </c>
      <c r="D33" s="27" t="s">
        <v>725</v>
      </c>
      <c r="E33" s="27" t="s">
        <v>690</v>
      </c>
      <c r="F33" s="27" t="s">
        <v>641</v>
      </c>
      <c r="G33" s="28">
        <v>98.666666666666671</v>
      </c>
      <c r="H33" s="29">
        <v>0.2</v>
      </c>
      <c r="I33" s="48"/>
      <c r="J33" s="49"/>
      <c r="K33" s="32">
        <f t="shared" si="37"/>
        <v>0</v>
      </c>
      <c r="L33" s="48"/>
      <c r="M33" s="49"/>
      <c r="N33" s="34">
        <f t="shared" si="38"/>
        <v>0</v>
      </c>
      <c r="O33" s="30">
        <f t="shared" si="36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723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723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723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723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723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726</v>
      </c>
      <c r="C34" s="27" t="s">
        <v>727</v>
      </c>
      <c r="D34" s="27" t="s">
        <v>728</v>
      </c>
      <c r="E34" s="27" t="s">
        <v>690</v>
      </c>
      <c r="F34" s="27" t="s">
        <v>641</v>
      </c>
      <c r="G34" s="28">
        <v>122</v>
      </c>
      <c r="H34" s="29">
        <v>0.4</v>
      </c>
      <c r="I34" s="48"/>
      <c r="J34" s="49"/>
      <c r="K34" s="32">
        <f t="shared" si="37"/>
        <v>0</v>
      </c>
      <c r="L34" s="48"/>
      <c r="M34" s="49"/>
      <c r="N34" s="34">
        <f t="shared" si="38"/>
        <v>0</v>
      </c>
      <c r="O34" s="30">
        <f t="shared" si="36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726</v>
      </c>
      <c r="U34" s="29">
        <v>0.4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726</v>
      </c>
      <c r="AH34" s="29">
        <v>0.4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726</v>
      </c>
      <c r="AU34" s="29">
        <v>0.4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726</v>
      </c>
      <c r="BH34" s="29">
        <v>0.4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726</v>
      </c>
      <c r="BU34" s="29">
        <v>0.4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729</v>
      </c>
      <c r="C35" s="27" t="s">
        <v>730</v>
      </c>
      <c r="D35" s="27" t="s">
        <v>731</v>
      </c>
      <c r="E35" s="27" t="s">
        <v>690</v>
      </c>
      <c r="F35" s="27" t="s">
        <v>641</v>
      </c>
      <c r="G35" s="28">
        <v>125.66666666666667</v>
      </c>
      <c r="H35" s="29">
        <v>0.4</v>
      </c>
      <c r="I35" s="48"/>
      <c r="J35" s="49"/>
      <c r="K35" s="32">
        <f t="shared" si="37"/>
        <v>0</v>
      </c>
      <c r="L35" s="48"/>
      <c r="M35" s="49"/>
      <c r="N35" s="34">
        <f t="shared" si="38"/>
        <v>0</v>
      </c>
      <c r="O35" s="30">
        <f t="shared" si="36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729</v>
      </c>
      <c r="U35" s="29">
        <v>0.4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729</v>
      </c>
      <c r="AH35" s="29">
        <v>0.4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729</v>
      </c>
      <c r="AU35" s="29">
        <v>0.4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729</v>
      </c>
      <c r="BH35" s="29">
        <v>0.4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729</v>
      </c>
      <c r="BU35" s="29">
        <v>0.4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732</v>
      </c>
      <c r="C36" s="27" t="s">
        <v>733</v>
      </c>
      <c r="D36" s="27" t="s">
        <v>734</v>
      </c>
      <c r="E36" s="27" t="s">
        <v>690</v>
      </c>
      <c r="F36" s="27" t="s">
        <v>641</v>
      </c>
      <c r="G36" s="28">
        <v>173</v>
      </c>
      <c r="H36" s="29">
        <v>0.4</v>
      </c>
      <c r="I36" s="48"/>
      <c r="J36" s="49"/>
      <c r="K36" s="32">
        <f t="shared" si="37"/>
        <v>0</v>
      </c>
      <c r="L36" s="48"/>
      <c r="M36" s="49"/>
      <c r="N36" s="34">
        <f t="shared" si="38"/>
        <v>0</v>
      </c>
      <c r="O36" s="30">
        <f t="shared" si="36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732</v>
      </c>
      <c r="U36" s="29">
        <v>0.4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732</v>
      </c>
      <c r="AH36" s="29">
        <v>0.4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732</v>
      </c>
      <c r="AU36" s="29">
        <v>0.4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732</v>
      </c>
      <c r="BH36" s="29">
        <v>0.4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732</v>
      </c>
      <c r="BU36" s="29">
        <v>0.4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735</v>
      </c>
      <c r="C37" s="27" t="s">
        <v>736</v>
      </c>
      <c r="D37" s="27" t="s">
        <v>737</v>
      </c>
      <c r="E37" s="27" t="s">
        <v>690</v>
      </c>
      <c r="F37" s="27" t="s">
        <v>641</v>
      </c>
      <c r="G37" s="28">
        <v>134.33333333333334</v>
      </c>
      <c r="H37" s="29">
        <v>0.4</v>
      </c>
      <c r="I37" s="48"/>
      <c r="J37" s="49"/>
      <c r="K37" s="32">
        <f t="shared" si="37"/>
        <v>0</v>
      </c>
      <c r="L37" s="48"/>
      <c r="M37" s="49"/>
      <c r="N37" s="34">
        <f t="shared" si="38"/>
        <v>0</v>
      </c>
      <c r="O37" s="30">
        <f t="shared" si="36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735</v>
      </c>
      <c r="U37" s="29">
        <v>0.4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735</v>
      </c>
      <c r="AH37" s="29">
        <v>0.4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735</v>
      </c>
      <c r="AU37" s="29">
        <v>0.4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735</v>
      </c>
      <c r="BH37" s="29">
        <v>0.4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735</v>
      </c>
      <c r="BU37" s="29">
        <v>0.4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738</v>
      </c>
      <c r="C38" s="27" t="s">
        <v>739</v>
      </c>
      <c r="D38" s="27" t="s">
        <v>740</v>
      </c>
      <c r="E38" s="27" t="s">
        <v>690</v>
      </c>
      <c r="F38" s="27" t="s">
        <v>641</v>
      </c>
      <c r="G38" s="28">
        <v>87.333333333333329</v>
      </c>
      <c r="H38" s="29">
        <v>0.2</v>
      </c>
      <c r="I38" s="48"/>
      <c r="J38" s="49"/>
      <c r="K38" s="32">
        <f t="shared" si="37"/>
        <v>0</v>
      </c>
      <c r="L38" s="48"/>
      <c r="M38" s="49"/>
      <c r="N38" s="34">
        <f t="shared" si="38"/>
        <v>0</v>
      </c>
      <c r="O38" s="30">
        <f t="shared" si="36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738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738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738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738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738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741</v>
      </c>
      <c r="C39" s="27" t="s">
        <v>742</v>
      </c>
      <c r="D39" s="27" t="s">
        <v>743</v>
      </c>
      <c r="E39" s="27" t="s">
        <v>690</v>
      </c>
      <c r="F39" s="27" t="s">
        <v>641</v>
      </c>
      <c r="G39" s="28">
        <v>44.333333333333336</v>
      </c>
      <c r="H39" s="29">
        <v>0.2</v>
      </c>
      <c r="I39" s="48"/>
      <c r="J39" s="49"/>
      <c r="K39" s="32">
        <f t="shared" si="37"/>
        <v>0</v>
      </c>
      <c r="L39" s="48"/>
      <c r="M39" s="49"/>
      <c r="N39" s="34">
        <f t="shared" si="38"/>
        <v>0</v>
      </c>
      <c r="O39" s="30">
        <f t="shared" si="36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741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741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741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741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741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744</v>
      </c>
      <c r="C40" s="27" t="s">
        <v>745</v>
      </c>
      <c r="D40" s="27" t="s">
        <v>746</v>
      </c>
      <c r="E40" s="27" t="s">
        <v>690</v>
      </c>
      <c r="F40" s="27" t="s">
        <v>641</v>
      </c>
      <c r="G40" s="28">
        <v>40.666666666666664</v>
      </c>
      <c r="H40" s="29">
        <v>0.2</v>
      </c>
      <c r="I40" s="48"/>
      <c r="J40" s="49"/>
      <c r="K40" s="32">
        <f t="shared" si="37"/>
        <v>0</v>
      </c>
      <c r="L40" s="48"/>
      <c r="M40" s="49"/>
      <c r="N40" s="34">
        <f t="shared" si="38"/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744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744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744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744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744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747</v>
      </c>
      <c r="C41" s="27" t="s">
        <v>748</v>
      </c>
      <c r="D41" s="27" t="s">
        <v>749</v>
      </c>
      <c r="E41" s="27" t="s">
        <v>690</v>
      </c>
      <c r="F41" s="27" t="s">
        <v>641</v>
      </c>
      <c r="G41" s="28">
        <v>138.66666666666666</v>
      </c>
      <c r="H41" s="29">
        <v>0.4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747</v>
      </c>
      <c r="U41" s="29">
        <v>0.4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747</v>
      </c>
      <c r="AH41" s="29">
        <v>0.4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747</v>
      </c>
      <c r="AU41" s="29">
        <v>0.4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747</v>
      </c>
      <c r="BH41" s="29">
        <v>0.4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747</v>
      </c>
      <c r="BU41" s="29">
        <v>0.4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750</v>
      </c>
      <c r="C42" s="27" t="s">
        <v>751</v>
      </c>
      <c r="D42" s="27" t="s">
        <v>752</v>
      </c>
      <c r="E42" s="27" t="s">
        <v>753</v>
      </c>
      <c r="F42" s="27" t="s">
        <v>641</v>
      </c>
      <c r="G42" s="28">
        <v>54</v>
      </c>
      <c r="H42" s="29">
        <v>0.2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750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750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750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750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750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754</v>
      </c>
      <c r="C43" s="27" t="s">
        <v>755</v>
      </c>
      <c r="D43" s="27" t="s">
        <v>756</v>
      </c>
      <c r="E43" s="27" t="s">
        <v>757</v>
      </c>
      <c r="F43" s="27" t="s">
        <v>641</v>
      </c>
      <c r="G43" s="28">
        <v>142</v>
      </c>
      <c r="H43" s="29">
        <v>0.4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754</v>
      </c>
      <c r="U43" s="29">
        <v>0.4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754</v>
      </c>
      <c r="AH43" s="29">
        <v>0.4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754</v>
      </c>
      <c r="AU43" s="29">
        <v>0.4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754</v>
      </c>
      <c r="BH43" s="29">
        <v>0.4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754</v>
      </c>
      <c r="BU43" s="29">
        <v>0.4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758</v>
      </c>
      <c r="C44" s="27" t="s">
        <v>759</v>
      </c>
      <c r="D44" s="27" t="s">
        <v>760</v>
      </c>
      <c r="E44" s="27" t="s">
        <v>761</v>
      </c>
      <c r="F44" s="27" t="s">
        <v>641</v>
      </c>
      <c r="G44" s="28">
        <v>170.66666666666666</v>
      </c>
      <c r="H44" s="29">
        <v>0.4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758</v>
      </c>
      <c r="U44" s="29">
        <v>0.4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758</v>
      </c>
      <c r="AH44" s="29">
        <v>0.4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758</v>
      </c>
      <c r="AU44" s="29">
        <v>0.4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758</v>
      </c>
      <c r="BH44" s="29">
        <v>0.4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758</v>
      </c>
      <c r="BU44" s="29">
        <v>0.4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762</v>
      </c>
      <c r="C45" s="27" t="s">
        <v>763</v>
      </c>
      <c r="D45" s="27" t="s">
        <v>764</v>
      </c>
      <c r="E45" s="27" t="s">
        <v>765</v>
      </c>
      <c r="F45" s="27" t="s">
        <v>641</v>
      </c>
      <c r="G45" s="28">
        <v>65</v>
      </c>
      <c r="H45" s="29">
        <v>0.2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762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762</v>
      </c>
      <c r="AH45" s="29">
        <v>0.2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762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762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762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766</v>
      </c>
      <c r="C46" s="27" t="s">
        <v>767</v>
      </c>
      <c r="D46" s="27" t="s">
        <v>768</v>
      </c>
      <c r="E46" s="27" t="s">
        <v>769</v>
      </c>
      <c r="F46" s="27" t="s">
        <v>641</v>
      </c>
      <c r="G46" s="28">
        <v>34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766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766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766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766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766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771</v>
      </c>
      <c r="C47" s="27" t="s">
        <v>772</v>
      </c>
      <c r="D47" s="27" t="s">
        <v>631</v>
      </c>
      <c r="E47" s="27" t="s">
        <v>773</v>
      </c>
      <c r="F47" s="27" t="s">
        <v>641</v>
      </c>
      <c r="G47" s="28">
        <v>59.666666666666664</v>
      </c>
      <c r="H47" s="29">
        <v>0.2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771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771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771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771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771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774</v>
      </c>
      <c r="C48" s="27" t="s">
        <v>775</v>
      </c>
      <c r="D48" s="27" t="s">
        <v>776</v>
      </c>
      <c r="E48" s="27" t="s">
        <v>777</v>
      </c>
      <c r="F48" s="27" t="s">
        <v>641</v>
      </c>
      <c r="G48" s="28">
        <v>30.666666666666668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774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774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774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774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774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778</v>
      </c>
      <c r="C49" s="27" t="s">
        <v>779</v>
      </c>
      <c r="D49" s="27" t="s">
        <v>224</v>
      </c>
      <c r="E49" s="27" t="s">
        <v>780</v>
      </c>
      <c r="F49" s="27" t="s">
        <v>641</v>
      </c>
      <c r="G49" s="28">
        <v>25.333333333333332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778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778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778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778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778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781</v>
      </c>
      <c r="C50" s="27" t="s">
        <v>782</v>
      </c>
      <c r="D50" s="27" t="s">
        <v>783</v>
      </c>
      <c r="E50" s="27" t="s">
        <v>784</v>
      </c>
      <c r="F50" s="27" t="s">
        <v>641</v>
      </c>
      <c r="G50" s="28">
        <v>123</v>
      </c>
      <c r="H50" s="29">
        <v>0.4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781</v>
      </c>
      <c r="U50" s="29">
        <v>0.4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781</v>
      </c>
      <c r="AH50" s="29">
        <v>0.4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781</v>
      </c>
      <c r="AU50" s="29">
        <v>0.4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781</v>
      </c>
      <c r="BH50" s="29">
        <v>0.4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781</v>
      </c>
      <c r="BU50" s="29">
        <v>0.4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785</v>
      </c>
      <c r="C51" s="27" t="s">
        <v>786</v>
      </c>
      <c r="D51" s="27" t="s">
        <v>787</v>
      </c>
      <c r="E51" s="27" t="s">
        <v>788</v>
      </c>
      <c r="F51" s="27" t="s">
        <v>641</v>
      </c>
      <c r="G51" s="28">
        <v>65.333333333333329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785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785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785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785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785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789</v>
      </c>
      <c r="C52" s="27" t="s">
        <v>790</v>
      </c>
      <c r="D52" s="27" t="s">
        <v>791</v>
      </c>
      <c r="E52" s="27" t="s">
        <v>792</v>
      </c>
      <c r="F52" s="27" t="s">
        <v>641</v>
      </c>
      <c r="G52" s="28">
        <v>23.333333333333332</v>
      </c>
      <c r="H52" s="29">
        <v>0.2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789</v>
      </c>
      <c r="U52" s="29">
        <v>0.2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789</v>
      </c>
      <c r="AH52" s="29">
        <v>0.2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789</v>
      </c>
      <c r="AU52" s="29">
        <v>0.2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789</v>
      </c>
      <c r="BH52" s="29">
        <v>0.2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789</v>
      </c>
      <c r="BU52" s="29">
        <v>0.2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793</v>
      </c>
      <c r="C53" s="27" t="s">
        <v>794</v>
      </c>
      <c r="D53" s="27" t="s">
        <v>795</v>
      </c>
      <c r="E53" s="27" t="s">
        <v>796</v>
      </c>
      <c r="F53" s="27" t="s">
        <v>641</v>
      </c>
      <c r="G53" s="28">
        <v>89.333333333333329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793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793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793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793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793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797</v>
      </c>
      <c r="C54" s="27" t="s">
        <v>798</v>
      </c>
      <c r="D54" s="27" t="s">
        <v>799</v>
      </c>
      <c r="E54" s="27" t="s">
        <v>800</v>
      </c>
      <c r="F54" s="27" t="s">
        <v>641</v>
      </c>
      <c r="G54" s="28">
        <v>44.333333333333336</v>
      </c>
      <c r="H54" s="29">
        <v>0.2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797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797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797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797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797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801</v>
      </c>
      <c r="C55" s="27" t="s">
        <v>802</v>
      </c>
      <c r="D55" s="27" t="s">
        <v>803</v>
      </c>
      <c r="E55" s="27" t="s">
        <v>804</v>
      </c>
      <c r="F55" s="27" t="s">
        <v>641</v>
      </c>
      <c r="G55" s="28">
        <v>132.66666666666666</v>
      </c>
      <c r="H55" s="29">
        <v>0.4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801</v>
      </c>
      <c r="U55" s="29">
        <v>0.4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801</v>
      </c>
      <c r="AH55" s="29">
        <v>0.4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801</v>
      </c>
      <c r="AU55" s="29">
        <v>0.4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801</v>
      </c>
      <c r="BH55" s="29">
        <v>0.4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801</v>
      </c>
      <c r="BU55" s="29">
        <v>0.4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805</v>
      </c>
      <c r="C56" s="27" t="s">
        <v>806</v>
      </c>
      <c r="D56" s="27" t="s">
        <v>807</v>
      </c>
      <c r="E56" s="27" t="s">
        <v>808</v>
      </c>
      <c r="F56" s="27" t="s">
        <v>641</v>
      </c>
      <c r="G56" s="28">
        <v>85.333333333333329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805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805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805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805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805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809</v>
      </c>
      <c r="C57" s="27" t="s">
        <v>810</v>
      </c>
      <c r="D57" s="27" t="s">
        <v>811</v>
      </c>
      <c r="E57" s="27" t="s">
        <v>812</v>
      </c>
      <c r="F57" s="27" t="s">
        <v>641</v>
      </c>
      <c r="G57" s="28">
        <v>80.666666666666671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809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809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809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809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809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813</v>
      </c>
      <c r="C58" s="27" t="s">
        <v>814</v>
      </c>
      <c r="D58" s="27" t="s">
        <v>815</v>
      </c>
      <c r="E58" s="27" t="s">
        <v>816</v>
      </c>
      <c r="F58" s="27" t="s">
        <v>641</v>
      </c>
      <c r="G58" s="28">
        <v>75.333333333333329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813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813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813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813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813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817</v>
      </c>
      <c r="C59" s="27" t="s">
        <v>818</v>
      </c>
      <c r="D59" s="27" t="s">
        <v>819</v>
      </c>
      <c r="E59" s="27" t="s">
        <v>820</v>
      </c>
      <c r="F59" s="27" t="s">
        <v>641</v>
      </c>
      <c r="G59" s="28">
        <v>66.333333333333329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817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817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817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817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817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821</v>
      </c>
      <c r="C60" s="27" t="s">
        <v>822</v>
      </c>
      <c r="D60" s="27" t="s">
        <v>823</v>
      </c>
      <c r="E60" s="27" t="s">
        <v>824</v>
      </c>
      <c r="F60" s="27" t="s">
        <v>641</v>
      </c>
      <c r="G60" s="28">
        <v>41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821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821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821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821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821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825</v>
      </c>
      <c r="C61" s="27" t="s">
        <v>826</v>
      </c>
      <c r="D61" s="27" t="s">
        <v>827</v>
      </c>
      <c r="E61" s="27" t="s">
        <v>828</v>
      </c>
      <c r="F61" s="27" t="s">
        <v>641</v>
      </c>
      <c r="G61" s="28">
        <v>92.333333333333329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825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825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825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825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825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829</v>
      </c>
      <c r="C62" s="27" t="s">
        <v>830</v>
      </c>
      <c r="D62" s="27" t="s">
        <v>831</v>
      </c>
      <c r="E62" s="27" t="s">
        <v>832</v>
      </c>
      <c r="F62" s="27" t="s">
        <v>641</v>
      </c>
      <c r="G62" s="28">
        <v>151.66666666666666</v>
      </c>
      <c r="H62" s="29">
        <v>0.4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829</v>
      </c>
      <c r="U62" s="29">
        <v>0.4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829</v>
      </c>
      <c r="AH62" s="29">
        <v>0.4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829</v>
      </c>
      <c r="AU62" s="29">
        <v>0.4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829</v>
      </c>
      <c r="BH62" s="29">
        <v>0.4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829</v>
      </c>
      <c r="BU62" s="29">
        <v>0.4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833</v>
      </c>
      <c r="C63" s="27" t="s">
        <v>834</v>
      </c>
      <c r="D63" s="27" t="s">
        <v>835</v>
      </c>
      <c r="E63" s="27" t="s">
        <v>836</v>
      </c>
      <c r="F63" s="27" t="s">
        <v>641</v>
      </c>
      <c r="G63" s="28">
        <v>73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833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833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833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833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833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837</v>
      </c>
      <c r="C64" s="27" t="s">
        <v>838</v>
      </c>
      <c r="D64" s="27" t="s">
        <v>304</v>
      </c>
      <c r="E64" s="27" t="s">
        <v>839</v>
      </c>
      <c r="F64" s="27" t="s">
        <v>641</v>
      </c>
      <c r="G64" s="28">
        <v>34.333333333333336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837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837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837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837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837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840</v>
      </c>
      <c r="C65" s="27" t="s">
        <v>841</v>
      </c>
      <c r="D65" s="27" t="s">
        <v>842</v>
      </c>
      <c r="E65" s="27" t="s">
        <v>843</v>
      </c>
      <c r="F65" s="27" t="s">
        <v>641</v>
      </c>
      <c r="G65" s="28">
        <v>133</v>
      </c>
      <c r="H65" s="29">
        <v>0.4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840</v>
      </c>
      <c r="U65" s="29">
        <v>0.4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840</v>
      </c>
      <c r="AH65" s="29">
        <v>0.4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840</v>
      </c>
      <c r="AU65" s="29">
        <v>0.4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840</v>
      </c>
      <c r="BH65" s="29">
        <v>0.4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840</v>
      </c>
      <c r="BU65" s="29">
        <v>0.4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844</v>
      </c>
      <c r="C66" s="27" t="s">
        <v>845</v>
      </c>
      <c r="D66" s="27" t="s">
        <v>846</v>
      </c>
      <c r="E66" s="27" t="s">
        <v>847</v>
      </c>
      <c r="F66" s="27" t="s">
        <v>641</v>
      </c>
      <c r="G66" s="28">
        <v>65.333333333333329</v>
      </c>
      <c r="H66" s="29">
        <v>0.2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844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844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844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844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844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848</v>
      </c>
      <c r="C67" s="27" t="s">
        <v>849</v>
      </c>
      <c r="D67" s="27" t="s">
        <v>257</v>
      </c>
      <c r="E67" s="27" t="s">
        <v>850</v>
      </c>
      <c r="F67" s="27" t="s">
        <v>641</v>
      </c>
      <c r="G67" s="28">
        <v>28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848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848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848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848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848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851</v>
      </c>
      <c r="C68" s="27" t="s">
        <v>852</v>
      </c>
      <c r="D68" s="27" t="s">
        <v>853</v>
      </c>
      <c r="E68" s="27" t="s">
        <v>854</v>
      </c>
      <c r="F68" s="27" t="s">
        <v>641</v>
      </c>
      <c r="G68" s="28">
        <v>56.666666666666664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851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851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851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851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851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855</v>
      </c>
      <c r="C69" s="27" t="s">
        <v>856</v>
      </c>
      <c r="D69" s="27" t="s">
        <v>857</v>
      </c>
      <c r="E69" s="27" t="s">
        <v>858</v>
      </c>
      <c r="F69" s="27" t="s">
        <v>641</v>
      </c>
      <c r="G69" s="28">
        <v>85.666666666666671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855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855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855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855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855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859</v>
      </c>
      <c r="C70" s="27" t="s">
        <v>860</v>
      </c>
      <c r="D70" s="27" t="s">
        <v>254</v>
      </c>
      <c r="E70" s="27" t="s">
        <v>861</v>
      </c>
      <c r="F70" s="27" t="s">
        <v>641</v>
      </c>
      <c r="G70" s="28">
        <v>79.333333333333329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859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859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859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859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859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862</v>
      </c>
      <c r="C71" s="27" t="s">
        <v>863</v>
      </c>
      <c r="D71" s="27" t="s">
        <v>864</v>
      </c>
      <c r="E71" s="27" t="s">
        <v>865</v>
      </c>
      <c r="F71" s="27" t="s">
        <v>641</v>
      </c>
      <c r="G71" s="28">
        <v>29.333333333333332</v>
      </c>
      <c r="H71" s="29">
        <v>0.2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862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862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862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862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862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866</v>
      </c>
      <c r="C72" s="27" t="s">
        <v>867</v>
      </c>
      <c r="D72" s="27" t="s">
        <v>868</v>
      </c>
      <c r="E72" s="27" t="s">
        <v>869</v>
      </c>
      <c r="F72" s="27" t="s">
        <v>641</v>
      </c>
      <c r="G72" s="28">
        <v>79.333333333333329</v>
      </c>
      <c r="H72" s="29">
        <v>0.2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866</v>
      </c>
      <c r="U72" s="29">
        <v>0.2</v>
      </c>
      <c r="V72" s="85"/>
      <c r="W72" s="49"/>
      <c r="X72" s="32">
        <f t="shared" ref="X72:X135" si="41">INT(W72/12*1720*V72)</f>
        <v>0</v>
      </c>
      <c r="Y72" s="85"/>
      <c r="Z72" s="49"/>
      <c r="AA72" s="32">
        <f t="shared" ref="AA72:AA135" si="42">INT(Z72/12*1720*Y72)</f>
        <v>0</v>
      </c>
      <c r="AB72" s="30">
        <f t="shared" ref="AB72:AB13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866</v>
      </c>
      <c r="AH72" s="29">
        <v>0.2</v>
      </c>
      <c r="AI72" s="85"/>
      <c r="AJ72" s="49"/>
      <c r="AK72" s="32">
        <f t="shared" ref="AK72:AK135" si="44">INT(AJ72/12*1720*AI72)</f>
        <v>0</v>
      </c>
      <c r="AL72" s="85"/>
      <c r="AM72" s="49"/>
      <c r="AN72" s="32">
        <f t="shared" ref="AN72:AN135" si="45">INT(AM72/12*1720*AL72)</f>
        <v>0</v>
      </c>
      <c r="AO72" s="30">
        <f t="shared" ref="AO72:AO13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866</v>
      </c>
      <c r="AU72" s="29">
        <v>0.2</v>
      </c>
      <c r="AV72" s="85"/>
      <c r="AW72" s="49"/>
      <c r="AX72" s="32">
        <f t="shared" ref="AX72:AX135" si="47">INT(AW72/12*1720*AV72)</f>
        <v>0</v>
      </c>
      <c r="AY72" s="85"/>
      <c r="AZ72" s="49"/>
      <c r="BA72" s="32">
        <f t="shared" ref="BA72:BA135" si="48">INT(AZ72/12*1720*AY72)</f>
        <v>0</v>
      </c>
      <c r="BB72" s="30">
        <f t="shared" ref="BB72:BB13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866</v>
      </c>
      <c r="BH72" s="29">
        <v>0.2</v>
      </c>
      <c r="BI72" s="85"/>
      <c r="BJ72" s="49"/>
      <c r="BK72" s="32">
        <f t="shared" ref="BK72:BK135" si="50">INT(BJ72/12*1720*BI72)</f>
        <v>0</v>
      </c>
      <c r="BL72" s="85"/>
      <c r="BM72" s="49"/>
      <c r="BN72" s="32">
        <f t="shared" ref="BN72:BN135" si="51">INT(BM72/12*1720*BL72)</f>
        <v>0</v>
      </c>
      <c r="BO72" s="30">
        <f t="shared" ref="BO72:BO13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866</v>
      </c>
      <c r="BU72" s="29">
        <v>0.2</v>
      </c>
      <c r="BV72" s="85"/>
      <c r="BW72" s="49"/>
      <c r="BX72" s="32">
        <f t="shared" ref="BX72:BX135" si="53">INT(BW72/12*1720*BV72)</f>
        <v>0</v>
      </c>
      <c r="BY72" s="85"/>
      <c r="BZ72" s="49"/>
      <c r="CA72" s="32">
        <f t="shared" ref="CA72:CA135" si="54">INT(BZ72/12*1720*BY72)</f>
        <v>0</v>
      </c>
      <c r="CB72" s="30">
        <f t="shared" ref="CB72:CB13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870</v>
      </c>
      <c r="C73" s="27" t="s">
        <v>871</v>
      </c>
      <c r="D73" s="27" t="s">
        <v>872</v>
      </c>
      <c r="E73" s="27" t="s">
        <v>873</v>
      </c>
      <c r="F73" s="27" t="s">
        <v>641</v>
      </c>
      <c r="G73" s="28">
        <v>22.666666666666668</v>
      </c>
      <c r="H73" s="29">
        <v>0.2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3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870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36" si="57">IF(AB73=1,IF(U73&gt;=V73+Y73,1,0),0)</f>
        <v>0</v>
      </c>
      <c r="AD73" s="23">
        <f t="shared" ref="AD73:AD136" si="58">IF(OR(AND(V73=0,W73&gt;0),AND(V73&gt;0,W73=0)),0,1)</f>
        <v>1</v>
      </c>
      <c r="AE73" s="23">
        <f t="shared" ref="AE73:AE136" si="59">IF(OR(AND(Y73=0,Z73&gt;0),AND(Y73&gt;0,Z73=0)),0,1)</f>
        <v>1</v>
      </c>
      <c r="AG73" s="33" t="s">
        <v>870</v>
      </c>
      <c r="AH73" s="29">
        <v>0.2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36" si="60">IF(AO73=1,IF(AH73&gt;=AI73+AL73,1,0),0)</f>
        <v>0</v>
      </c>
      <c r="AQ73" s="23">
        <f t="shared" ref="AQ73:AQ136" si="61">IF(OR(AND(AI73=0,AJ73&gt;0),AND(AI73&gt;0,AJ73=0)),0,1)</f>
        <v>1</v>
      </c>
      <c r="AR73" s="23">
        <f t="shared" ref="AR73:AR136" si="62">IF(OR(AND(AL73=0,AM73&gt;0),AND(AL73&gt;0,AM73=0)),0,1)</f>
        <v>1</v>
      </c>
      <c r="AT73" s="33" t="s">
        <v>870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36" si="63">IF(BB73=1,IF(AU73&gt;=AV73+AY73,1,0),0)</f>
        <v>0</v>
      </c>
      <c r="BD73" s="23">
        <f t="shared" ref="BD73:BD136" si="64">IF(OR(AND(AV73=0,AW73&gt;0),AND(AV73&gt;0,AW73=0)),0,1)</f>
        <v>1</v>
      </c>
      <c r="BE73" s="23">
        <f t="shared" ref="BE73:BE136" si="65">IF(OR(AND(AY73=0,AZ73&gt;0),AND(AY73&gt;0,AZ73=0)),0,1)</f>
        <v>1</v>
      </c>
      <c r="BG73" s="33" t="s">
        <v>870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36" si="66">IF(BO73=1,IF(BH73&gt;=BI73+BL73,1,0),0)</f>
        <v>0</v>
      </c>
      <c r="BQ73" s="23">
        <f t="shared" ref="BQ73:BQ136" si="67">IF(OR(AND(BI73=0,BJ73&gt;0),AND(BI73&gt;0,BJ73=0)),0,1)</f>
        <v>1</v>
      </c>
      <c r="BR73" s="23">
        <f t="shared" ref="BR73:BR136" si="68">IF(OR(AND(BL73=0,BM73&gt;0),AND(BL73&gt;0,BM73=0)),0,1)</f>
        <v>1</v>
      </c>
      <c r="BT73" s="33" t="s">
        <v>870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36" si="69">IF(CB73=1,IF(BU73&gt;=BV73+BY73,1,0),0)</f>
        <v>0</v>
      </c>
      <c r="CD73" s="23">
        <f t="shared" ref="CD73:CD136" si="70">IF(OR(AND(BV73=0,BW73&gt;0),AND(BV73&gt;0,BW73=0)),0,1)</f>
        <v>1</v>
      </c>
      <c r="CE73" s="23">
        <f t="shared" ref="CE73:CE136" si="71">IF(OR(AND(BY73=0,BZ73&gt;0),AND(BY73&gt;0,BZ73=0)),0,1)</f>
        <v>1</v>
      </c>
    </row>
    <row r="74" spans="2:83" ht="20.100000000000001" customHeight="1" x14ac:dyDescent="0.3">
      <c r="B74" s="33" t="s">
        <v>874</v>
      </c>
      <c r="C74" s="27" t="s">
        <v>875</v>
      </c>
      <c r="D74" s="27" t="s">
        <v>876</v>
      </c>
      <c r="E74" s="27" t="s">
        <v>877</v>
      </c>
      <c r="F74" s="27" t="s">
        <v>641</v>
      </c>
      <c r="G74" s="28">
        <v>39</v>
      </c>
      <c r="H74" s="29">
        <v>0.2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874</v>
      </c>
      <c r="U74" s="29">
        <v>0.2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874</v>
      </c>
      <c r="AH74" s="29">
        <v>0.2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874</v>
      </c>
      <c r="AU74" s="29">
        <v>0.2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874</v>
      </c>
      <c r="BH74" s="29">
        <v>0.2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874</v>
      </c>
      <c r="BU74" s="29">
        <v>0.2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878</v>
      </c>
      <c r="C75" s="27" t="s">
        <v>879</v>
      </c>
      <c r="D75" s="27" t="s">
        <v>880</v>
      </c>
      <c r="E75" s="27" t="s">
        <v>881</v>
      </c>
      <c r="F75" s="27" t="s">
        <v>641</v>
      </c>
      <c r="G75" s="28">
        <v>43.333333333333336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878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878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878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878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878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882</v>
      </c>
      <c r="C76" s="27" t="s">
        <v>883</v>
      </c>
      <c r="D76" s="27" t="s">
        <v>685</v>
      </c>
      <c r="E76" s="27" t="s">
        <v>884</v>
      </c>
      <c r="F76" s="27" t="s">
        <v>641</v>
      </c>
      <c r="G76" s="28">
        <v>26.333333333333332</v>
      </c>
      <c r="H76" s="29">
        <v>0.2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882</v>
      </c>
      <c r="U76" s="29">
        <v>0.2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882</v>
      </c>
      <c r="AH76" s="29">
        <v>0.2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882</v>
      </c>
      <c r="AU76" s="29">
        <v>0.2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882</v>
      </c>
      <c r="BH76" s="29">
        <v>0.2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882</v>
      </c>
      <c r="BU76" s="29">
        <v>0.2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885</v>
      </c>
      <c r="C77" s="27" t="s">
        <v>886</v>
      </c>
      <c r="D77" s="27" t="s">
        <v>887</v>
      </c>
      <c r="E77" s="27" t="s">
        <v>884</v>
      </c>
      <c r="F77" s="27" t="s">
        <v>641</v>
      </c>
      <c r="G77" s="28">
        <v>86</v>
      </c>
      <c r="H77" s="29">
        <v>0.2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885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885</v>
      </c>
      <c r="AH77" s="29">
        <v>0.2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885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885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885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888</v>
      </c>
      <c r="C78" s="27" t="s">
        <v>889</v>
      </c>
      <c r="D78" s="27" t="s">
        <v>890</v>
      </c>
      <c r="E78" s="27" t="s">
        <v>891</v>
      </c>
      <c r="F78" s="27" t="s">
        <v>641</v>
      </c>
      <c r="G78" s="28">
        <v>37.666666666666664</v>
      </c>
      <c r="H78" s="29">
        <v>0.2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888</v>
      </c>
      <c r="U78" s="29">
        <v>0.2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888</v>
      </c>
      <c r="AH78" s="29">
        <v>0.2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888</v>
      </c>
      <c r="AU78" s="29">
        <v>0.2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888</v>
      </c>
      <c r="BH78" s="29">
        <v>0.2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888</v>
      </c>
      <c r="BU78" s="29">
        <v>0.2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892</v>
      </c>
      <c r="C79" s="27" t="s">
        <v>893</v>
      </c>
      <c r="D79" s="27" t="s">
        <v>894</v>
      </c>
      <c r="E79" s="27" t="s">
        <v>895</v>
      </c>
      <c r="F79" s="27" t="s">
        <v>641</v>
      </c>
      <c r="G79" s="28">
        <v>39.666666666666664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892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892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892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892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892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896</v>
      </c>
      <c r="C80" s="27" t="s">
        <v>897</v>
      </c>
      <c r="D80" s="27" t="s">
        <v>898</v>
      </c>
      <c r="E80" s="27" t="s">
        <v>899</v>
      </c>
      <c r="F80" s="27" t="s">
        <v>641</v>
      </c>
      <c r="G80" s="28">
        <v>135.66666666666666</v>
      </c>
      <c r="H80" s="29">
        <v>0.4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896</v>
      </c>
      <c r="U80" s="29">
        <v>0.4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896</v>
      </c>
      <c r="AH80" s="29">
        <v>0.4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896</v>
      </c>
      <c r="AU80" s="29">
        <v>0.4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896</v>
      </c>
      <c r="BH80" s="29">
        <v>0.4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896</v>
      </c>
      <c r="BU80" s="29">
        <v>0.4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900</v>
      </c>
      <c r="C81" s="27" t="s">
        <v>901</v>
      </c>
      <c r="D81" s="27" t="s">
        <v>902</v>
      </c>
      <c r="E81" s="27" t="s">
        <v>899</v>
      </c>
      <c r="F81" s="27" t="s">
        <v>641</v>
      </c>
      <c r="G81" s="28">
        <v>71.333333333333329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900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900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900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900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900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903</v>
      </c>
      <c r="C82" s="27" t="s">
        <v>904</v>
      </c>
      <c r="D82" s="27" t="s">
        <v>398</v>
      </c>
      <c r="E82" s="27" t="s">
        <v>905</v>
      </c>
      <c r="F82" s="27" t="s">
        <v>641</v>
      </c>
      <c r="G82" s="28">
        <v>27.333333333333332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903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903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903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903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903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906</v>
      </c>
      <c r="C83" s="27" t="s">
        <v>907</v>
      </c>
      <c r="D83" s="27" t="s">
        <v>908</v>
      </c>
      <c r="E83" s="27" t="s">
        <v>909</v>
      </c>
      <c r="F83" s="27" t="s">
        <v>641</v>
      </c>
      <c r="G83" s="28">
        <v>137.33333333333334</v>
      </c>
      <c r="H83" s="29">
        <v>0.4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906</v>
      </c>
      <c r="U83" s="29">
        <v>0.4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906</v>
      </c>
      <c r="AH83" s="29">
        <v>0.4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906</v>
      </c>
      <c r="AU83" s="29">
        <v>0.4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906</v>
      </c>
      <c r="BH83" s="29">
        <v>0.4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906</v>
      </c>
      <c r="BU83" s="29">
        <v>0.4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910</v>
      </c>
      <c r="C84" s="27" t="s">
        <v>911</v>
      </c>
      <c r="D84" s="27" t="s">
        <v>912</v>
      </c>
      <c r="E84" s="27" t="s">
        <v>913</v>
      </c>
      <c r="F84" s="27" t="s">
        <v>641</v>
      </c>
      <c r="G84" s="28">
        <v>23</v>
      </c>
      <c r="H84" s="29">
        <v>0.2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910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910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910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910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910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914</v>
      </c>
      <c r="C85" s="27" t="s">
        <v>915</v>
      </c>
      <c r="D85" s="27" t="s">
        <v>916</v>
      </c>
      <c r="E85" s="27" t="s">
        <v>917</v>
      </c>
      <c r="F85" s="27" t="s">
        <v>641</v>
      </c>
      <c r="G85" s="28">
        <v>36.666666666666664</v>
      </c>
      <c r="H85" s="29">
        <v>0.2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914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914</v>
      </c>
      <c r="AH85" s="29">
        <v>0.2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914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914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914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918</v>
      </c>
      <c r="C86" s="27" t="s">
        <v>919</v>
      </c>
      <c r="D86" s="27" t="s">
        <v>764</v>
      </c>
      <c r="E86" s="27" t="s">
        <v>920</v>
      </c>
      <c r="F86" s="27" t="s">
        <v>641</v>
      </c>
      <c r="G86" s="28">
        <v>94</v>
      </c>
      <c r="H86" s="29">
        <v>0.2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918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918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918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918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918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921</v>
      </c>
      <c r="C87" s="27" t="s">
        <v>922</v>
      </c>
      <c r="D87" s="27" t="s">
        <v>923</v>
      </c>
      <c r="E87" s="27" t="s">
        <v>924</v>
      </c>
      <c r="F87" s="27" t="s">
        <v>641</v>
      </c>
      <c r="G87" s="28">
        <v>41.333333333333336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921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921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921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921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921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925</v>
      </c>
      <c r="C88" s="27" t="s">
        <v>926</v>
      </c>
      <c r="D88" s="27" t="s">
        <v>927</v>
      </c>
      <c r="E88" s="27" t="s">
        <v>928</v>
      </c>
      <c r="F88" s="27" t="s">
        <v>641</v>
      </c>
      <c r="G88" s="28">
        <v>57.666666666666664</v>
      </c>
      <c r="H88" s="29">
        <v>0.2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925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925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925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925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925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929</v>
      </c>
      <c r="C89" s="27" t="s">
        <v>930</v>
      </c>
      <c r="D89" s="27" t="s">
        <v>931</v>
      </c>
      <c r="E89" s="27" t="s">
        <v>932</v>
      </c>
      <c r="F89" s="27" t="s">
        <v>641</v>
      </c>
      <c r="G89" s="28">
        <v>40</v>
      </c>
      <c r="H89" s="29">
        <v>0.2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929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929</v>
      </c>
      <c r="AH89" s="29">
        <v>0.2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929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929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929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933</v>
      </c>
      <c r="C90" s="27" t="s">
        <v>934</v>
      </c>
      <c r="D90" s="27" t="s">
        <v>935</v>
      </c>
      <c r="E90" s="27" t="s">
        <v>936</v>
      </c>
      <c r="F90" s="27" t="s">
        <v>641</v>
      </c>
      <c r="G90" s="28">
        <v>32.333333333333336</v>
      </c>
      <c r="H90" s="29">
        <v>0.2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si="36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933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933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933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933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933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937</v>
      </c>
      <c r="C91" s="27" t="s">
        <v>938</v>
      </c>
      <c r="D91" s="27" t="s">
        <v>294</v>
      </c>
      <c r="E91" s="27" t="s">
        <v>939</v>
      </c>
      <c r="F91" s="27" t="s">
        <v>641</v>
      </c>
      <c r="G91" s="28">
        <v>36.666666666666664</v>
      </c>
      <c r="H91" s="29">
        <v>0.2</v>
      </c>
      <c r="I91" s="48"/>
      <c r="J91" s="49"/>
      <c r="K91" s="32">
        <f t="shared" si="37"/>
        <v>0</v>
      </c>
      <c r="L91" s="48"/>
      <c r="M91" s="49"/>
      <c r="N91" s="34">
        <f t="shared" si="38"/>
        <v>0</v>
      </c>
      <c r="O91" s="30">
        <f t="shared" ref="O91:O152" si="72">IF(K91+N91&gt;0,1,0)</f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937</v>
      </c>
      <c r="U91" s="29">
        <v>0.2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937</v>
      </c>
      <c r="AH91" s="29">
        <v>0.2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937</v>
      </c>
      <c r="AU91" s="29">
        <v>0.2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937</v>
      </c>
      <c r="BH91" s="29">
        <v>0.2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937</v>
      </c>
      <c r="BU91" s="29">
        <v>0.2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940</v>
      </c>
      <c r="C92" s="27" t="s">
        <v>941</v>
      </c>
      <c r="D92" s="27" t="s">
        <v>942</v>
      </c>
      <c r="E92" s="27" t="s">
        <v>943</v>
      </c>
      <c r="F92" s="27" t="s">
        <v>641</v>
      </c>
      <c r="G92" s="28">
        <v>34</v>
      </c>
      <c r="H92" s="29">
        <v>0.2</v>
      </c>
      <c r="I92" s="48"/>
      <c r="J92" s="49"/>
      <c r="K92" s="32">
        <f t="shared" ref="K92:K153" si="73">INT(J92/12*1720*I92)</f>
        <v>0</v>
      </c>
      <c r="L92" s="48"/>
      <c r="M92" s="49"/>
      <c r="N92" s="34">
        <f t="shared" ref="N92:N153" si="74">INT(M92/12*1720*L92)</f>
        <v>0</v>
      </c>
      <c r="O92" s="30">
        <f t="shared" si="72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940</v>
      </c>
      <c r="U92" s="29">
        <v>0.2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940</v>
      </c>
      <c r="AH92" s="29">
        <v>0.2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940</v>
      </c>
      <c r="AU92" s="29">
        <v>0.2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940</v>
      </c>
      <c r="BH92" s="29">
        <v>0.2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940</v>
      </c>
      <c r="BU92" s="29">
        <v>0.2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944</v>
      </c>
      <c r="C93" s="27" t="s">
        <v>945</v>
      </c>
      <c r="D93" s="27" t="s">
        <v>946</v>
      </c>
      <c r="E93" s="27" t="s">
        <v>947</v>
      </c>
      <c r="F93" s="27" t="s">
        <v>641</v>
      </c>
      <c r="G93" s="28">
        <v>81.333333333333329</v>
      </c>
      <c r="H93" s="29">
        <v>0.2</v>
      </c>
      <c r="I93" s="48"/>
      <c r="J93" s="49"/>
      <c r="K93" s="32">
        <f t="shared" si="73"/>
        <v>0</v>
      </c>
      <c r="L93" s="48"/>
      <c r="M93" s="49"/>
      <c r="N93" s="34">
        <f t="shared" si="74"/>
        <v>0</v>
      </c>
      <c r="O93" s="30">
        <f t="shared" si="72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944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944</v>
      </c>
      <c r="AH93" s="29">
        <v>0.2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944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944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944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948</v>
      </c>
      <c r="C94" s="27" t="s">
        <v>949</v>
      </c>
      <c r="D94" s="27" t="s">
        <v>950</v>
      </c>
      <c r="E94" s="27" t="s">
        <v>951</v>
      </c>
      <c r="F94" s="27" t="s">
        <v>641</v>
      </c>
      <c r="G94" s="28">
        <v>50.666666666666664</v>
      </c>
      <c r="H94" s="29">
        <v>0.2</v>
      </c>
      <c r="I94" s="48"/>
      <c r="J94" s="49"/>
      <c r="K94" s="32">
        <f t="shared" si="73"/>
        <v>0</v>
      </c>
      <c r="L94" s="48"/>
      <c r="M94" s="49"/>
      <c r="N94" s="34">
        <f t="shared" si="74"/>
        <v>0</v>
      </c>
      <c r="O94" s="30">
        <f t="shared" si="72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948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948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948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948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948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952</v>
      </c>
      <c r="C95" s="27" t="s">
        <v>953</v>
      </c>
      <c r="D95" s="27" t="s">
        <v>354</v>
      </c>
      <c r="E95" s="27" t="s">
        <v>954</v>
      </c>
      <c r="F95" s="27" t="s">
        <v>641</v>
      </c>
      <c r="G95" s="28">
        <v>47.666666666666664</v>
      </c>
      <c r="H95" s="29">
        <v>0.2</v>
      </c>
      <c r="I95" s="48"/>
      <c r="J95" s="49"/>
      <c r="K95" s="32">
        <f t="shared" si="73"/>
        <v>0</v>
      </c>
      <c r="L95" s="48"/>
      <c r="M95" s="49"/>
      <c r="N95" s="34">
        <f t="shared" si="74"/>
        <v>0</v>
      </c>
      <c r="O95" s="30">
        <f t="shared" si="72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952</v>
      </c>
      <c r="U95" s="29">
        <v>0.2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952</v>
      </c>
      <c r="AH95" s="29">
        <v>0.2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952</v>
      </c>
      <c r="AU95" s="29">
        <v>0.2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952</v>
      </c>
      <c r="BH95" s="29">
        <v>0.2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952</v>
      </c>
      <c r="BU95" s="29">
        <v>0.2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955</v>
      </c>
      <c r="C96" s="27" t="s">
        <v>956</v>
      </c>
      <c r="D96" s="27" t="s">
        <v>957</v>
      </c>
      <c r="E96" s="27" t="s">
        <v>958</v>
      </c>
      <c r="F96" s="27" t="s">
        <v>641</v>
      </c>
      <c r="G96" s="28">
        <v>48.666666666666664</v>
      </c>
      <c r="H96" s="29">
        <v>0.2</v>
      </c>
      <c r="I96" s="48"/>
      <c r="J96" s="49"/>
      <c r="K96" s="32">
        <f t="shared" si="73"/>
        <v>0</v>
      </c>
      <c r="L96" s="48"/>
      <c r="M96" s="49"/>
      <c r="N96" s="34">
        <f t="shared" si="74"/>
        <v>0</v>
      </c>
      <c r="O96" s="30">
        <f t="shared" si="72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955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955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955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955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955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959</v>
      </c>
      <c r="C97" s="27" t="s">
        <v>960</v>
      </c>
      <c r="D97" s="27" t="s">
        <v>961</v>
      </c>
      <c r="E97" s="27" t="s">
        <v>962</v>
      </c>
      <c r="F97" s="27" t="s">
        <v>641</v>
      </c>
      <c r="G97" s="28">
        <v>63</v>
      </c>
      <c r="H97" s="29">
        <v>0.2</v>
      </c>
      <c r="I97" s="48"/>
      <c r="J97" s="49"/>
      <c r="K97" s="32">
        <f t="shared" si="73"/>
        <v>0</v>
      </c>
      <c r="L97" s="48"/>
      <c r="M97" s="49"/>
      <c r="N97" s="34">
        <f t="shared" si="74"/>
        <v>0</v>
      </c>
      <c r="O97" s="30">
        <f t="shared" si="72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959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959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959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959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959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963</v>
      </c>
      <c r="C98" s="27" t="s">
        <v>964</v>
      </c>
      <c r="D98" s="27" t="s">
        <v>965</v>
      </c>
      <c r="E98" s="27" t="s">
        <v>966</v>
      </c>
      <c r="F98" s="27" t="s">
        <v>641</v>
      </c>
      <c r="G98" s="28">
        <v>63.666666666666664</v>
      </c>
      <c r="H98" s="29">
        <v>0.2</v>
      </c>
      <c r="I98" s="48"/>
      <c r="J98" s="49"/>
      <c r="K98" s="32">
        <f t="shared" si="73"/>
        <v>0</v>
      </c>
      <c r="L98" s="48"/>
      <c r="M98" s="49"/>
      <c r="N98" s="34">
        <f t="shared" si="74"/>
        <v>0</v>
      </c>
      <c r="O98" s="30">
        <f t="shared" si="72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963</v>
      </c>
      <c r="U98" s="29">
        <v>0.2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963</v>
      </c>
      <c r="AH98" s="29">
        <v>0.2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963</v>
      </c>
      <c r="AU98" s="29">
        <v>0.2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963</v>
      </c>
      <c r="BH98" s="29">
        <v>0.2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963</v>
      </c>
      <c r="BU98" s="29">
        <v>0.2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967</v>
      </c>
      <c r="C99" s="27" t="s">
        <v>968</v>
      </c>
      <c r="D99" s="27" t="s">
        <v>969</v>
      </c>
      <c r="E99" s="27" t="s">
        <v>970</v>
      </c>
      <c r="F99" s="27" t="s">
        <v>641</v>
      </c>
      <c r="G99" s="28">
        <v>53.666666666666664</v>
      </c>
      <c r="H99" s="29">
        <v>0.2</v>
      </c>
      <c r="I99" s="48"/>
      <c r="J99" s="49"/>
      <c r="K99" s="32">
        <f t="shared" si="73"/>
        <v>0</v>
      </c>
      <c r="L99" s="48"/>
      <c r="M99" s="49"/>
      <c r="N99" s="34">
        <f t="shared" si="74"/>
        <v>0</v>
      </c>
      <c r="O99" s="30">
        <f t="shared" si="72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967</v>
      </c>
      <c r="U99" s="29">
        <v>0.2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967</v>
      </c>
      <c r="AH99" s="29">
        <v>0.2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967</v>
      </c>
      <c r="AU99" s="29">
        <v>0.2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967</v>
      </c>
      <c r="BH99" s="29">
        <v>0.2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967</v>
      </c>
      <c r="BU99" s="29">
        <v>0.2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971</v>
      </c>
      <c r="C100" s="27" t="s">
        <v>972</v>
      </c>
      <c r="D100" s="27" t="s">
        <v>973</v>
      </c>
      <c r="E100" s="27" t="s">
        <v>974</v>
      </c>
      <c r="F100" s="27" t="s">
        <v>641</v>
      </c>
      <c r="G100" s="28">
        <v>37.666666666666664</v>
      </c>
      <c r="H100" s="29">
        <v>0.2</v>
      </c>
      <c r="I100" s="48"/>
      <c r="J100" s="49"/>
      <c r="K100" s="32">
        <f t="shared" si="73"/>
        <v>0</v>
      </c>
      <c r="L100" s="48"/>
      <c r="M100" s="49"/>
      <c r="N100" s="34">
        <f t="shared" si="74"/>
        <v>0</v>
      </c>
      <c r="O100" s="30">
        <f t="shared" si="72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971</v>
      </c>
      <c r="U100" s="29">
        <v>0.2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971</v>
      </c>
      <c r="AH100" s="29">
        <v>0.2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971</v>
      </c>
      <c r="AU100" s="29">
        <v>0.2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971</v>
      </c>
      <c r="BH100" s="29">
        <v>0.2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971</v>
      </c>
      <c r="BU100" s="29">
        <v>0.2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975</v>
      </c>
      <c r="C101" s="27" t="s">
        <v>976</v>
      </c>
      <c r="D101" s="27" t="s">
        <v>977</v>
      </c>
      <c r="E101" s="27" t="s">
        <v>978</v>
      </c>
      <c r="F101" s="27" t="s">
        <v>641</v>
      </c>
      <c r="G101" s="28">
        <v>43.333333333333336</v>
      </c>
      <c r="H101" s="29">
        <v>0.2</v>
      </c>
      <c r="I101" s="48"/>
      <c r="J101" s="49"/>
      <c r="K101" s="32">
        <f t="shared" si="73"/>
        <v>0</v>
      </c>
      <c r="L101" s="48"/>
      <c r="M101" s="49"/>
      <c r="N101" s="34">
        <f t="shared" si="74"/>
        <v>0</v>
      </c>
      <c r="O101" s="30">
        <f t="shared" si="72"/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975</v>
      </c>
      <c r="U101" s="29">
        <v>0.2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975</v>
      </c>
      <c r="AH101" s="29">
        <v>0.2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975</v>
      </c>
      <c r="AU101" s="29">
        <v>0.2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975</v>
      </c>
      <c r="BH101" s="29">
        <v>0.2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975</v>
      </c>
      <c r="BU101" s="29">
        <v>0.2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979</v>
      </c>
      <c r="C102" s="27" t="s">
        <v>980</v>
      </c>
      <c r="D102" s="27" t="s">
        <v>981</v>
      </c>
      <c r="E102" s="27" t="s">
        <v>982</v>
      </c>
      <c r="F102" s="27" t="s">
        <v>641</v>
      </c>
      <c r="G102" s="28">
        <v>26.666666666666668</v>
      </c>
      <c r="H102" s="29">
        <v>0.2</v>
      </c>
      <c r="I102" s="48"/>
      <c r="J102" s="49"/>
      <c r="K102" s="32">
        <f t="shared" si="73"/>
        <v>0</v>
      </c>
      <c r="L102" s="48"/>
      <c r="M102" s="49"/>
      <c r="N102" s="34">
        <f t="shared" si="74"/>
        <v>0</v>
      </c>
      <c r="O102" s="30">
        <f t="shared" si="72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979</v>
      </c>
      <c r="U102" s="29">
        <v>0.2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979</v>
      </c>
      <c r="AH102" s="29">
        <v>0.2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979</v>
      </c>
      <c r="AU102" s="29">
        <v>0.2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979</v>
      </c>
      <c r="BH102" s="29">
        <v>0.2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979</v>
      </c>
      <c r="BU102" s="29">
        <v>0.2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983</v>
      </c>
      <c r="C103" s="27" t="s">
        <v>984</v>
      </c>
      <c r="D103" s="27" t="s">
        <v>985</v>
      </c>
      <c r="E103" s="27" t="s">
        <v>986</v>
      </c>
      <c r="F103" s="27" t="s">
        <v>641</v>
      </c>
      <c r="G103" s="28">
        <v>100.33333333333333</v>
      </c>
      <c r="H103" s="29">
        <v>0.4</v>
      </c>
      <c r="I103" s="48"/>
      <c r="J103" s="49"/>
      <c r="K103" s="32">
        <f t="shared" si="73"/>
        <v>0</v>
      </c>
      <c r="L103" s="48"/>
      <c r="M103" s="49"/>
      <c r="N103" s="34">
        <f t="shared" si="74"/>
        <v>0</v>
      </c>
      <c r="O103" s="30">
        <f t="shared" si="72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983</v>
      </c>
      <c r="U103" s="29">
        <v>0.4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983</v>
      </c>
      <c r="AH103" s="29">
        <v>0.4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983</v>
      </c>
      <c r="AU103" s="29">
        <v>0.4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983</v>
      </c>
      <c r="BH103" s="29">
        <v>0.4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983</v>
      </c>
      <c r="BU103" s="29">
        <v>0.4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987</v>
      </c>
      <c r="C104" s="27" t="s">
        <v>988</v>
      </c>
      <c r="D104" s="27" t="s">
        <v>989</v>
      </c>
      <c r="E104" s="27" t="s">
        <v>990</v>
      </c>
      <c r="F104" s="27" t="s">
        <v>641</v>
      </c>
      <c r="G104" s="28">
        <v>30.666666666666668</v>
      </c>
      <c r="H104" s="29">
        <v>0.2</v>
      </c>
      <c r="I104" s="48"/>
      <c r="J104" s="49"/>
      <c r="K104" s="32">
        <f t="shared" si="73"/>
        <v>0</v>
      </c>
      <c r="L104" s="48"/>
      <c r="M104" s="49"/>
      <c r="N104" s="34">
        <f t="shared" si="74"/>
        <v>0</v>
      </c>
      <c r="O104" s="30">
        <f t="shared" si="72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987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987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987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987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987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991</v>
      </c>
      <c r="C105" s="27" t="s">
        <v>992</v>
      </c>
      <c r="D105" s="27" t="s">
        <v>993</v>
      </c>
      <c r="E105" s="27" t="s">
        <v>994</v>
      </c>
      <c r="F105" s="27" t="s">
        <v>641</v>
      </c>
      <c r="G105" s="28">
        <v>42.666666666666664</v>
      </c>
      <c r="H105" s="29">
        <v>0.2</v>
      </c>
      <c r="I105" s="48"/>
      <c r="J105" s="49"/>
      <c r="K105" s="32">
        <f t="shared" si="73"/>
        <v>0</v>
      </c>
      <c r="L105" s="48"/>
      <c r="M105" s="49"/>
      <c r="N105" s="34">
        <f t="shared" si="74"/>
        <v>0</v>
      </c>
      <c r="O105" s="30">
        <f t="shared" si="72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991</v>
      </c>
      <c r="U105" s="29">
        <v>0.2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991</v>
      </c>
      <c r="AH105" s="29">
        <v>0.2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991</v>
      </c>
      <c r="AU105" s="29">
        <v>0.2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991</v>
      </c>
      <c r="BH105" s="29">
        <v>0.2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991</v>
      </c>
      <c r="BU105" s="29">
        <v>0.2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995</v>
      </c>
      <c r="C106" s="27" t="s">
        <v>996</v>
      </c>
      <c r="D106" s="27" t="s">
        <v>997</v>
      </c>
      <c r="E106" s="27" t="s">
        <v>998</v>
      </c>
      <c r="F106" s="27" t="s">
        <v>641</v>
      </c>
      <c r="G106" s="28">
        <v>44.666666666666664</v>
      </c>
      <c r="H106" s="29">
        <v>0.2</v>
      </c>
      <c r="I106" s="48"/>
      <c r="J106" s="49"/>
      <c r="K106" s="32">
        <f t="shared" si="73"/>
        <v>0</v>
      </c>
      <c r="L106" s="48"/>
      <c r="M106" s="49"/>
      <c r="N106" s="34">
        <f t="shared" si="74"/>
        <v>0</v>
      </c>
      <c r="O106" s="30">
        <f t="shared" si="72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995</v>
      </c>
      <c r="U106" s="29">
        <v>0.2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995</v>
      </c>
      <c r="AH106" s="29">
        <v>0.2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995</v>
      </c>
      <c r="AU106" s="29">
        <v>0.2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995</v>
      </c>
      <c r="BH106" s="29">
        <v>0.2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995</v>
      </c>
      <c r="BU106" s="29">
        <v>0.2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999</v>
      </c>
      <c r="C107" s="27" t="s">
        <v>1000</v>
      </c>
      <c r="D107" s="27" t="s">
        <v>1001</v>
      </c>
      <c r="E107" s="27" t="s">
        <v>1002</v>
      </c>
      <c r="F107" s="27" t="s">
        <v>641</v>
      </c>
      <c r="G107" s="28">
        <v>144.33333333333334</v>
      </c>
      <c r="H107" s="29">
        <v>0.4</v>
      </c>
      <c r="I107" s="48"/>
      <c r="J107" s="49"/>
      <c r="K107" s="32">
        <f t="shared" si="73"/>
        <v>0</v>
      </c>
      <c r="L107" s="48"/>
      <c r="M107" s="49"/>
      <c r="N107" s="34">
        <f t="shared" si="74"/>
        <v>0</v>
      </c>
      <c r="O107" s="30">
        <f t="shared" si="72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999</v>
      </c>
      <c r="U107" s="29">
        <v>0.4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999</v>
      </c>
      <c r="AH107" s="29">
        <v>0.4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999</v>
      </c>
      <c r="AU107" s="29">
        <v>0.4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999</v>
      </c>
      <c r="BH107" s="29">
        <v>0.4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999</v>
      </c>
      <c r="BU107" s="29">
        <v>0.4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1003</v>
      </c>
      <c r="C108" s="27" t="s">
        <v>1004</v>
      </c>
      <c r="D108" s="27" t="s">
        <v>894</v>
      </c>
      <c r="E108" s="27" t="s">
        <v>1005</v>
      </c>
      <c r="F108" s="27" t="s">
        <v>641</v>
      </c>
      <c r="G108" s="28">
        <v>23</v>
      </c>
      <c r="H108" s="29">
        <v>0.2</v>
      </c>
      <c r="I108" s="48"/>
      <c r="J108" s="49"/>
      <c r="K108" s="32">
        <f t="shared" si="73"/>
        <v>0</v>
      </c>
      <c r="L108" s="48"/>
      <c r="M108" s="49"/>
      <c r="N108" s="34">
        <f t="shared" si="74"/>
        <v>0</v>
      </c>
      <c r="O108" s="30">
        <f t="shared" si="72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1003</v>
      </c>
      <c r="U108" s="29">
        <v>0.2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1003</v>
      </c>
      <c r="AH108" s="29">
        <v>0.2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1003</v>
      </c>
      <c r="AU108" s="29">
        <v>0.2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1003</v>
      </c>
      <c r="BH108" s="29">
        <v>0.2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1003</v>
      </c>
      <c r="BU108" s="29">
        <v>0.2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1006</v>
      </c>
      <c r="C109" s="27" t="s">
        <v>1007</v>
      </c>
      <c r="D109" s="27" t="s">
        <v>1008</v>
      </c>
      <c r="E109" s="27" t="s">
        <v>1009</v>
      </c>
      <c r="F109" s="27" t="s">
        <v>641</v>
      </c>
      <c r="G109" s="28">
        <v>61</v>
      </c>
      <c r="H109" s="29">
        <v>0.2</v>
      </c>
      <c r="I109" s="48"/>
      <c r="J109" s="49"/>
      <c r="K109" s="32">
        <f t="shared" si="73"/>
        <v>0</v>
      </c>
      <c r="L109" s="48"/>
      <c r="M109" s="49"/>
      <c r="N109" s="34">
        <f t="shared" si="74"/>
        <v>0</v>
      </c>
      <c r="O109" s="30">
        <f t="shared" si="72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1006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1006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1006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1006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1006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1010</v>
      </c>
      <c r="C110" s="27" t="s">
        <v>1011</v>
      </c>
      <c r="D110" s="27" t="s">
        <v>1012</v>
      </c>
      <c r="E110" s="27" t="s">
        <v>1013</v>
      </c>
      <c r="F110" s="27" t="s">
        <v>641</v>
      </c>
      <c r="G110" s="28">
        <v>148.33333333333334</v>
      </c>
      <c r="H110" s="29">
        <v>0.4</v>
      </c>
      <c r="I110" s="48"/>
      <c r="J110" s="49"/>
      <c r="K110" s="32">
        <f t="shared" si="73"/>
        <v>0</v>
      </c>
      <c r="L110" s="48"/>
      <c r="M110" s="49"/>
      <c r="N110" s="34">
        <f t="shared" si="74"/>
        <v>0</v>
      </c>
      <c r="O110" s="30">
        <f t="shared" si="72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1010</v>
      </c>
      <c r="U110" s="29">
        <v>0.4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1010</v>
      </c>
      <c r="AH110" s="29">
        <v>0.4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1010</v>
      </c>
      <c r="AU110" s="29">
        <v>0.4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1010</v>
      </c>
      <c r="BH110" s="29">
        <v>0.4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1010</v>
      </c>
      <c r="BU110" s="29">
        <v>0.4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1014</v>
      </c>
      <c r="C111" s="27" t="s">
        <v>1015</v>
      </c>
      <c r="D111" s="27" t="s">
        <v>1016</v>
      </c>
      <c r="E111" s="27" t="s">
        <v>1017</v>
      </c>
      <c r="F111" s="27" t="s">
        <v>641</v>
      </c>
      <c r="G111" s="28">
        <v>161</v>
      </c>
      <c r="H111" s="29">
        <v>0.4</v>
      </c>
      <c r="I111" s="48"/>
      <c r="J111" s="49"/>
      <c r="K111" s="32">
        <f t="shared" si="73"/>
        <v>0</v>
      </c>
      <c r="L111" s="48"/>
      <c r="M111" s="49"/>
      <c r="N111" s="34">
        <f t="shared" si="74"/>
        <v>0</v>
      </c>
      <c r="O111" s="30">
        <f t="shared" si="72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1014</v>
      </c>
      <c r="U111" s="29">
        <v>0.4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1014</v>
      </c>
      <c r="AH111" s="29">
        <v>0.4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1014</v>
      </c>
      <c r="AU111" s="29">
        <v>0.4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1014</v>
      </c>
      <c r="BH111" s="29">
        <v>0.4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1014</v>
      </c>
      <c r="BU111" s="29">
        <v>0.4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1018</v>
      </c>
      <c r="C112" s="27" t="s">
        <v>1019</v>
      </c>
      <c r="D112" s="27" t="s">
        <v>1020</v>
      </c>
      <c r="E112" s="27" t="s">
        <v>1021</v>
      </c>
      <c r="F112" s="27" t="s">
        <v>641</v>
      </c>
      <c r="G112" s="28">
        <v>169.66666666666666</v>
      </c>
      <c r="H112" s="29">
        <v>0.4</v>
      </c>
      <c r="I112" s="48"/>
      <c r="J112" s="49"/>
      <c r="K112" s="32">
        <f t="shared" si="73"/>
        <v>0</v>
      </c>
      <c r="L112" s="48"/>
      <c r="M112" s="49"/>
      <c r="N112" s="34">
        <f t="shared" si="74"/>
        <v>0</v>
      </c>
      <c r="O112" s="30">
        <f t="shared" si="72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1018</v>
      </c>
      <c r="U112" s="29">
        <v>0.4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1018</v>
      </c>
      <c r="AH112" s="29">
        <v>0.4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1018</v>
      </c>
      <c r="AU112" s="29">
        <v>0.4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1018</v>
      </c>
      <c r="BH112" s="29">
        <v>0.4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1018</v>
      </c>
      <c r="BU112" s="29">
        <v>0.4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1022</v>
      </c>
      <c r="C113" s="27" t="s">
        <v>1023</v>
      </c>
      <c r="D113" s="27" t="s">
        <v>1024</v>
      </c>
      <c r="E113" s="27" t="s">
        <v>1025</v>
      </c>
      <c r="F113" s="27" t="s">
        <v>641</v>
      </c>
      <c r="G113" s="28">
        <v>43.333333333333336</v>
      </c>
      <c r="H113" s="29">
        <v>0.2</v>
      </c>
      <c r="I113" s="48"/>
      <c r="J113" s="49"/>
      <c r="K113" s="32">
        <f t="shared" si="73"/>
        <v>0</v>
      </c>
      <c r="L113" s="48"/>
      <c r="M113" s="49"/>
      <c r="N113" s="34">
        <f t="shared" si="74"/>
        <v>0</v>
      </c>
      <c r="O113" s="30">
        <f t="shared" si="72"/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1022</v>
      </c>
      <c r="U113" s="29">
        <v>0.2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1022</v>
      </c>
      <c r="AH113" s="29">
        <v>0.2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1022</v>
      </c>
      <c r="AU113" s="29">
        <v>0.2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1022</v>
      </c>
      <c r="BH113" s="29">
        <v>0.2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1022</v>
      </c>
      <c r="BU113" s="29">
        <v>0.2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1026</v>
      </c>
      <c r="C114" s="27" t="s">
        <v>1027</v>
      </c>
      <c r="D114" s="27" t="s">
        <v>1028</v>
      </c>
      <c r="E114" s="27" t="s">
        <v>1029</v>
      </c>
      <c r="F114" s="27" t="s">
        <v>641</v>
      </c>
      <c r="G114" s="28">
        <v>31</v>
      </c>
      <c r="H114" s="29">
        <v>0.2</v>
      </c>
      <c r="I114" s="48"/>
      <c r="J114" s="49"/>
      <c r="K114" s="32">
        <f t="shared" si="73"/>
        <v>0</v>
      </c>
      <c r="L114" s="48"/>
      <c r="M114" s="49"/>
      <c r="N114" s="34">
        <f t="shared" si="74"/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1026</v>
      </c>
      <c r="U114" s="29">
        <v>0.2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1026</v>
      </c>
      <c r="AH114" s="29">
        <v>0.2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1026</v>
      </c>
      <c r="AU114" s="29">
        <v>0.2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1026</v>
      </c>
      <c r="BH114" s="29">
        <v>0.2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1026</v>
      </c>
      <c r="BU114" s="29">
        <v>0.2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1030</v>
      </c>
      <c r="C115" s="27" t="s">
        <v>1031</v>
      </c>
      <c r="D115" s="27" t="s">
        <v>254</v>
      </c>
      <c r="E115" s="27" t="s">
        <v>1032</v>
      </c>
      <c r="F115" s="27" t="s">
        <v>641</v>
      </c>
      <c r="G115" s="28">
        <v>105</v>
      </c>
      <c r="H115" s="29">
        <v>0.4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1030</v>
      </c>
      <c r="U115" s="29">
        <v>0.4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1030</v>
      </c>
      <c r="AH115" s="29">
        <v>0.4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1030</v>
      </c>
      <c r="AU115" s="29">
        <v>0.4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1030</v>
      </c>
      <c r="BH115" s="29">
        <v>0.4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1030</v>
      </c>
      <c r="BU115" s="29">
        <v>0.4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1033</v>
      </c>
      <c r="C116" s="27" t="s">
        <v>1034</v>
      </c>
      <c r="D116" s="27" t="s">
        <v>1035</v>
      </c>
      <c r="E116" s="27" t="s">
        <v>1036</v>
      </c>
      <c r="F116" s="27" t="s">
        <v>641</v>
      </c>
      <c r="G116" s="28">
        <v>174</v>
      </c>
      <c r="H116" s="29">
        <v>0.4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1033</v>
      </c>
      <c r="U116" s="29">
        <v>0.4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1033</v>
      </c>
      <c r="AH116" s="29">
        <v>0.4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1033</v>
      </c>
      <c r="AU116" s="29">
        <v>0.4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1033</v>
      </c>
      <c r="BH116" s="29">
        <v>0.4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1033</v>
      </c>
      <c r="BU116" s="29">
        <v>0.4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1037</v>
      </c>
      <c r="C117" s="27" t="s">
        <v>1038</v>
      </c>
      <c r="D117" s="27" t="s">
        <v>1039</v>
      </c>
      <c r="E117" s="27" t="s">
        <v>1036</v>
      </c>
      <c r="F117" s="27" t="s">
        <v>641</v>
      </c>
      <c r="G117" s="28">
        <v>57.333333333333336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1037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1037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1037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1037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1037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1040</v>
      </c>
      <c r="C118" s="27" t="s">
        <v>1041</v>
      </c>
      <c r="D118" s="27" t="s">
        <v>957</v>
      </c>
      <c r="E118" s="27" t="s">
        <v>1042</v>
      </c>
      <c r="F118" s="27" t="s">
        <v>641</v>
      </c>
      <c r="G118" s="28">
        <v>43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1040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1040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1040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1040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1040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1043</v>
      </c>
      <c r="C119" s="27" t="s">
        <v>1044</v>
      </c>
      <c r="D119" s="27" t="s">
        <v>590</v>
      </c>
      <c r="E119" s="45" t="s">
        <v>1045</v>
      </c>
      <c r="F119" s="27" t="s">
        <v>641</v>
      </c>
      <c r="G119" s="28">
        <v>36.333333333333336</v>
      </c>
      <c r="H119" s="29">
        <v>0.2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1043</v>
      </c>
      <c r="U119" s="29">
        <v>0.2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1043</v>
      </c>
      <c r="AH119" s="29">
        <v>0.2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1043</v>
      </c>
      <c r="AU119" s="29">
        <v>0.2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1043</v>
      </c>
      <c r="BH119" s="29">
        <v>0.2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1043</v>
      </c>
      <c r="BU119" s="29">
        <v>0.2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1046</v>
      </c>
      <c r="C120" s="27" t="s">
        <v>1047</v>
      </c>
      <c r="D120" s="27" t="s">
        <v>1020</v>
      </c>
      <c r="E120" s="27" t="s">
        <v>1048</v>
      </c>
      <c r="F120" s="27" t="s">
        <v>641</v>
      </c>
      <c r="G120" s="28">
        <v>137</v>
      </c>
      <c r="H120" s="29">
        <v>0.4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1046</v>
      </c>
      <c r="U120" s="29">
        <v>0.4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1046</v>
      </c>
      <c r="AH120" s="29">
        <v>0.4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1046</v>
      </c>
      <c r="AU120" s="29">
        <v>0.4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1046</v>
      </c>
      <c r="BH120" s="29">
        <v>0.4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1046</v>
      </c>
      <c r="BU120" s="29">
        <v>0.4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1049</v>
      </c>
      <c r="C121" s="27" t="s">
        <v>1050</v>
      </c>
      <c r="D121" s="27" t="s">
        <v>1051</v>
      </c>
      <c r="E121" s="27" t="s">
        <v>1052</v>
      </c>
      <c r="F121" s="27" t="s">
        <v>641</v>
      </c>
      <c r="G121" s="28">
        <v>42.666666666666664</v>
      </c>
      <c r="H121" s="29">
        <v>0.2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1049</v>
      </c>
      <c r="U121" s="29">
        <v>0.2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1049</v>
      </c>
      <c r="AH121" s="29">
        <v>0.2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1049</v>
      </c>
      <c r="AU121" s="29">
        <v>0.2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1049</v>
      </c>
      <c r="BH121" s="29">
        <v>0.2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1049</v>
      </c>
      <c r="BU121" s="29">
        <v>0.2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1053</v>
      </c>
      <c r="C122" s="27" t="s">
        <v>1054</v>
      </c>
      <c r="D122" s="27" t="s">
        <v>1055</v>
      </c>
      <c r="E122" s="27" t="s">
        <v>1056</v>
      </c>
      <c r="F122" s="27" t="s">
        <v>641</v>
      </c>
      <c r="G122" s="28">
        <v>39.333333333333336</v>
      </c>
      <c r="H122" s="29">
        <v>0.2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1053</v>
      </c>
      <c r="U122" s="29">
        <v>0.2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1053</v>
      </c>
      <c r="AH122" s="29">
        <v>0.2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1053</v>
      </c>
      <c r="AU122" s="29">
        <v>0.2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1053</v>
      </c>
      <c r="BH122" s="29">
        <v>0.2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1053</v>
      </c>
      <c r="BU122" s="29">
        <v>0.2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1057</v>
      </c>
      <c r="C123" s="27" t="s">
        <v>1058</v>
      </c>
      <c r="D123" s="27" t="s">
        <v>1059</v>
      </c>
      <c r="E123" s="27" t="s">
        <v>1056</v>
      </c>
      <c r="F123" s="27" t="s">
        <v>641</v>
      </c>
      <c r="G123" s="28">
        <v>125.33333333333333</v>
      </c>
      <c r="H123" s="29">
        <v>0.4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1057</v>
      </c>
      <c r="U123" s="29">
        <v>0.4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1057</v>
      </c>
      <c r="AH123" s="29">
        <v>0.4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1057</v>
      </c>
      <c r="AU123" s="29">
        <v>0.4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1057</v>
      </c>
      <c r="BH123" s="29">
        <v>0.4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1057</v>
      </c>
      <c r="BU123" s="29">
        <v>0.4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1060</v>
      </c>
      <c r="C124" s="27" t="s">
        <v>1061</v>
      </c>
      <c r="D124" s="27" t="s">
        <v>799</v>
      </c>
      <c r="E124" s="27" t="s">
        <v>1062</v>
      </c>
      <c r="F124" s="27" t="s">
        <v>641</v>
      </c>
      <c r="G124" s="28">
        <v>31.666666666666668</v>
      </c>
      <c r="H124" s="29">
        <v>0.2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1060</v>
      </c>
      <c r="U124" s="29">
        <v>0.2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1060</v>
      </c>
      <c r="AH124" s="29">
        <v>0.2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1060</v>
      </c>
      <c r="AU124" s="29">
        <v>0.2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1060</v>
      </c>
      <c r="BH124" s="29">
        <v>0.2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1060</v>
      </c>
      <c r="BU124" s="29">
        <v>0.2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1063</v>
      </c>
      <c r="C125" s="27" t="s">
        <v>1064</v>
      </c>
      <c r="D125" s="27" t="s">
        <v>1065</v>
      </c>
      <c r="E125" s="27" t="s">
        <v>1066</v>
      </c>
      <c r="F125" s="27" t="s">
        <v>641</v>
      </c>
      <c r="G125" s="28">
        <v>64</v>
      </c>
      <c r="H125" s="29">
        <v>0.2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1063</v>
      </c>
      <c r="U125" s="29">
        <v>0.2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1063</v>
      </c>
      <c r="AH125" s="29">
        <v>0.2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1063</v>
      </c>
      <c r="AU125" s="29">
        <v>0.2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1063</v>
      </c>
      <c r="BH125" s="29">
        <v>0.2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1063</v>
      </c>
      <c r="BU125" s="29">
        <v>0.2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1067</v>
      </c>
      <c r="C126" s="27" t="s">
        <v>1068</v>
      </c>
      <c r="D126" s="27" t="s">
        <v>391</v>
      </c>
      <c r="E126" s="27" t="s">
        <v>1069</v>
      </c>
      <c r="F126" s="27" t="s">
        <v>641</v>
      </c>
      <c r="G126" s="28">
        <v>33</v>
      </c>
      <c r="H126" s="29">
        <v>0.2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1067</v>
      </c>
      <c r="U126" s="29">
        <v>0.2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1067</v>
      </c>
      <c r="AH126" s="29">
        <v>0.2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1067</v>
      </c>
      <c r="AU126" s="29">
        <v>0.2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1067</v>
      </c>
      <c r="BH126" s="29">
        <v>0.2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1067</v>
      </c>
      <c r="BU126" s="29">
        <v>0.2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1070</v>
      </c>
      <c r="C127" s="27" t="s">
        <v>1071</v>
      </c>
      <c r="D127" s="27" t="s">
        <v>1072</v>
      </c>
      <c r="E127" s="27" t="s">
        <v>1073</v>
      </c>
      <c r="F127" s="27" t="s">
        <v>641</v>
      </c>
      <c r="G127" s="28">
        <v>149.33333333333334</v>
      </c>
      <c r="H127" s="29">
        <v>0.4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90" si="75">IF(OR(AND(I127=0,J127&gt;0),AND(I127&gt;0,J127=0)),0,1)</f>
        <v>1</v>
      </c>
      <c r="R127" s="23">
        <f t="shared" ref="R127:R190" si="76">IF(OR(AND(L127=0,M127&gt;0),AND(L127&gt;0,M127=0)),0,1)</f>
        <v>1</v>
      </c>
      <c r="T127" s="33" t="s">
        <v>1070</v>
      </c>
      <c r="U127" s="29">
        <v>0.4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1070</v>
      </c>
      <c r="AH127" s="29">
        <v>0.4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1070</v>
      </c>
      <c r="AU127" s="29">
        <v>0.4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1070</v>
      </c>
      <c r="BH127" s="29">
        <v>0.4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1070</v>
      </c>
      <c r="BU127" s="29">
        <v>0.4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1074</v>
      </c>
      <c r="C128" s="27" t="s">
        <v>1075</v>
      </c>
      <c r="D128" s="27" t="s">
        <v>1076</v>
      </c>
      <c r="E128" s="27" t="s">
        <v>1077</v>
      </c>
      <c r="F128" s="27" t="s">
        <v>641</v>
      </c>
      <c r="G128" s="28">
        <v>63.333333333333336</v>
      </c>
      <c r="H128" s="29">
        <v>0.2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1074</v>
      </c>
      <c r="U128" s="29">
        <v>0.2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1074</v>
      </c>
      <c r="AH128" s="29">
        <v>0.2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1074</v>
      </c>
      <c r="AU128" s="29">
        <v>0.2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1074</v>
      </c>
      <c r="BH128" s="29">
        <v>0.2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1074</v>
      </c>
      <c r="BU128" s="29">
        <v>0.2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x14ac:dyDescent="0.3">
      <c r="B129" s="33" t="s">
        <v>1078</v>
      </c>
      <c r="C129" s="27" t="s">
        <v>1079</v>
      </c>
      <c r="D129" s="27" t="s">
        <v>240</v>
      </c>
      <c r="E129" s="27" t="s">
        <v>1080</v>
      </c>
      <c r="F129" s="27" t="s">
        <v>641</v>
      </c>
      <c r="G129" s="28">
        <v>39</v>
      </c>
      <c r="H129" s="29">
        <v>0.2</v>
      </c>
      <c r="I129" s="48"/>
      <c r="J129" s="49"/>
      <c r="K129" s="32">
        <f t="shared" si="73"/>
        <v>0</v>
      </c>
      <c r="L129" s="48"/>
      <c r="M129" s="49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3" t="s">
        <v>1078</v>
      </c>
      <c r="U129" s="29">
        <v>0.2</v>
      </c>
      <c r="V129" s="85"/>
      <c r="W129" s="49"/>
      <c r="X129" s="32">
        <f t="shared" si="41"/>
        <v>0</v>
      </c>
      <c r="Y129" s="85"/>
      <c r="Z129" s="49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3" t="s">
        <v>1078</v>
      </c>
      <c r="AH129" s="29">
        <v>0.2</v>
      </c>
      <c r="AI129" s="85"/>
      <c r="AJ129" s="49"/>
      <c r="AK129" s="32">
        <f t="shared" si="44"/>
        <v>0</v>
      </c>
      <c r="AL129" s="85"/>
      <c r="AM129" s="49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3" t="s">
        <v>1078</v>
      </c>
      <c r="AU129" s="29">
        <v>0.2</v>
      </c>
      <c r="AV129" s="85"/>
      <c r="AW129" s="49"/>
      <c r="AX129" s="32">
        <f t="shared" si="47"/>
        <v>0</v>
      </c>
      <c r="AY129" s="85"/>
      <c r="AZ129" s="49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3" t="s">
        <v>1078</v>
      </c>
      <c r="BH129" s="29">
        <v>0.2</v>
      </c>
      <c r="BI129" s="85"/>
      <c r="BJ129" s="49"/>
      <c r="BK129" s="32">
        <f t="shared" si="50"/>
        <v>0</v>
      </c>
      <c r="BL129" s="85"/>
      <c r="BM129" s="49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3" t="s">
        <v>1078</v>
      </c>
      <c r="BU129" s="29">
        <v>0.2</v>
      </c>
      <c r="BV129" s="85"/>
      <c r="BW129" s="49"/>
      <c r="BX129" s="32">
        <f t="shared" si="53"/>
        <v>0</v>
      </c>
      <c r="BY129" s="85"/>
      <c r="BZ129" s="49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20.100000000000001" customHeight="1" x14ac:dyDescent="0.3">
      <c r="B130" s="33" t="s">
        <v>1081</v>
      </c>
      <c r="C130" s="27" t="s">
        <v>1082</v>
      </c>
      <c r="D130" s="27" t="s">
        <v>1076</v>
      </c>
      <c r="E130" s="27" t="s">
        <v>1083</v>
      </c>
      <c r="F130" s="27" t="s">
        <v>641</v>
      </c>
      <c r="G130" s="28">
        <v>30</v>
      </c>
      <c r="H130" s="29">
        <v>0.2</v>
      </c>
      <c r="I130" s="48"/>
      <c r="J130" s="49"/>
      <c r="K130" s="32">
        <f t="shared" si="73"/>
        <v>0</v>
      </c>
      <c r="L130" s="48"/>
      <c r="M130" s="49"/>
      <c r="N130" s="34">
        <f t="shared" si="74"/>
        <v>0</v>
      </c>
      <c r="O130" s="30">
        <f t="shared" si="72"/>
        <v>0</v>
      </c>
      <c r="P130" s="30">
        <f t="shared" si="56"/>
        <v>0</v>
      </c>
      <c r="Q130" s="23">
        <f t="shared" si="75"/>
        <v>1</v>
      </c>
      <c r="R130" s="23">
        <f t="shared" si="76"/>
        <v>1</v>
      </c>
      <c r="T130" s="33" t="s">
        <v>1081</v>
      </c>
      <c r="U130" s="29">
        <v>0.2</v>
      </c>
      <c r="V130" s="85"/>
      <c r="W130" s="49"/>
      <c r="X130" s="32">
        <f t="shared" si="41"/>
        <v>0</v>
      </c>
      <c r="Y130" s="85"/>
      <c r="Z130" s="49"/>
      <c r="AA130" s="32">
        <f t="shared" si="42"/>
        <v>0</v>
      </c>
      <c r="AB130" s="30">
        <f t="shared" si="43"/>
        <v>0</v>
      </c>
      <c r="AC130" s="30">
        <f t="shared" si="57"/>
        <v>0</v>
      </c>
      <c r="AD130" s="23">
        <f t="shared" si="58"/>
        <v>1</v>
      </c>
      <c r="AE130" s="23">
        <f t="shared" si="59"/>
        <v>1</v>
      </c>
      <c r="AG130" s="33" t="s">
        <v>1081</v>
      </c>
      <c r="AH130" s="29">
        <v>0.2</v>
      </c>
      <c r="AI130" s="85"/>
      <c r="AJ130" s="49"/>
      <c r="AK130" s="32">
        <f t="shared" si="44"/>
        <v>0</v>
      </c>
      <c r="AL130" s="85"/>
      <c r="AM130" s="49"/>
      <c r="AN130" s="32">
        <f t="shared" si="45"/>
        <v>0</v>
      </c>
      <c r="AO130" s="30">
        <f t="shared" si="46"/>
        <v>0</v>
      </c>
      <c r="AP130" s="30">
        <f t="shared" si="60"/>
        <v>0</v>
      </c>
      <c r="AQ130" s="23">
        <f t="shared" si="61"/>
        <v>1</v>
      </c>
      <c r="AR130" s="23">
        <f t="shared" si="62"/>
        <v>1</v>
      </c>
      <c r="AT130" s="33" t="s">
        <v>1081</v>
      </c>
      <c r="AU130" s="29">
        <v>0.2</v>
      </c>
      <c r="AV130" s="85"/>
      <c r="AW130" s="49"/>
      <c r="AX130" s="32">
        <f t="shared" si="47"/>
        <v>0</v>
      </c>
      <c r="AY130" s="85"/>
      <c r="AZ130" s="49"/>
      <c r="BA130" s="32">
        <f t="shared" si="48"/>
        <v>0</v>
      </c>
      <c r="BB130" s="30">
        <f t="shared" si="49"/>
        <v>0</v>
      </c>
      <c r="BC130" s="30">
        <f t="shared" si="63"/>
        <v>0</v>
      </c>
      <c r="BD130" s="23">
        <f t="shared" si="64"/>
        <v>1</v>
      </c>
      <c r="BE130" s="23">
        <f t="shared" si="65"/>
        <v>1</v>
      </c>
      <c r="BG130" s="33" t="s">
        <v>1081</v>
      </c>
      <c r="BH130" s="29">
        <v>0.2</v>
      </c>
      <c r="BI130" s="85"/>
      <c r="BJ130" s="49"/>
      <c r="BK130" s="32">
        <f t="shared" si="50"/>
        <v>0</v>
      </c>
      <c r="BL130" s="85"/>
      <c r="BM130" s="49"/>
      <c r="BN130" s="32">
        <f t="shared" si="51"/>
        <v>0</v>
      </c>
      <c r="BO130" s="30">
        <f t="shared" si="52"/>
        <v>0</v>
      </c>
      <c r="BP130" s="30">
        <f t="shared" si="66"/>
        <v>0</v>
      </c>
      <c r="BQ130" s="23">
        <f t="shared" si="67"/>
        <v>1</v>
      </c>
      <c r="BR130" s="23">
        <f t="shared" si="68"/>
        <v>1</v>
      </c>
      <c r="BT130" s="33" t="s">
        <v>1081</v>
      </c>
      <c r="BU130" s="29">
        <v>0.2</v>
      </c>
      <c r="BV130" s="85"/>
      <c r="BW130" s="49"/>
      <c r="BX130" s="32">
        <f t="shared" si="53"/>
        <v>0</v>
      </c>
      <c r="BY130" s="85"/>
      <c r="BZ130" s="49"/>
      <c r="CA130" s="32">
        <f t="shared" si="54"/>
        <v>0</v>
      </c>
      <c r="CB130" s="30">
        <f t="shared" si="55"/>
        <v>0</v>
      </c>
      <c r="CC130" s="30">
        <f t="shared" si="69"/>
        <v>0</v>
      </c>
      <c r="CD130" s="23">
        <f t="shared" si="70"/>
        <v>1</v>
      </c>
      <c r="CE130" s="23">
        <f t="shared" si="71"/>
        <v>1</v>
      </c>
    </row>
    <row r="131" spans="2:83" ht="20.100000000000001" customHeight="1" x14ac:dyDescent="0.3">
      <c r="B131" s="33" t="s">
        <v>1084</v>
      </c>
      <c r="C131" s="27" t="s">
        <v>1085</v>
      </c>
      <c r="D131" s="27" t="s">
        <v>1076</v>
      </c>
      <c r="E131" s="27" t="s">
        <v>1086</v>
      </c>
      <c r="F131" s="27" t="s">
        <v>641</v>
      </c>
      <c r="G131" s="28">
        <v>39.333333333333336</v>
      </c>
      <c r="H131" s="29">
        <v>0.2</v>
      </c>
      <c r="I131" s="48"/>
      <c r="J131" s="49"/>
      <c r="K131" s="32">
        <f t="shared" si="73"/>
        <v>0</v>
      </c>
      <c r="L131" s="48"/>
      <c r="M131" s="49"/>
      <c r="N131" s="34">
        <f t="shared" si="74"/>
        <v>0</v>
      </c>
      <c r="O131" s="30">
        <f t="shared" si="72"/>
        <v>0</v>
      </c>
      <c r="P131" s="30">
        <f t="shared" si="56"/>
        <v>0</v>
      </c>
      <c r="Q131" s="23">
        <f t="shared" si="75"/>
        <v>1</v>
      </c>
      <c r="R131" s="23">
        <f t="shared" si="76"/>
        <v>1</v>
      </c>
      <c r="T131" s="33" t="s">
        <v>1084</v>
      </c>
      <c r="U131" s="29">
        <v>0.2</v>
      </c>
      <c r="V131" s="85"/>
      <c r="W131" s="49"/>
      <c r="X131" s="32">
        <f t="shared" si="41"/>
        <v>0</v>
      </c>
      <c r="Y131" s="85"/>
      <c r="Z131" s="49"/>
      <c r="AA131" s="32">
        <f t="shared" si="42"/>
        <v>0</v>
      </c>
      <c r="AB131" s="30">
        <f t="shared" si="43"/>
        <v>0</v>
      </c>
      <c r="AC131" s="30">
        <f t="shared" si="57"/>
        <v>0</v>
      </c>
      <c r="AD131" s="23">
        <f t="shared" si="58"/>
        <v>1</v>
      </c>
      <c r="AE131" s="23">
        <f t="shared" si="59"/>
        <v>1</v>
      </c>
      <c r="AG131" s="33" t="s">
        <v>1084</v>
      </c>
      <c r="AH131" s="29">
        <v>0.2</v>
      </c>
      <c r="AI131" s="85"/>
      <c r="AJ131" s="49"/>
      <c r="AK131" s="32">
        <f t="shared" si="44"/>
        <v>0</v>
      </c>
      <c r="AL131" s="85"/>
      <c r="AM131" s="49"/>
      <c r="AN131" s="32">
        <f t="shared" si="45"/>
        <v>0</v>
      </c>
      <c r="AO131" s="30">
        <f t="shared" si="46"/>
        <v>0</v>
      </c>
      <c r="AP131" s="30">
        <f t="shared" si="60"/>
        <v>0</v>
      </c>
      <c r="AQ131" s="23">
        <f t="shared" si="61"/>
        <v>1</v>
      </c>
      <c r="AR131" s="23">
        <f t="shared" si="62"/>
        <v>1</v>
      </c>
      <c r="AT131" s="33" t="s">
        <v>1084</v>
      </c>
      <c r="AU131" s="29">
        <v>0.2</v>
      </c>
      <c r="AV131" s="85"/>
      <c r="AW131" s="49"/>
      <c r="AX131" s="32">
        <f t="shared" si="47"/>
        <v>0</v>
      </c>
      <c r="AY131" s="85"/>
      <c r="AZ131" s="49"/>
      <c r="BA131" s="32">
        <f t="shared" si="48"/>
        <v>0</v>
      </c>
      <c r="BB131" s="30">
        <f t="shared" si="49"/>
        <v>0</v>
      </c>
      <c r="BC131" s="30">
        <f t="shared" si="63"/>
        <v>0</v>
      </c>
      <c r="BD131" s="23">
        <f t="shared" si="64"/>
        <v>1</v>
      </c>
      <c r="BE131" s="23">
        <f t="shared" si="65"/>
        <v>1</v>
      </c>
      <c r="BG131" s="33" t="s">
        <v>1084</v>
      </c>
      <c r="BH131" s="29">
        <v>0.2</v>
      </c>
      <c r="BI131" s="85"/>
      <c r="BJ131" s="49"/>
      <c r="BK131" s="32">
        <f t="shared" si="50"/>
        <v>0</v>
      </c>
      <c r="BL131" s="85"/>
      <c r="BM131" s="49"/>
      <c r="BN131" s="32">
        <f t="shared" si="51"/>
        <v>0</v>
      </c>
      <c r="BO131" s="30">
        <f t="shared" si="52"/>
        <v>0</v>
      </c>
      <c r="BP131" s="30">
        <f t="shared" si="66"/>
        <v>0</v>
      </c>
      <c r="BQ131" s="23">
        <f t="shared" si="67"/>
        <v>1</v>
      </c>
      <c r="BR131" s="23">
        <f t="shared" si="68"/>
        <v>1</v>
      </c>
      <c r="BT131" s="33" t="s">
        <v>1084</v>
      </c>
      <c r="BU131" s="29">
        <v>0.2</v>
      </c>
      <c r="BV131" s="85"/>
      <c r="BW131" s="49"/>
      <c r="BX131" s="32">
        <f t="shared" si="53"/>
        <v>0</v>
      </c>
      <c r="BY131" s="85"/>
      <c r="BZ131" s="49"/>
      <c r="CA131" s="32">
        <f t="shared" si="54"/>
        <v>0</v>
      </c>
      <c r="CB131" s="30">
        <f t="shared" si="55"/>
        <v>0</v>
      </c>
      <c r="CC131" s="30">
        <f t="shared" si="69"/>
        <v>0</v>
      </c>
      <c r="CD131" s="23">
        <f t="shared" si="70"/>
        <v>1</v>
      </c>
      <c r="CE131" s="23">
        <f t="shared" si="71"/>
        <v>1</v>
      </c>
    </row>
    <row r="132" spans="2:83" ht="20.100000000000001" customHeight="1" x14ac:dyDescent="0.3">
      <c r="B132" s="33" t="s">
        <v>1087</v>
      </c>
      <c r="C132" s="27" t="s">
        <v>1088</v>
      </c>
      <c r="D132" s="27" t="s">
        <v>1089</v>
      </c>
      <c r="E132" s="27" t="s">
        <v>1090</v>
      </c>
      <c r="F132" s="27" t="s">
        <v>641</v>
      </c>
      <c r="G132" s="28">
        <v>85.666666666666671</v>
      </c>
      <c r="H132" s="29">
        <v>0.2</v>
      </c>
      <c r="I132" s="48"/>
      <c r="J132" s="49"/>
      <c r="K132" s="32">
        <f t="shared" si="73"/>
        <v>0</v>
      </c>
      <c r="L132" s="48"/>
      <c r="M132" s="49"/>
      <c r="N132" s="34">
        <f t="shared" si="74"/>
        <v>0</v>
      </c>
      <c r="O132" s="30">
        <f t="shared" si="72"/>
        <v>0</v>
      </c>
      <c r="P132" s="30">
        <f t="shared" si="56"/>
        <v>0</v>
      </c>
      <c r="Q132" s="23">
        <f t="shared" si="75"/>
        <v>1</v>
      </c>
      <c r="R132" s="23">
        <f t="shared" si="76"/>
        <v>1</v>
      </c>
      <c r="T132" s="33" t="s">
        <v>1087</v>
      </c>
      <c r="U132" s="29">
        <v>0.2</v>
      </c>
      <c r="V132" s="85"/>
      <c r="W132" s="49"/>
      <c r="X132" s="32">
        <f t="shared" si="41"/>
        <v>0</v>
      </c>
      <c r="Y132" s="85"/>
      <c r="Z132" s="49"/>
      <c r="AA132" s="32">
        <f t="shared" si="42"/>
        <v>0</v>
      </c>
      <c r="AB132" s="30">
        <f t="shared" si="43"/>
        <v>0</v>
      </c>
      <c r="AC132" s="30">
        <f t="shared" si="57"/>
        <v>0</v>
      </c>
      <c r="AD132" s="23">
        <f t="shared" si="58"/>
        <v>1</v>
      </c>
      <c r="AE132" s="23">
        <f t="shared" si="59"/>
        <v>1</v>
      </c>
      <c r="AG132" s="33" t="s">
        <v>1087</v>
      </c>
      <c r="AH132" s="29">
        <v>0.2</v>
      </c>
      <c r="AI132" s="85"/>
      <c r="AJ132" s="49"/>
      <c r="AK132" s="32">
        <f t="shared" si="44"/>
        <v>0</v>
      </c>
      <c r="AL132" s="85"/>
      <c r="AM132" s="49"/>
      <c r="AN132" s="32">
        <f t="shared" si="45"/>
        <v>0</v>
      </c>
      <c r="AO132" s="30">
        <f t="shared" si="46"/>
        <v>0</v>
      </c>
      <c r="AP132" s="30">
        <f t="shared" si="60"/>
        <v>0</v>
      </c>
      <c r="AQ132" s="23">
        <f t="shared" si="61"/>
        <v>1</v>
      </c>
      <c r="AR132" s="23">
        <f t="shared" si="62"/>
        <v>1</v>
      </c>
      <c r="AT132" s="33" t="s">
        <v>1087</v>
      </c>
      <c r="AU132" s="29">
        <v>0.2</v>
      </c>
      <c r="AV132" s="85"/>
      <c r="AW132" s="49"/>
      <c r="AX132" s="32">
        <f t="shared" si="47"/>
        <v>0</v>
      </c>
      <c r="AY132" s="85"/>
      <c r="AZ132" s="49"/>
      <c r="BA132" s="32">
        <f t="shared" si="48"/>
        <v>0</v>
      </c>
      <c r="BB132" s="30">
        <f t="shared" si="49"/>
        <v>0</v>
      </c>
      <c r="BC132" s="30">
        <f t="shared" si="63"/>
        <v>0</v>
      </c>
      <c r="BD132" s="23">
        <f t="shared" si="64"/>
        <v>1</v>
      </c>
      <c r="BE132" s="23">
        <f t="shared" si="65"/>
        <v>1</v>
      </c>
      <c r="BG132" s="33" t="s">
        <v>1087</v>
      </c>
      <c r="BH132" s="29">
        <v>0.2</v>
      </c>
      <c r="BI132" s="85"/>
      <c r="BJ132" s="49"/>
      <c r="BK132" s="32">
        <f t="shared" si="50"/>
        <v>0</v>
      </c>
      <c r="BL132" s="85"/>
      <c r="BM132" s="49"/>
      <c r="BN132" s="32">
        <f t="shared" si="51"/>
        <v>0</v>
      </c>
      <c r="BO132" s="30">
        <f t="shared" si="52"/>
        <v>0</v>
      </c>
      <c r="BP132" s="30">
        <f t="shared" si="66"/>
        <v>0</v>
      </c>
      <c r="BQ132" s="23">
        <f t="shared" si="67"/>
        <v>1</v>
      </c>
      <c r="BR132" s="23">
        <f t="shared" si="68"/>
        <v>1</v>
      </c>
      <c r="BT132" s="33" t="s">
        <v>1087</v>
      </c>
      <c r="BU132" s="29">
        <v>0.2</v>
      </c>
      <c r="BV132" s="85"/>
      <c r="BW132" s="49"/>
      <c r="BX132" s="32">
        <f t="shared" si="53"/>
        <v>0</v>
      </c>
      <c r="BY132" s="85"/>
      <c r="BZ132" s="49"/>
      <c r="CA132" s="32">
        <f t="shared" si="54"/>
        <v>0</v>
      </c>
      <c r="CB132" s="30">
        <f t="shared" si="55"/>
        <v>0</v>
      </c>
      <c r="CC132" s="30">
        <f t="shared" si="69"/>
        <v>0</v>
      </c>
      <c r="CD132" s="23">
        <f t="shared" si="70"/>
        <v>1</v>
      </c>
      <c r="CE132" s="23">
        <f t="shared" si="71"/>
        <v>1</v>
      </c>
    </row>
    <row r="133" spans="2:83" ht="20.100000000000001" customHeight="1" x14ac:dyDescent="0.3">
      <c r="B133" s="33" t="s">
        <v>1091</v>
      </c>
      <c r="C133" s="27" t="s">
        <v>1092</v>
      </c>
      <c r="D133" s="27" t="s">
        <v>1093</v>
      </c>
      <c r="E133" s="27" t="s">
        <v>1094</v>
      </c>
      <c r="F133" s="27" t="s">
        <v>641</v>
      </c>
      <c r="G133" s="28">
        <v>173</v>
      </c>
      <c r="H133" s="29">
        <v>0.4</v>
      </c>
      <c r="I133" s="48"/>
      <c r="J133" s="49"/>
      <c r="K133" s="32">
        <f t="shared" si="73"/>
        <v>0</v>
      </c>
      <c r="L133" s="48"/>
      <c r="M133" s="49"/>
      <c r="N133" s="34">
        <f t="shared" si="74"/>
        <v>0</v>
      </c>
      <c r="O133" s="30">
        <f t="shared" si="72"/>
        <v>0</v>
      </c>
      <c r="P133" s="30">
        <f t="shared" si="56"/>
        <v>0</v>
      </c>
      <c r="Q133" s="23">
        <f t="shared" si="75"/>
        <v>1</v>
      </c>
      <c r="R133" s="23">
        <f t="shared" si="76"/>
        <v>1</v>
      </c>
      <c r="T133" s="33" t="s">
        <v>1091</v>
      </c>
      <c r="U133" s="29">
        <v>0.4</v>
      </c>
      <c r="V133" s="85"/>
      <c r="W133" s="49"/>
      <c r="X133" s="32">
        <f t="shared" si="41"/>
        <v>0</v>
      </c>
      <c r="Y133" s="85"/>
      <c r="Z133" s="49"/>
      <c r="AA133" s="32">
        <f t="shared" si="42"/>
        <v>0</v>
      </c>
      <c r="AB133" s="30">
        <f t="shared" si="43"/>
        <v>0</v>
      </c>
      <c r="AC133" s="30">
        <f t="shared" si="57"/>
        <v>0</v>
      </c>
      <c r="AD133" s="23">
        <f t="shared" si="58"/>
        <v>1</v>
      </c>
      <c r="AE133" s="23">
        <f t="shared" si="59"/>
        <v>1</v>
      </c>
      <c r="AG133" s="33" t="s">
        <v>1091</v>
      </c>
      <c r="AH133" s="29">
        <v>0.4</v>
      </c>
      <c r="AI133" s="85"/>
      <c r="AJ133" s="49"/>
      <c r="AK133" s="32">
        <f t="shared" si="44"/>
        <v>0</v>
      </c>
      <c r="AL133" s="85"/>
      <c r="AM133" s="49"/>
      <c r="AN133" s="32">
        <f t="shared" si="45"/>
        <v>0</v>
      </c>
      <c r="AO133" s="30">
        <f t="shared" si="46"/>
        <v>0</v>
      </c>
      <c r="AP133" s="30">
        <f t="shared" si="60"/>
        <v>0</v>
      </c>
      <c r="AQ133" s="23">
        <f t="shared" si="61"/>
        <v>1</v>
      </c>
      <c r="AR133" s="23">
        <f t="shared" si="62"/>
        <v>1</v>
      </c>
      <c r="AT133" s="33" t="s">
        <v>1091</v>
      </c>
      <c r="AU133" s="29">
        <v>0.4</v>
      </c>
      <c r="AV133" s="85"/>
      <c r="AW133" s="49"/>
      <c r="AX133" s="32">
        <f t="shared" si="47"/>
        <v>0</v>
      </c>
      <c r="AY133" s="85"/>
      <c r="AZ133" s="49"/>
      <c r="BA133" s="32">
        <f t="shared" si="48"/>
        <v>0</v>
      </c>
      <c r="BB133" s="30">
        <f t="shared" si="49"/>
        <v>0</v>
      </c>
      <c r="BC133" s="30">
        <f t="shared" si="63"/>
        <v>0</v>
      </c>
      <c r="BD133" s="23">
        <f t="shared" si="64"/>
        <v>1</v>
      </c>
      <c r="BE133" s="23">
        <f t="shared" si="65"/>
        <v>1</v>
      </c>
      <c r="BG133" s="33" t="s">
        <v>1091</v>
      </c>
      <c r="BH133" s="29">
        <v>0.4</v>
      </c>
      <c r="BI133" s="85"/>
      <c r="BJ133" s="49"/>
      <c r="BK133" s="32">
        <f t="shared" si="50"/>
        <v>0</v>
      </c>
      <c r="BL133" s="85"/>
      <c r="BM133" s="49"/>
      <c r="BN133" s="32">
        <f t="shared" si="51"/>
        <v>0</v>
      </c>
      <c r="BO133" s="30">
        <f t="shared" si="52"/>
        <v>0</v>
      </c>
      <c r="BP133" s="30">
        <f t="shared" si="66"/>
        <v>0</v>
      </c>
      <c r="BQ133" s="23">
        <f t="shared" si="67"/>
        <v>1</v>
      </c>
      <c r="BR133" s="23">
        <f t="shared" si="68"/>
        <v>1</v>
      </c>
      <c r="BT133" s="33" t="s">
        <v>1091</v>
      </c>
      <c r="BU133" s="29">
        <v>0.4</v>
      </c>
      <c r="BV133" s="85"/>
      <c r="BW133" s="49"/>
      <c r="BX133" s="32">
        <f t="shared" si="53"/>
        <v>0</v>
      </c>
      <c r="BY133" s="85"/>
      <c r="BZ133" s="49"/>
      <c r="CA133" s="32">
        <f t="shared" si="54"/>
        <v>0</v>
      </c>
      <c r="CB133" s="30">
        <f t="shared" si="55"/>
        <v>0</v>
      </c>
      <c r="CC133" s="30">
        <f t="shared" si="69"/>
        <v>0</v>
      </c>
      <c r="CD133" s="23">
        <f t="shared" si="70"/>
        <v>1</v>
      </c>
      <c r="CE133" s="23">
        <f t="shared" si="71"/>
        <v>1</v>
      </c>
    </row>
    <row r="134" spans="2:83" ht="20.100000000000001" customHeight="1" x14ac:dyDescent="0.3">
      <c r="B134" s="33" t="s">
        <v>1095</v>
      </c>
      <c r="C134" s="27" t="s">
        <v>1096</v>
      </c>
      <c r="D134" s="27" t="s">
        <v>1097</v>
      </c>
      <c r="E134" s="27" t="s">
        <v>1098</v>
      </c>
      <c r="F134" s="27" t="s">
        <v>641</v>
      </c>
      <c r="G134" s="28">
        <v>83.333333333333329</v>
      </c>
      <c r="H134" s="29">
        <v>0.2</v>
      </c>
      <c r="I134" s="48"/>
      <c r="J134" s="49"/>
      <c r="K134" s="32">
        <f t="shared" si="73"/>
        <v>0</v>
      </c>
      <c r="L134" s="48"/>
      <c r="M134" s="49"/>
      <c r="N134" s="34">
        <f t="shared" si="74"/>
        <v>0</v>
      </c>
      <c r="O134" s="30">
        <f t="shared" si="72"/>
        <v>0</v>
      </c>
      <c r="P134" s="30">
        <f t="shared" si="56"/>
        <v>0</v>
      </c>
      <c r="Q134" s="23">
        <f t="shared" si="75"/>
        <v>1</v>
      </c>
      <c r="R134" s="23">
        <f t="shared" si="76"/>
        <v>1</v>
      </c>
      <c r="T134" s="33" t="s">
        <v>1095</v>
      </c>
      <c r="U134" s="29">
        <v>0.2</v>
      </c>
      <c r="V134" s="85"/>
      <c r="W134" s="49"/>
      <c r="X134" s="32">
        <f t="shared" si="41"/>
        <v>0</v>
      </c>
      <c r="Y134" s="85"/>
      <c r="Z134" s="49"/>
      <c r="AA134" s="32">
        <f t="shared" si="42"/>
        <v>0</v>
      </c>
      <c r="AB134" s="30">
        <f t="shared" si="43"/>
        <v>0</v>
      </c>
      <c r="AC134" s="30">
        <f t="shared" si="57"/>
        <v>0</v>
      </c>
      <c r="AD134" s="23">
        <f t="shared" si="58"/>
        <v>1</v>
      </c>
      <c r="AE134" s="23">
        <f t="shared" si="59"/>
        <v>1</v>
      </c>
      <c r="AG134" s="33" t="s">
        <v>1095</v>
      </c>
      <c r="AH134" s="29">
        <v>0.2</v>
      </c>
      <c r="AI134" s="85"/>
      <c r="AJ134" s="49"/>
      <c r="AK134" s="32">
        <f t="shared" si="44"/>
        <v>0</v>
      </c>
      <c r="AL134" s="85"/>
      <c r="AM134" s="49"/>
      <c r="AN134" s="32">
        <f t="shared" si="45"/>
        <v>0</v>
      </c>
      <c r="AO134" s="30">
        <f t="shared" si="46"/>
        <v>0</v>
      </c>
      <c r="AP134" s="30">
        <f t="shared" si="60"/>
        <v>0</v>
      </c>
      <c r="AQ134" s="23">
        <f t="shared" si="61"/>
        <v>1</v>
      </c>
      <c r="AR134" s="23">
        <f t="shared" si="62"/>
        <v>1</v>
      </c>
      <c r="AT134" s="33" t="s">
        <v>1095</v>
      </c>
      <c r="AU134" s="29">
        <v>0.2</v>
      </c>
      <c r="AV134" s="85"/>
      <c r="AW134" s="49"/>
      <c r="AX134" s="32">
        <f t="shared" si="47"/>
        <v>0</v>
      </c>
      <c r="AY134" s="85"/>
      <c r="AZ134" s="49"/>
      <c r="BA134" s="32">
        <f t="shared" si="48"/>
        <v>0</v>
      </c>
      <c r="BB134" s="30">
        <f t="shared" si="49"/>
        <v>0</v>
      </c>
      <c r="BC134" s="30">
        <f t="shared" si="63"/>
        <v>0</v>
      </c>
      <c r="BD134" s="23">
        <f t="shared" si="64"/>
        <v>1</v>
      </c>
      <c r="BE134" s="23">
        <f t="shared" si="65"/>
        <v>1</v>
      </c>
      <c r="BG134" s="33" t="s">
        <v>1095</v>
      </c>
      <c r="BH134" s="29">
        <v>0.2</v>
      </c>
      <c r="BI134" s="85"/>
      <c r="BJ134" s="49"/>
      <c r="BK134" s="32">
        <f t="shared" si="50"/>
        <v>0</v>
      </c>
      <c r="BL134" s="85"/>
      <c r="BM134" s="49"/>
      <c r="BN134" s="32">
        <f t="shared" si="51"/>
        <v>0</v>
      </c>
      <c r="BO134" s="30">
        <f t="shared" si="52"/>
        <v>0</v>
      </c>
      <c r="BP134" s="30">
        <f t="shared" si="66"/>
        <v>0</v>
      </c>
      <c r="BQ134" s="23">
        <f t="shared" si="67"/>
        <v>1</v>
      </c>
      <c r="BR134" s="23">
        <f t="shared" si="68"/>
        <v>1</v>
      </c>
      <c r="BT134" s="33" t="s">
        <v>1095</v>
      </c>
      <c r="BU134" s="29">
        <v>0.2</v>
      </c>
      <c r="BV134" s="85"/>
      <c r="BW134" s="49"/>
      <c r="BX134" s="32">
        <f t="shared" si="53"/>
        <v>0</v>
      </c>
      <c r="BY134" s="85"/>
      <c r="BZ134" s="49"/>
      <c r="CA134" s="32">
        <f t="shared" si="54"/>
        <v>0</v>
      </c>
      <c r="CB134" s="30">
        <f t="shared" si="55"/>
        <v>0</v>
      </c>
      <c r="CC134" s="30">
        <f t="shared" si="69"/>
        <v>0</v>
      </c>
      <c r="CD134" s="23">
        <f t="shared" si="70"/>
        <v>1</v>
      </c>
      <c r="CE134" s="23">
        <f t="shared" si="71"/>
        <v>1</v>
      </c>
    </row>
    <row r="135" spans="2:83" ht="20.100000000000001" customHeight="1" x14ac:dyDescent="0.3">
      <c r="B135" s="33" t="s">
        <v>1099</v>
      </c>
      <c r="C135" s="27" t="s">
        <v>1100</v>
      </c>
      <c r="D135" s="27" t="s">
        <v>1101</v>
      </c>
      <c r="E135" s="27" t="s">
        <v>1102</v>
      </c>
      <c r="F135" s="27" t="s">
        <v>641</v>
      </c>
      <c r="G135" s="28">
        <v>131.33333333333334</v>
      </c>
      <c r="H135" s="29">
        <v>0.4</v>
      </c>
      <c r="I135" s="48"/>
      <c r="J135" s="49"/>
      <c r="K135" s="32">
        <f t="shared" si="73"/>
        <v>0</v>
      </c>
      <c r="L135" s="48"/>
      <c r="M135" s="49"/>
      <c r="N135" s="34">
        <f t="shared" si="74"/>
        <v>0</v>
      </c>
      <c r="O135" s="30">
        <f t="shared" si="72"/>
        <v>0</v>
      </c>
      <c r="P135" s="30">
        <f t="shared" si="56"/>
        <v>0</v>
      </c>
      <c r="Q135" s="23">
        <f t="shared" si="75"/>
        <v>1</v>
      </c>
      <c r="R135" s="23">
        <f t="shared" si="76"/>
        <v>1</v>
      </c>
      <c r="T135" s="33" t="s">
        <v>1099</v>
      </c>
      <c r="U135" s="29">
        <v>0.4</v>
      </c>
      <c r="V135" s="85"/>
      <c r="W135" s="49"/>
      <c r="X135" s="32">
        <f t="shared" si="41"/>
        <v>0</v>
      </c>
      <c r="Y135" s="85"/>
      <c r="Z135" s="49"/>
      <c r="AA135" s="32">
        <f t="shared" si="42"/>
        <v>0</v>
      </c>
      <c r="AB135" s="30">
        <f t="shared" si="43"/>
        <v>0</v>
      </c>
      <c r="AC135" s="30">
        <f t="shared" si="57"/>
        <v>0</v>
      </c>
      <c r="AD135" s="23">
        <f t="shared" si="58"/>
        <v>1</v>
      </c>
      <c r="AE135" s="23">
        <f t="shared" si="59"/>
        <v>1</v>
      </c>
      <c r="AG135" s="33" t="s">
        <v>1099</v>
      </c>
      <c r="AH135" s="29">
        <v>0.4</v>
      </c>
      <c r="AI135" s="85"/>
      <c r="AJ135" s="49"/>
      <c r="AK135" s="32">
        <f t="shared" si="44"/>
        <v>0</v>
      </c>
      <c r="AL135" s="85"/>
      <c r="AM135" s="49"/>
      <c r="AN135" s="32">
        <f t="shared" si="45"/>
        <v>0</v>
      </c>
      <c r="AO135" s="30">
        <f t="shared" si="46"/>
        <v>0</v>
      </c>
      <c r="AP135" s="30">
        <f t="shared" si="60"/>
        <v>0</v>
      </c>
      <c r="AQ135" s="23">
        <f t="shared" si="61"/>
        <v>1</v>
      </c>
      <c r="AR135" s="23">
        <f t="shared" si="62"/>
        <v>1</v>
      </c>
      <c r="AT135" s="33" t="s">
        <v>1099</v>
      </c>
      <c r="AU135" s="29">
        <v>0.4</v>
      </c>
      <c r="AV135" s="85"/>
      <c r="AW135" s="49"/>
      <c r="AX135" s="32">
        <f t="shared" si="47"/>
        <v>0</v>
      </c>
      <c r="AY135" s="85"/>
      <c r="AZ135" s="49"/>
      <c r="BA135" s="32">
        <f t="shared" si="48"/>
        <v>0</v>
      </c>
      <c r="BB135" s="30">
        <f t="shared" si="49"/>
        <v>0</v>
      </c>
      <c r="BC135" s="30">
        <f t="shared" si="63"/>
        <v>0</v>
      </c>
      <c r="BD135" s="23">
        <f t="shared" si="64"/>
        <v>1</v>
      </c>
      <c r="BE135" s="23">
        <f t="shared" si="65"/>
        <v>1</v>
      </c>
      <c r="BG135" s="33" t="s">
        <v>1099</v>
      </c>
      <c r="BH135" s="29">
        <v>0.4</v>
      </c>
      <c r="BI135" s="85"/>
      <c r="BJ135" s="49"/>
      <c r="BK135" s="32">
        <f t="shared" si="50"/>
        <v>0</v>
      </c>
      <c r="BL135" s="85"/>
      <c r="BM135" s="49"/>
      <c r="BN135" s="32">
        <f t="shared" si="51"/>
        <v>0</v>
      </c>
      <c r="BO135" s="30">
        <f t="shared" si="52"/>
        <v>0</v>
      </c>
      <c r="BP135" s="30">
        <f t="shared" si="66"/>
        <v>0</v>
      </c>
      <c r="BQ135" s="23">
        <f t="shared" si="67"/>
        <v>1</v>
      </c>
      <c r="BR135" s="23">
        <f t="shared" si="68"/>
        <v>1</v>
      </c>
      <c r="BT135" s="33" t="s">
        <v>1099</v>
      </c>
      <c r="BU135" s="29">
        <v>0.4</v>
      </c>
      <c r="BV135" s="85"/>
      <c r="BW135" s="49"/>
      <c r="BX135" s="32">
        <f t="shared" si="53"/>
        <v>0</v>
      </c>
      <c r="BY135" s="85"/>
      <c r="BZ135" s="49"/>
      <c r="CA135" s="32">
        <f t="shared" si="54"/>
        <v>0</v>
      </c>
      <c r="CB135" s="30">
        <f t="shared" si="55"/>
        <v>0</v>
      </c>
      <c r="CC135" s="30">
        <f t="shared" si="69"/>
        <v>0</v>
      </c>
      <c r="CD135" s="23">
        <f t="shared" si="70"/>
        <v>1</v>
      </c>
      <c r="CE135" s="23">
        <f t="shared" si="71"/>
        <v>1</v>
      </c>
    </row>
    <row r="136" spans="2:83" ht="20.100000000000001" customHeight="1" x14ac:dyDescent="0.3">
      <c r="B136" s="33" t="s">
        <v>1103</v>
      </c>
      <c r="C136" s="27" t="s">
        <v>1104</v>
      </c>
      <c r="D136" s="27" t="s">
        <v>1105</v>
      </c>
      <c r="E136" s="27" t="s">
        <v>1106</v>
      </c>
      <c r="F136" s="27" t="s">
        <v>641</v>
      </c>
      <c r="G136" s="28">
        <v>41.333333333333336</v>
      </c>
      <c r="H136" s="29">
        <v>0.2</v>
      </c>
      <c r="I136" s="48"/>
      <c r="J136" s="49"/>
      <c r="K136" s="32">
        <f t="shared" si="73"/>
        <v>0</v>
      </c>
      <c r="L136" s="48"/>
      <c r="M136" s="49"/>
      <c r="N136" s="34">
        <f t="shared" si="74"/>
        <v>0</v>
      </c>
      <c r="O136" s="30">
        <f t="shared" si="72"/>
        <v>0</v>
      </c>
      <c r="P136" s="30">
        <f t="shared" si="56"/>
        <v>0</v>
      </c>
      <c r="Q136" s="23">
        <f t="shared" si="75"/>
        <v>1</v>
      </c>
      <c r="R136" s="23">
        <f t="shared" si="76"/>
        <v>1</v>
      </c>
      <c r="T136" s="33" t="s">
        <v>1103</v>
      </c>
      <c r="U136" s="29">
        <v>0.2</v>
      </c>
      <c r="V136" s="85"/>
      <c r="W136" s="49"/>
      <c r="X136" s="32">
        <f t="shared" ref="X136:X199" si="77">INT(W136/12*1720*V136)</f>
        <v>0</v>
      </c>
      <c r="Y136" s="85"/>
      <c r="Z136" s="49"/>
      <c r="AA136" s="32">
        <f t="shared" ref="AA136:AA199" si="78">INT(Z136/12*1720*Y136)</f>
        <v>0</v>
      </c>
      <c r="AB136" s="30">
        <f t="shared" ref="AB136:AB199" si="79">IF(X136+AA136&gt;0,1,0)</f>
        <v>0</v>
      </c>
      <c r="AC136" s="30">
        <f t="shared" si="57"/>
        <v>0</v>
      </c>
      <c r="AD136" s="23">
        <f t="shared" si="58"/>
        <v>1</v>
      </c>
      <c r="AE136" s="23">
        <f t="shared" si="59"/>
        <v>1</v>
      </c>
      <c r="AG136" s="33" t="s">
        <v>1103</v>
      </c>
      <c r="AH136" s="29">
        <v>0.2</v>
      </c>
      <c r="AI136" s="85"/>
      <c r="AJ136" s="49"/>
      <c r="AK136" s="32">
        <f t="shared" ref="AK136:AK199" si="80">INT(AJ136/12*1720*AI136)</f>
        <v>0</v>
      </c>
      <c r="AL136" s="85"/>
      <c r="AM136" s="49"/>
      <c r="AN136" s="32">
        <f t="shared" ref="AN136:AN199" si="81">INT(AM136/12*1720*AL136)</f>
        <v>0</v>
      </c>
      <c r="AO136" s="30">
        <f t="shared" ref="AO136:AO199" si="82">IF(AK136+AN136&gt;0,1,0)</f>
        <v>0</v>
      </c>
      <c r="AP136" s="30">
        <f t="shared" si="60"/>
        <v>0</v>
      </c>
      <c r="AQ136" s="23">
        <f t="shared" si="61"/>
        <v>1</v>
      </c>
      <c r="AR136" s="23">
        <f t="shared" si="62"/>
        <v>1</v>
      </c>
      <c r="AT136" s="33" t="s">
        <v>1103</v>
      </c>
      <c r="AU136" s="29">
        <v>0.2</v>
      </c>
      <c r="AV136" s="85"/>
      <c r="AW136" s="49"/>
      <c r="AX136" s="32">
        <f t="shared" ref="AX136:AX199" si="83">INT(AW136/12*1720*AV136)</f>
        <v>0</v>
      </c>
      <c r="AY136" s="85"/>
      <c r="AZ136" s="49"/>
      <c r="BA136" s="32">
        <f t="shared" ref="BA136:BA199" si="84">INT(AZ136/12*1720*AY136)</f>
        <v>0</v>
      </c>
      <c r="BB136" s="30">
        <f t="shared" ref="BB136:BB199" si="85">IF(AX136+BA136&gt;0,1,0)</f>
        <v>0</v>
      </c>
      <c r="BC136" s="30">
        <f t="shared" si="63"/>
        <v>0</v>
      </c>
      <c r="BD136" s="23">
        <f t="shared" si="64"/>
        <v>1</v>
      </c>
      <c r="BE136" s="23">
        <f t="shared" si="65"/>
        <v>1</v>
      </c>
      <c r="BG136" s="33" t="s">
        <v>1103</v>
      </c>
      <c r="BH136" s="29">
        <v>0.2</v>
      </c>
      <c r="BI136" s="85"/>
      <c r="BJ136" s="49"/>
      <c r="BK136" s="32">
        <f t="shared" ref="BK136:BK199" si="86">INT(BJ136/12*1720*BI136)</f>
        <v>0</v>
      </c>
      <c r="BL136" s="85"/>
      <c r="BM136" s="49"/>
      <c r="BN136" s="32">
        <f t="shared" ref="BN136:BN199" si="87">INT(BM136/12*1720*BL136)</f>
        <v>0</v>
      </c>
      <c r="BO136" s="30">
        <f t="shared" ref="BO136:BO199" si="88">IF(BK136+BN136&gt;0,1,0)</f>
        <v>0</v>
      </c>
      <c r="BP136" s="30">
        <f t="shared" si="66"/>
        <v>0</v>
      </c>
      <c r="BQ136" s="23">
        <f t="shared" si="67"/>
        <v>1</v>
      </c>
      <c r="BR136" s="23">
        <f t="shared" si="68"/>
        <v>1</v>
      </c>
      <c r="BT136" s="33" t="s">
        <v>1103</v>
      </c>
      <c r="BU136" s="29">
        <v>0.2</v>
      </c>
      <c r="BV136" s="85"/>
      <c r="BW136" s="49"/>
      <c r="BX136" s="32">
        <f t="shared" ref="BX136:BX199" si="89">INT(BW136/12*1720*BV136)</f>
        <v>0</v>
      </c>
      <c r="BY136" s="85"/>
      <c r="BZ136" s="49"/>
      <c r="CA136" s="32">
        <f t="shared" ref="CA136:CA199" si="90">INT(BZ136/12*1720*BY136)</f>
        <v>0</v>
      </c>
      <c r="CB136" s="30">
        <f t="shared" ref="CB136:CB199" si="91">IF(BX136+CA136&gt;0,1,0)</f>
        <v>0</v>
      </c>
      <c r="CC136" s="30">
        <f t="shared" si="69"/>
        <v>0</v>
      </c>
      <c r="CD136" s="23">
        <f t="shared" si="70"/>
        <v>1</v>
      </c>
      <c r="CE136" s="23">
        <f t="shared" si="71"/>
        <v>1</v>
      </c>
    </row>
    <row r="137" spans="2:83" ht="20.100000000000001" customHeight="1" x14ac:dyDescent="0.3">
      <c r="B137" s="33" t="s">
        <v>1107</v>
      </c>
      <c r="C137" s="27" t="s">
        <v>1108</v>
      </c>
      <c r="D137" s="27" t="s">
        <v>1109</v>
      </c>
      <c r="E137" s="27" t="s">
        <v>1110</v>
      </c>
      <c r="F137" s="27" t="s">
        <v>641</v>
      </c>
      <c r="G137" s="28">
        <v>67</v>
      </c>
      <c r="H137" s="29">
        <v>0.2</v>
      </c>
      <c r="I137" s="48"/>
      <c r="J137" s="49"/>
      <c r="K137" s="32">
        <f t="shared" si="73"/>
        <v>0</v>
      </c>
      <c r="L137" s="48"/>
      <c r="M137" s="49"/>
      <c r="N137" s="34">
        <f t="shared" si="74"/>
        <v>0</v>
      </c>
      <c r="O137" s="30">
        <f t="shared" si="72"/>
        <v>0</v>
      </c>
      <c r="P137" s="30">
        <f t="shared" ref="P137:P200" si="92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1107</v>
      </c>
      <c r="U137" s="29">
        <v>0.2</v>
      </c>
      <c r="V137" s="85"/>
      <c r="W137" s="49"/>
      <c r="X137" s="32">
        <f t="shared" si="77"/>
        <v>0</v>
      </c>
      <c r="Y137" s="85"/>
      <c r="Z137" s="49"/>
      <c r="AA137" s="32">
        <f t="shared" si="78"/>
        <v>0</v>
      </c>
      <c r="AB137" s="30">
        <f t="shared" si="79"/>
        <v>0</v>
      </c>
      <c r="AC137" s="30">
        <f t="shared" ref="AC137:AC200" si="93">IF(AB137=1,IF(U137&gt;=V137+Y137,1,0),0)</f>
        <v>0</v>
      </c>
      <c r="AD137" s="23">
        <f t="shared" ref="AD137:AD200" si="94">IF(OR(AND(V137=0,W137&gt;0),AND(V137&gt;0,W137=0)),0,1)</f>
        <v>1</v>
      </c>
      <c r="AE137" s="23">
        <f t="shared" ref="AE137:AE200" si="95">IF(OR(AND(Y137=0,Z137&gt;0),AND(Y137&gt;0,Z137=0)),0,1)</f>
        <v>1</v>
      </c>
      <c r="AG137" s="33" t="s">
        <v>1107</v>
      </c>
      <c r="AH137" s="29">
        <v>0.2</v>
      </c>
      <c r="AI137" s="85"/>
      <c r="AJ137" s="49"/>
      <c r="AK137" s="32">
        <f t="shared" si="80"/>
        <v>0</v>
      </c>
      <c r="AL137" s="85"/>
      <c r="AM137" s="49"/>
      <c r="AN137" s="32">
        <f t="shared" si="81"/>
        <v>0</v>
      </c>
      <c r="AO137" s="30">
        <f t="shared" si="82"/>
        <v>0</v>
      </c>
      <c r="AP137" s="30">
        <f t="shared" ref="AP137:AP200" si="96">IF(AO137=1,IF(AH137&gt;=AI137+AL137,1,0),0)</f>
        <v>0</v>
      </c>
      <c r="AQ137" s="23">
        <f t="shared" ref="AQ137:AQ200" si="97">IF(OR(AND(AI137=0,AJ137&gt;0),AND(AI137&gt;0,AJ137=0)),0,1)</f>
        <v>1</v>
      </c>
      <c r="AR137" s="23">
        <f t="shared" ref="AR137:AR200" si="98">IF(OR(AND(AL137=0,AM137&gt;0),AND(AL137&gt;0,AM137=0)),0,1)</f>
        <v>1</v>
      </c>
      <c r="AT137" s="33" t="s">
        <v>1107</v>
      </c>
      <c r="AU137" s="29">
        <v>0.2</v>
      </c>
      <c r="AV137" s="85"/>
      <c r="AW137" s="49"/>
      <c r="AX137" s="32">
        <f t="shared" si="83"/>
        <v>0</v>
      </c>
      <c r="AY137" s="85"/>
      <c r="AZ137" s="49"/>
      <c r="BA137" s="32">
        <f t="shared" si="84"/>
        <v>0</v>
      </c>
      <c r="BB137" s="30">
        <f t="shared" si="85"/>
        <v>0</v>
      </c>
      <c r="BC137" s="30">
        <f t="shared" ref="BC137:BC200" si="99">IF(BB137=1,IF(AU137&gt;=AV137+AY137,1,0),0)</f>
        <v>0</v>
      </c>
      <c r="BD137" s="23">
        <f t="shared" ref="BD137:BD200" si="100">IF(OR(AND(AV137=0,AW137&gt;0),AND(AV137&gt;0,AW137=0)),0,1)</f>
        <v>1</v>
      </c>
      <c r="BE137" s="23">
        <f t="shared" ref="BE137:BE200" si="101">IF(OR(AND(AY137=0,AZ137&gt;0),AND(AY137&gt;0,AZ137=0)),0,1)</f>
        <v>1</v>
      </c>
      <c r="BG137" s="33" t="s">
        <v>1107</v>
      </c>
      <c r="BH137" s="29">
        <v>0.2</v>
      </c>
      <c r="BI137" s="85"/>
      <c r="BJ137" s="49"/>
      <c r="BK137" s="32">
        <f t="shared" si="86"/>
        <v>0</v>
      </c>
      <c r="BL137" s="85"/>
      <c r="BM137" s="49"/>
      <c r="BN137" s="32">
        <f t="shared" si="87"/>
        <v>0</v>
      </c>
      <c r="BO137" s="30">
        <f t="shared" si="88"/>
        <v>0</v>
      </c>
      <c r="BP137" s="30">
        <f t="shared" ref="BP137:BP200" si="102">IF(BO137=1,IF(BH137&gt;=BI137+BL137,1,0),0)</f>
        <v>0</v>
      </c>
      <c r="BQ137" s="23">
        <f t="shared" ref="BQ137:BQ200" si="103">IF(OR(AND(BI137=0,BJ137&gt;0),AND(BI137&gt;0,BJ137=0)),0,1)</f>
        <v>1</v>
      </c>
      <c r="BR137" s="23">
        <f t="shared" ref="BR137:BR200" si="104">IF(OR(AND(BL137=0,BM137&gt;0),AND(BL137&gt;0,BM137=0)),0,1)</f>
        <v>1</v>
      </c>
      <c r="BT137" s="33" t="s">
        <v>1107</v>
      </c>
      <c r="BU137" s="29">
        <v>0.2</v>
      </c>
      <c r="BV137" s="85"/>
      <c r="BW137" s="49"/>
      <c r="BX137" s="32">
        <f t="shared" si="89"/>
        <v>0</v>
      </c>
      <c r="BY137" s="85"/>
      <c r="BZ137" s="49"/>
      <c r="CA137" s="32">
        <f t="shared" si="90"/>
        <v>0</v>
      </c>
      <c r="CB137" s="30">
        <f t="shared" si="91"/>
        <v>0</v>
      </c>
      <c r="CC137" s="30">
        <f t="shared" ref="CC137:CC200" si="105">IF(CB137=1,IF(BU137&gt;=BV137+BY137,1,0),0)</f>
        <v>0</v>
      </c>
      <c r="CD137" s="23">
        <f t="shared" ref="CD137:CD200" si="106">IF(OR(AND(BV137=0,BW137&gt;0),AND(BV137&gt;0,BW137=0)),0,1)</f>
        <v>1</v>
      </c>
      <c r="CE137" s="23">
        <f t="shared" ref="CE137:CE200" si="107">IF(OR(AND(BY137=0,BZ137&gt;0),AND(BY137&gt;0,BZ137=0)),0,1)</f>
        <v>1</v>
      </c>
    </row>
    <row r="138" spans="2:83" ht="20.100000000000001" customHeight="1" x14ac:dyDescent="0.3">
      <c r="B138" s="33" t="s">
        <v>1111</v>
      </c>
      <c r="C138" s="27" t="s">
        <v>1112</v>
      </c>
      <c r="D138" s="27" t="s">
        <v>302</v>
      </c>
      <c r="E138" s="27" t="s">
        <v>1113</v>
      </c>
      <c r="F138" s="27" t="s">
        <v>641</v>
      </c>
      <c r="G138" s="28">
        <v>38.333333333333336</v>
      </c>
      <c r="H138" s="29">
        <v>0.2</v>
      </c>
      <c r="I138" s="48"/>
      <c r="J138" s="49"/>
      <c r="K138" s="32">
        <f t="shared" si="73"/>
        <v>0</v>
      </c>
      <c r="L138" s="48"/>
      <c r="M138" s="49"/>
      <c r="N138" s="34">
        <f t="shared" si="74"/>
        <v>0</v>
      </c>
      <c r="O138" s="30">
        <f t="shared" si="72"/>
        <v>0</v>
      </c>
      <c r="P138" s="30">
        <f t="shared" si="92"/>
        <v>0</v>
      </c>
      <c r="Q138" s="23">
        <f t="shared" si="75"/>
        <v>1</v>
      </c>
      <c r="R138" s="23">
        <f t="shared" si="76"/>
        <v>1</v>
      </c>
      <c r="T138" s="33" t="s">
        <v>1111</v>
      </c>
      <c r="U138" s="29">
        <v>0.2</v>
      </c>
      <c r="V138" s="85"/>
      <c r="W138" s="49"/>
      <c r="X138" s="32">
        <f t="shared" si="77"/>
        <v>0</v>
      </c>
      <c r="Y138" s="85"/>
      <c r="Z138" s="49"/>
      <c r="AA138" s="32">
        <f t="shared" si="78"/>
        <v>0</v>
      </c>
      <c r="AB138" s="30">
        <f t="shared" si="79"/>
        <v>0</v>
      </c>
      <c r="AC138" s="30">
        <f t="shared" si="93"/>
        <v>0</v>
      </c>
      <c r="AD138" s="23">
        <f t="shared" si="94"/>
        <v>1</v>
      </c>
      <c r="AE138" s="23">
        <f t="shared" si="95"/>
        <v>1</v>
      </c>
      <c r="AG138" s="33" t="s">
        <v>1111</v>
      </c>
      <c r="AH138" s="29">
        <v>0.2</v>
      </c>
      <c r="AI138" s="85"/>
      <c r="AJ138" s="49"/>
      <c r="AK138" s="32">
        <f t="shared" si="80"/>
        <v>0</v>
      </c>
      <c r="AL138" s="85"/>
      <c r="AM138" s="49"/>
      <c r="AN138" s="32">
        <f t="shared" si="81"/>
        <v>0</v>
      </c>
      <c r="AO138" s="30">
        <f t="shared" si="82"/>
        <v>0</v>
      </c>
      <c r="AP138" s="30">
        <f t="shared" si="96"/>
        <v>0</v>
      </c>
      <c r="AQ138" s="23">
        <f t="shared" si="97"/>
        <v>1</v>
      </c>
      <c r="AR138" s="23">
        <f t="shared" si="98"/>
        <v>1</v>
      </c>
      <c r="AT138" s="33" t="s">
        <v>1111</v>
      </c>
      <c r="AU138" s="29">
        <v>0.2</v>
      </c>
      <c r="AV138" s="85"/>
      <c r="AW138" s="49"/>
      <c r="AX138" s="32">
        <f t="shared" si="83"/>
        <v>0</v>
      </c>
      <c r="AY138" s="85"/>
      <c r="AZ138" s="49"/>
      <c r="BA138" s="32">
        <f t="shared" si="84"/>
        <v>0</v>
      </c>
      <c r="BB138" s="30">
        <f t="shared" si="85"/>
        <v>0</v>
      </c>
      <c r="BC138" s="30">
        <f t="shared" si="99"/>
        <v>0</v>
      </c>
      <c r="BD138" s="23">
        <f t="shared" si="100"/>
        <v>1</v>
      </c>
      <c r="BE138" s="23">
        <f t="shared" si="101"/>
        <v>1</v>
      </c>
      <c r="BG138" s="33" t="s">
        <v>1111</v>
      </c>
      <c r="BH138" s="29">
        <v>0.2</v>
      </c>
      <c r="BI138" s="85"/>
      <c r="BJ138" s="49"/>
      <c r="BK138" s="32">
        <f t="shared" si="86"/>
        <v>0</v>
      </c>
      <c r="BL138" s="85"/>
      <c r="BM138" s="49"/>
      <c r="BN138" s="32">
        <f t="shared" si="87"/>
        <v>0</v>
      </c>
      <c r="BO138" s="30">
        <f t="shared" si="88"/>
        <v>0</v>
      </c>
      <c r="BP138" s="30">
        <f t="shared" si="102"/>
        <v>0</v>
      </c>
      <c r="BQ138" s="23">
        <f t="shared" si="103"/>
        <v>1</v>
      </c>
      <c r="BR138" s="23">
        <f t="shared" si="104"/>
        <v>1</v>
      </c>
      <c r="BT138" s="33" t="s">
        <v>1111</v>
      </c>
      <c r="BU138" s="29">
        <v>0.2</v>
      </c>
      <c r="BV138" s="85"/>
      <c r="BW138" s="49"/>
      <c r="BX138" s="32">
        <f t="shared" si="89"/>
        <v>0</v>
      </c>
      <c r="BY138" s="85"/>
      <c r="BZ138" s="49"/>
      <c r="CA138" s="32">
        <f t="shared" si="90"/>
        <v>0</v>
      </c>
      <c r="CB138" s="30">
        <f t="shared" si="91"/>
        <v>0</v>
      </c>
      <c r="CC138" s="30">
        <f t="shared" si="105"/>
        <v>0</v>
      </c>
      <c r="CD138" s="23">
        <f t="shared" si="106"/>
        <v>1</v>
      </c>
      <c r="CE138" s="23">
        <f t="shared" si="107"/>
        <v>1</v>
      </c>
    </row>
    <row r="139" spans="2:83" ht="20.100000000000001" customHeight="1" x14ac:dyDescent="0.3">
      <c r="B139" s="33" t="s">
        <v>1114</v>
      </c>
      <c r="C139" s="27" t="s">
        <v>1115</v>
      </c>
      <c r="D139" s="27" t="s">
        <v>1116</v>
      </c>
      <c r="E139" s="27" t="s">
        <v>1117</v>
      </c>
      <c r="F139" s="27" t="s">
        <v>641</v>
      </c>
      <c r="G139" s="28">
        <v>23.666666666666668</v>
      </c>
      <c r="H139" s="29">
        <v>0.2</v>
      </c>
      <c r="I139" s="48"/>
      <c r="J139" s="49"/>
      <c r="K139" s="32">
        <f t="shared" si="73"/>
        <v>0</v>
      </c>
      <c r="L139" s="48"/>
      <c r="M139" s="49"/>
      <c r="N139" s="34">
        <f t="shared" si="74"/>
        <v>0</v>
      </c>
      <c r="O139" s="30">
        <f t="shared" si="72"/>
        <v>0</v>
      </c>
      <c r="P139" s="30">
        <f t="shared" si="92"/>
        <v>0</v>
      </c>
      <c r="Q139" s="23">
        <f t="shared" si="75"/>
        <v>1</v>
      </c>
      <c r="R139" s="23">
        <f t="shared" si="76"/>
        <v>1</v>
      </c>
      <c r="T139" s="33" t="s">
        <v>1114</v>
      </c>
      <c r="U139" s="29">
        <v>0.2</v>
      </c>
      <c r="V139" s="85"/>
      <c r="W139" s="49"/>
      <c r="X139" s="32">
        <f t="shared" si="77"/>
        <v>0</v>
      </c>
      <c r="Y139" s="85"/>
      <c r="Z139" s="49"/>
      <c r="AA139" s="32">
        <f t="shared" si="78"/>
        <v>0</v>
      </c>
      <c r="AB139" s="30">
        <f t="shared" si="79"/>
        <v>0</v>
      </c>
      <c r="AC139" s="30">
        <f t="shared" si="93"/>
        <v>0</v>
      </c>
      <c r="AD139" s="23">
        <f t="shared" si="94"/>
        <v>1</v>
      </c>
      <c r="AE139" s="23">
        <f t="shared" si="95"/>
        <v>1</v>
      </c>
      <c r="AG139" s="33" t="s">
        <v>1114</v>
      </c>
      <c r="AH139" s="29">
        <v>0.2</v>
      </c>
      <c r="AI139" s="85"/>
      <c r="AJ139" s="49"/>
      <c r="AK139" s="32">
        <f t="shared" si="80"/>
        <v>0</v>
      </c>
      <c r="AL139" s="85"/>
      <c r="AM139" s="49"/>
      <c r="AN139" s="32">
        <f t="shared" si="81"/>
        <v>0</v>
      </c>
      <c r="AO139" s="30">
        <f t="shared" si="82"/>
        <v>0</v>
      </c>
      <c r="AP139" s="30">
        <f t="shared" si="96"/>
        <v>0</v>
      </c>
      <c r="AQ139" s="23">
        <f t="shared" si="97"/>
        <v>1</v>
      </c>
      <c r="AR139" s="23">
        <f t="shared" si="98"/>
        <v>1</v>
      </c>
      <c r="AT139" s="33" t="s">
        <v>1114</v>
      </c>
      <c r="AU139" s="29">
        <v>0.2</v>
      </c>
      <c r="AV139" s="85"/>
      <c r="AW139" s="49"/>
      <c r="AX139" s="32">
        <f t="shared" si="83"/>
        <v>0</v>
      </c>
      <c r="AY139" s="85"/>
      <c r="AZ139" s="49"/>
      <c r="BA139" s="32">
        <f t="shared" si="84"/>
        <v>0</v>
      </c>
      <c r="BB139" s="30">
        <f t="shared" si="85"/>
        <v>0</v>
      </c>
      <c r="BC139" s="30">
        <f t="shared" si="99"/>
        <v>0</v>
      </c>
      <c r="BD139" s="23">
        <f t="shared" si="100"/>
        <v>1</v>
      </c>
      <c r="BE139" s="23">
        <f t="shared" si="101"/>
        <v>1</v>
      </c>
      <c r="BG139" s="33" t="s">
        <v>1114</v>
      </c>
      <c r="BH139" s="29">
        <v>0.2</v>
      </c>
      <c r="BI139" s="85"/>
      <c r="BJ139" s="49"/>
      <c r="BK139" s="32">
        <f t="shared" si="86"/>
        <v>0</v>
      </c>
      <c r="BL139" s="85"/>
      <c r="BM139" s="49"/>
      <c r="BN139" s="32">
        <f t="shared" si="87"/>
        <v>0</v>
      </c>
      <c r="BO139" s="30">
        <f t="shared" si="88"/>
        <v>0</v>
      </c>
      <c r="BP139" s="30">
        <f t="shared" si="102"/>
        <v>0</v>
      </c>
      <c r="BQ139" s="23">
        <f t="shared" si="103"/>
        <v>1</v>
      </c>
      <c r="BR139" s="23">
        <f t="shared" si="104"/>
        <v>1</v>
      </c>
      <c r="BT139" s="33" t="s">
        <v>1114</v>
      </c>
      <c r="BU139" s="29">
        <v>0.2</v>
      </c>
      <c r="BV139" s="85"/>
      <c r="BW139" s="49"/>
      <c r="BX139" s="32">
        <f t="shared" si="89"/>
        <v>0</v>
      </c>
      <c r="BY139" s="85"/>
      <c r="BZ139" s="49"/>
      <c r="CA139" s="32">
        <f t="shared" si="90"/>
        <v>0</v>
      </c>
      <c r="CB139" s="30">
        <f t="shared" si="91"/>
        <v>0</v>
      </c>
      <c r="CC139" s="30">
        <f t="shared" si="105"/>
        <v>0</v>
      </c>
      <c r="CD139" s="23">
        <f t="shared" si="106"/>
        <v>1</v>
      </c>
      <c r="CE139" s="23">
        <f t="shared" si="107"/>
        <v>1</v>
      </c>
    </row>
    <row r="140" spans="2:83" ht="20.100000000000001" customHeight="1" x14ac:dyDescent="0.3">
      <c r="B140" s="33" t="s">
        <v>1118</v>
      </c>
      <c r="C140" s="27" t="s">
        <v>1119</v>
      </c>
      <c r="D140" s="27" t="s">
        <v>354</v>
      </c>
      <c r="E140" s="27" t="s">
        <v>1120</v>
      </c>
      <c r="F140" s="27" t="s">
        <v>641</v>
      </c>
      <c r="G140" s="28">
        <v>77</v>
      </c>
      <c r="H140" s="29">
        <v>0.2</v>
      </c>
      <c r="I140" s="48"/>
      <c r="J140" s="49"/>
      <c r="K140" s="32">
        <f t="shared" si="73"/>
        <v>0</v>
      </c>
      <c r="L140" s="48"/>
      <c r="M140" s="49"/>
      <c r="N140" s="34">
        <f t="shared" si="74"/>
        <v>0</v>
      </c>
      <c r="O140" s="30">
        <f t="shared" si="72"/>
        <v>0</v>
      </c>
      <c r="P140" s="30">
        <f t="shared" si="92"/>
        <v>0</v>
      </c>
      <c r="Q140" s="23">
        <f t="shared" si="75"/>
        <v>1</v>
      </c>
      <c r="R140" s="23">
        <f t="shared" si="76"/>
        <v>1</v>
      </c>
      <c r="T140" s="33" t="s">
        <v>1118</v>
      </c>
      <c r="U140" s="29">
        <v>0.2</v>
      </c>
      <c r="V140" s="85"/>
      <c r="W140" s="49"/>
      <c r="X140" s="32">
        <f t="shared" si="77"/>
        <v>0</v>
      </c>
      <c r="Y140" s="85"/>
      <c r="Z140" s="49"/>
      <c r="AA140" s="32">
        <f t="shared" si="78"/>
        <v>0</v>
      </c>
      <c r="AB140" s="30">
        <f t="shared" si="79"/>
        <v>0</v>
      </c>
      <c r="AC140" s="30">
        <f t="shared" si="93"/>
        <v>0</v>
      </c>
      <c r="AD140" s="23">
        <f t="shared" si="94"/>
        <v>1</v>
      </c>
      <c r="AE140" s="23">
        <f t="shared" si="95"/>
        <v>1</v>
      </c>
      <c r="AG140" s="33" t="s">
        <v>1118</v>
      </c>
      <c r="AH140" s="29">
        <v>0.2</v>
      </c>
      <c r="AI140" s="85"/>
      <c r="AJ140" s="49"/>
      <c r="AK140" s="32">
        <f t="shared" si="80"/>
        <v>0</v>
      </c>
      <c r="AL140" s="85"/>
      <c r="AM140" s="49"/>
      <c r="AN140" s="32">
        <f t="shared" si="81"/>
        <v>0</v>
      </c>
      <c r="AO140" s="30">
        <f t="shared" si="82"/>
        <v>0</v>
      </c>
      <c r="AP140" s="30">
        <f t="shared" si="96"/>
        <v>0</v>
      </c>
      <c r="AQ140" s="23">
        <f t="shared" si="97"/>
        <v>1</v>
      </c>
      <c r="AR140" s="23">
        <f t="shared" si="98"/>
        <v>1</v>
      </c>
      <c r="AT140" s="33" t="s">
        <v>1118</v>
      </c>
      <c r="AU140" s="29">
        <v>0.2</v>
      </c>
      <c r="AV140" s="85"/>
      <c r="AW140" s="49"/>
      <c r="AX140" s="32">
        <f t="shared" si="83"/>
        <v>0</v>
      </c>
      <c r="AY140" s="85"/>
      <c r="AZ140" s="49"/>
      <c r="BA140" s="32">
        <f t="shared" si="84"/>
        <v>0</v>
      </c>
      <c r="BB140" s="30">
        <f t="shared" si="85"/>
        <v>0</v>
      </c>
      <c r="BC140" s="30">
        <f t="shared" si="99"/>
        <v>0</v>
      </c>
      <c r="BD140" s="23">
        <f t="shared" si="100"/>
        <v>1</v>
      </c>
      <c r="BE140" s="23">
        <f t="shared" si="101"/>
        <v>1</v>
      </c>
      <c r="BG140" s="33" t="s">
        <v>1118</v>
      </c>
      <c r="BH140" s="29">
        <v>0.2</v>
      </c>
      <c r="BI140" s="85"/>
      <c r="BJ140" s="49"/>
      <c r="BK140" s="32">
        <f t="shared" si="86"/>
        <v>0</v>
      </c>
      <c r="BL140" s="85"/>
      <c r="BM140" s="49"/>
      <c r="BN140" s="32">
        <f t="shared" si="87"/>
        <v>0</v>
      </c>
      <c r="BO140" s="30">
        <f t="shared" si="88"/>
        <v>0</v>
      </c>
      <c r="BP140" s="30">
        <f t="shared" si="102"/>
        <v>0</v>
      </c>
      <c r="BQ140" s="23">
        <f t="shared" si="103"/>
        <v>1</v>
      </c>
      <c r="BR140" s="23">
        <f t="shared" si="104"/>
        <v>1</v>
      </c>
      <c r="BT140" s="33" t="s">
        <v>1118</v>
      </c>
      <c r="BU140" s="29">
        <v>0.2</v>
      </c>
      <c r="BV140" s="85"/>
      <c r="BW140" s="49"/>
      <c r="BX140" s="32">
        <f t="shared" si="89"/>
        <v>0</v>
      </c>
      <c r="BY140" s="85"/>
      <c r="BZ140" s="49"/>
      <c r="CA140" s="32">
        <f t="shared" si="90"/>
        <v>0</v>
      </c>
      <c r="CB140" s="30">
        <f t="shared" si="91"/>
        <v>0</v>
      </c>
      <c r="CC140" s="30">
        <f t="shared" si="105"/>
        <v>0</v>
      </c>
      <c r="CD140" s="23">
        <f t="shared" si="106"/>
        <v>1</v>
      </c>
      <c r="CE140" s="23">
        <f t="shared" si="107"/>
        <v>1</v>
      </c>
    </row>
    <row r="141" spans="2:83" ht="20.100000000000001" customHeight="1" x14ac:dyDescent="0.3">
      <c r="B141" s="33" t="s">
        <v>1121</v>
      </c>
      <c r="C141" s="27" t="s">
        <v>1122</v>
      </c>
      <c r="D141" s="27" t="s">
        <v>1123</v>
      </c>
      <c r="E141" s="27" t="s">
        <v>1124</v>
      </c>
      <c r="F141" s="27" t="s">
        <v>641</v>
      </c>
      <c r="G141" s="28">
        <v>76</v>
      </c>
      <c r="H141" s="29">
        <v>0.2</v>
      </c>
      <c r="I141" s="48"/>
      <c r="J141" s="49"/>
      <c r="K141" s="32">
        <f t="shared" si="73"/>
        <v>0</v>
      </c>
      <c r="L141" s="48"/>
      <c r="M141" s="49"/>
      <c r="N141" s="34">
        <f t="shared" si="74"/>
        <v>0</v>
      </c>
      <c r="O141" s="30">
        <f t="shared" si="72"/>
        <v>0</v>
      </c>
      <c r="P141" s="30">
        <f t="shared" si="92"/>
        <v>0</v>
      </c>
      <c r="Q141" s="23">
        <f t="shared" si="75"/>
        <v>1</v>
      </c>
      <c r="R141" s="23">
        <f t="shared" si="76"/>
        <v>1</v>
      </c>
      <c r="T141" s="33" t="s">
        <v>1121</v>
      </c>
      <c r="U141" s="29">
        <v>0.2</v>
      </c>
      <c r="V141" s="85"/>
      <c r="W141" s="49"/>
      <c r="X141" s="32">
        <f t="shared" si="77"/>
        <v>0</v>
      </c>
      <c r="Y141" s="85"/>
      <c r="Z141" s="49"/>
      <c r="AA141" s="32">
        <f t="shared" si="78"/>
        <v>0</v>
      </c>
      <c r="AB141" s="30">
        <f t="shared" si="79"/>
        <v>0</v>
      </c>
      <c r="AC141" s="30">
        <f t="shared" si="93"/>
        <v>0</v>
      </c>
      <c r="AD141" s="23">
        <f t="shared" si="94"/>
        <v>1</v>
      </c>
      <c r="AE141" s="23">
        <f t="shared" si="95"/>
        <v>1</v>
      </c>
      <c r="AG141" s="33" t="s">
        <v>1121</v>
      </c>
      <c r="AH141" s="29">
        <v>0.2</v>
      </c>
      <c r="AI141" s="85"/>
      <c r="AJ141" s="49"/>
      <c r="AK141" s="32">
        <f t="shared" si="80"/>
        <v>0</v>
      </c>
      <c r="AL141" s="85"/>
      <c r="AM141" s="49"/>
      <c r="AN141" s="32">
        <f t="shared" si="81"/>
        <v>0</v>
      </c>
      <c r="AO141" s="30">
        <f t="shared" si="82"/>
        <v>0</v>
      </c>
      <c r="AP141" s="30">
        <f t="shared" si="96"/>
        <v>0</v>
      </c>
      <c r="AQ141" s="23">
        <f t="shared" si="97"/>
        <v>1</v>
      </c>
      <c r="AR141" s="23">
        <f t="shared" si="98"/>
        <v>1</v>
      </c>
      <c r="AT141" s="33" t="s">
        <v>1121</v>
      </c>
      <c r="AU141" s="29">
        <v>0.2</v>
      </c>
      <c r="AV141" s="85"/>
      <c r="AW141" s="49"/>
      <c r="AX141" s="32">
        <f t="shared" si="83"/>
        <v>0</v>
      </c>
      <c r="AY141" s="85"/>
      <c r="AZ141" s="49"/>
      <c r="BA141" s="32">
        <f t="shared" si="84"/>
        <v>0</v>
      </c>
      <c r="BB141" s="30">
        <f t="shared" si="85"/>
        <v>0</v>
      </c>
      <c r="BC141" s="30">
        <f t="shared" si="99"/>
        <v>0</v>
      </c>
      <c r="BD141" s="23">
        <f t="shared" si="100"/>
        <v>1</v>
      </c>
      <c r="BE141" s="23">
        <f t="shared" si="101"/>
        <v>1</v>
      </c>
      <c r="BG141" s="33" t="s">
        <v>1121</v>
      </c>
      <c r="BH141" s="29">
        <v>0.2</v>
      </c>
      <c r="BI141" s="85"/>
      <c r="BJ141" s="49"/>
      <c r="BK141" s="32">
        <f t="shared" si="86"/>
        <v>0</v>
      </c>
      <c r="BL141" s="85"/>
      <c r="BM141" s="49"/>
      <c r="BN141" s="32">
        <f t="shared" si="87"/>
        <v>0</v>
      </c>
      <c r="BO141" s="30">
        <f t="shared" si="88"/>
        <v>0</v>
      </c>
      <c r="BP141" s="30">
        <f t="shared" si="102"/>
        <v>0</v>
      </c>
      <c r="BQ141" s="23">
        <f t="shared" si="103"/>
        <v>1</v>
      </c>
      <c r="BR141" s="23">
        <f t="shared" si="104"/>
        <v>1</v>
      </c>
      <c r="BT141" s="33" t="s">
        <v>1121</v>
      </c>
      <c r="BU141" s="29">
        <v>0.2</v>
      </c>
      <c r="BV141" s="85"/>
      <c r="BW141" s="49"/>
      <c r="BX141" s="32">
        <f t="shared" si="89"/>
        <v>0</v>
      </c>
      <c r="BY141" s="85"/>
      <c r="BZ141" s="49"/>
      <c r="CA141" s="32">
        <f t="shared" si="90"/>
        <v>0</v>
      </c>
      <c r="CB141" s="30">
        <f t="shared" si="91"/>
        <v>0</v>
      </c>
      <c r="CC141" s="30">
        <f t="shared" si="105"/>
        <v>0</v>
      </c>
      <c r="CD141" s="23">
        <f t="shared" si="106"/>
        <v>1</v>
      </c>
      <c r="CE141" s="23">
        <f t="shared" si="107"/>
        <v>1</v>
      </c>
    </row>
    <row r="142" spans="2:83" ht="20.100000000000001" customHeight="1" x14ac:dyDescent="0.3">
      <c r="B142" s="33" t="s">
        <v>1125</v>
      </c>
      <c r="C142" s="27" t="s">
        <v>1126</v>
      </c>
      <c r="D142" s="27" t="s">
        <v>1127</v>
      </c>
      <c r="E142" s="27" t="s">
        <v>1128</v>
      </c>
      <c r="F142" s="27" t="s">
        <v>641</v>
      </c>
      <c r="G142" s="28">
        <v>21</v>
      </c>
      <c r="H142" s="29">
        <v>0.2</v>
      </c>
      <c r="I142" s="48"/>
      <c r="J142" s="49"/>
      <c r="K142" s="32">
        <f t="shared" si="73"/>
        <v>0</v>
      </c>
      <c r="L142" s="48"/>
      <c r="M142" s="49"/>
      <c r="N142" s="34">
        <f t="shared" si="74"/>
        <v>0</v>
      </c>
      <c r="O142" s="30">
        <f t="shared" si="72"/>
        <v>0</v>
      </c>
      <c r="P142" s="30">
        <f t="shared" si="92"/>
        <v>0</v>
      </c>
      <c r="Q142" s="23">
        <f t="shared" si="75"/>
        <v>1</v>
      </c>
      <c r="R142" s="23">
        <f t="shared" si="76"/>
        <v>1</v>
      </c>
      <c r="T142" s="33" t="s">
        <v>1125</v>
      </c>
      <c r="U142" s="29">
        <v>0.2</v>
      </c>
      <c r="V142" s="85"/>
      <c r="W142" s="49"/>
      <c r="X142" s="32">
        <f t="shared" si="77"/>
        <v>0</v>
      </c>
      <c r="Y142" s="85"/>
      <c r="Z142" s="49"/>
      <c r="AA142" s="32">
        <f t="shared" si="78"/>
        <v>0</v>
      </c>
      <c r="AB142" s="30">
        <f t="shared" si="79"/>
        <v>0</v>
      </c>
      <c r="AC142" s="30">
        <f t="shared" si="93"/>
        <v>0</v>
      </c>
      <c r="AD142" s="23">
        <f t="shared" si="94"/>
        <v>1</v>
      </c>
      <c r="AE142" s="23">
        <f t="shared" si="95"/>
        <v>1</v>
      </c>
      <c r="AG142" s="33" t="s">
        <v>1125</v>
      </c>
      <c r="AH142" s="29">
        <v>0.2</v>
      </c>
      <c r="AI142" s="85"/>
      <c r="AJ142" s="49"/>
      <c r="AK142" s="32">
        <f t="shared" si="80"/>
        <v>0</v>
      </c>
      <c r="AL142" s="85"/>
      <c r="AM142" s="49"/>
      <c r="AN142" s="32">
        <f t="shared" si="81"/>
        <v>0</v>
      </c>
      <c r="AO142" s="30">
        <f t="shared" si="82"/>
        <v>0</v>
      </c>
      <c r="AP142" s="30">
        <f t="shared" si="96"/>
        <v>0</v>
      </c>
      <c r="AQ142" s="23">
        <f t="shared" si="97"/>
        <v>1</v>
      </c>
      <c r="AR142" s="23">
        <f t="shared" si="98"/>
        <v>1</v>
      </c>
      <c r="AT142" s="33" t="s">
        <v>1125</v>
      </c>
      <c r="AU142" s="29">
        <v>0.2</v>
      </c>
      <c r="AV142" s="85"/>
      <c r="AW142" s="49"/>
      <c r="AX142" s="32">
        <f t="shared" si="83"/>
        <v>0</v>
      </c>
      <c r="AY142" s="85"/>
      <c r="AZ142" s="49"/>
      <c r="BA142" s="32">
        <f t="shared" si="84"/>
        <v>0</v>
      </c>
      <c r="BB142" s="30">
        <f t="shared" si="85"/>
        <v>0</v>
      </c>
      <c r="BC142" s="30">
        <f t="shared" si="99"/>
        <v>0</v>
      </c>
      <c r="BD142" s="23">
        <f t="shared" si="100"/>
        <v>1</v>
      </c>
      <c r="BE142" s="23">
        <f t="shared" si="101"/>
        <v>1</v>
      </c>
      <c r="BG142" s="33" t="s">
        <v>1125</v>
      </c>
      <c r="BH142" s="29">
        <v>0.2</v>
      </c>
      <c r="BI142" s="85"/>
      <c r="BJ142" s="49"/>
      <c r="BK142" s="32">
        <f t="shared" si="86"/>
        <v>0</v>
      </c>
      <c r="BL142" s="85"/>
      <c r="BM142" s="49"/>
      <c r="BN142" s="32">
        <f t="shared" si="87"/>
        <v>0</v>
      </c>
      <c r="BO142" s="30">
        <f t="shared" si="88"/>
        <v>0</v>
      </c>
      <c r="BP142" s="30">
        <f t="shared" si="102"/>
        <v>0</v>
      </c>
      <c r="BQ142" s="23">
        <f t="shared" si="103"/>
        <v>1</v>
      </c>
      <c r="BR142" s="23">
        <f t="shared" si="104"/>
        <v>1</v>
      </c>
      <c r="BT142" s="33" t="s">
        <v>1125</v>
      </c>
      <c r="BU142" s="29">
        <v>0.2</v>
      </c>
      <c r="BV142" s="85"/>
      <c r="BW142" s="49"/>
      <c r="BX142" s="32">
        <f t="shared" si="89"/>
        <v>0</v>
      </c>
      <c r="BY142" s="85"/>
      <c r="BZ142" s="49"/>
      <c r="CA142" s="32">
        <f t="shared" si="90"/>
        <v>0</v>
      </c>
      <c r="CB142" s="30">
        <f t="shared" si="91"/>
        <v>0</v>
      </c>
      <c r="CC142" s="30">
        <f t="shared" si="105"/>
        <v>0</v>
      </c>
      <c r="CD142" s="23">
        <f t="shared" si="106"/>
        <v>1</v>
      </c>
      <c r="CE142" s="23">
        <f t="shared" si="107"/>
        <v>1</v>
      </c>
    </row>
    <row r="143" spans="2:83" ht="20.100000000000001" customHeight="1" x14ac:dyDescent="0.3">
      <c r="B143" s="33" t="s">
        <v>1129</v>
      </c>
      <c r="C143" s="27" t="s">
        <v>1130</v>
      </c>
      <c r="D143" s="27" t="s">
        <v>541</v>
      </c>
      <c r="E143" s="27" t="s">
        <v>1131</v>
      </c>
      <c r="F143" s="27" t="s">
        <v>641</v>
      </c>
      <c r="G143" s="28">
        <v>65</v>
      </c>
      <c r="H143" s="29">
        <v>0.2</v>
      </c>
      <c r="I143" s="48"/>
      <c r="J143" s="49"/>
      <c r="K143" s="32">
        <f t="shared" si="73"/>
        <v>0</v>
      </c>
      <c r="L143" s="48"/>
      <c r="M143" s="49"/>
      <c r="N143" s="34">
        <f t="shared" si="74"/>
        <v>0</v>
      </c>
      <c r="O143" s="30">
        <f t="shared" si="72"/>
        <v>0</v>
      </c>
      <c r="P143" s="30">
        <f t="shared" si="92"/>
        <v>0</v>
      </c>
      <c r="Q143" s="23">
        <f t="shared" si="75"/>
        <v>1</v>
      </c>
      <c r="R143" s="23">
        <f t="shared" si="76"/>
        <v>1</v>
      </c>
      <c r="T143" s="33" t="s">
        <v>1129</v>
      </c>
      <c r="U143" s="29">
        <v>0.2</v>
      </c>
      <c r="V143" s="85"/>
      <c r="W143" s="49"/>
      <c r="X143" s="32">
        <f t="shared" si="77"/>
        <v>0</v>
      </c>
      <c r="Y143" s="85"/>
      <c r="Z143" s="49"/>
      <c r="AA143" s="32">
        <f t="shared" si="78"/>
        <v>0</v>
      </c>
      <c r="AB143" s="30">
        <f t="shared" si="79"/>
        <v>0</v>
      </c>
      <c r="AC143" s="30">
        <f t="shared" si="93"/>
        <v>0</v>
      </c>
      <c r="AD143" s="23">
        <f t="shared" si="94"/>
        <v>1</v>
      </c>
      <c r="AE143" s="23">
        <f t="shared" si="95"/>
        <v>1</v>
      </c>
      <c r="AG143" s="33" t="s">
        <v>1129</v>
      </c>
      <c r="AH143" s="29">
        <v>0.2</v>
      </c>
      <c r="AI143" s="85"/>
      <c r="AJ143" s="49"/>
      <c r="AK143" s="32">
        <f t="shared" si="80"/>
        <v>0</v>
      </c>
      <c r="AL143" s="85"/>
      <c r="AM143" s="49"/>
      <c r="AN143" s="32">
        <f t="shared" si="81"/>
        <v>0</v>
      </c>
      <c r="AO143" s="30">
        <f t="shared" si="82"/>
        <v>0</v>
      </c>
      <c r="AP143" s="30">
        <f t="shared" si="96"/>
        <v>0</v>
      </c>
      <c r="AQ143" s="23">
        <f t="shared" si="97"/>
        <v>1</v>
      </c>
      <c r="AR143" s="23">
        <f t="shared" si="98"/>
        <v>1</v>
      </c>
      <c r="AT143" s="33" t="s">
        <v>1129</v>
      </c>
      <c r="AU143" s="29">
        <v>0.2</v>
      </c>
      <c r="AV143" s="85"/>
      <c r="AW143" s="49"/>
      <c r="AX143" s="32">
        <f t="shared" si="83"/>
        <v>0</v>
      </c>
      <c r="AY143" s="85"/>
      <c r="AZ143" s="49"/>
      <c r="BA143" s="32">
        <f t="shared" si="84"/>
        <v>0</v>
      </c>
      <c r="BB143" s="30">
        <f t="shared" si="85"/>
        <v>0</v>
      </c>
      <c r="BC143" s="30">
        <f t="shared" si="99"/>
        <v>0</v>
      </c>
      <c r="BD143" s="23">
        <f t="shared" si="100"/>
        <v>1</v>
      </c>
      <c r="BE143" s="23">
        <f t="shared" si="101"/>
        <v>1</v>
      </c>
      <c r="BG143" s="33" t="s">
        <v>1129</v>
      </c>
      <c r="BH143" s="29">
        <v>0.2</v>
      </c>
      <c r="BI143" s="85"/>
      <c r="BJ143" s="49"/>
      <c r="BK143" s="32">
        <f t="shared" si="86"/>
        <v>0</v>
      </c>
      <c r="BL143" s="85"/>
      <c r="BM143" s="49"/>
      <c r="BN143" s="32">
        <f t="shared" si="87"/>
        <v>0</v>
      </c>
      <c r="BO143" s="30">
        <f t="shared" si="88"/>
        <v>0</v>
      </c>
      <c r="BP143" s="30">
        <f t="shared" si="102"/>
        <v>0</v>
      </c>
      <c r="BQ143" s="23">
        <f t="shared" si="103"/>
        <v>1</v>
      </c>
      <c r="BR143" s="23">
        <f t="shared" si="104"/>
        <v>1</v>
      </c>
      <c r="BT143" s="33" t="s">
        <v>1129</v>
      </c>
      <c r="BU143" s="29">
        <v>0.2</v>
      </c>
      <c r="BV143" s="85"/>
      <c r="BW143" s="49"/>
      <c r="BX143" s="32">
        <f t="shared" si="89"/>
        <v>0</v>
      </c>
      <c r="BY143" s="85"/>
      <c r="BZ143" s="49"/>
      <c r="CA143" s="32">
        <f t="shared" si="90"/>
        <v>0</v>
      </c>
      <c r="CB143" s="30">
        <f t="shared" si="91"/>
        <v>0</v>
      </c>
      <c r="CC143" s="30">
        <f t="shared" si="105"/>
        <v>0</v>
      </c>
      <c r="CD143" s="23">
        <f t="shared" si="106"/>
        <v>1</v>
      </c>
      <c r="CE143" s="23">
        <f t="shared" si="107"/>
        <v>1</v>
      </c>
    </row>
    <row r="144" spans="2:83" ht="20.100000000000001" customHeight="1" x14ac:dyDescent="0.3">
      <c r="B144" s="33" t="s">
        <v>1132</v>
      </c>
      <c r="C144" s="27" t="s">
        <v>1133</v>
      </c>
      <c r="D144" s="27" t="s">
        <v>1134</v>
      </c>
      <c r="E144" s="27" t="s">
        <v>1135</v>
      </c>
      <c r="F144" s="27" t="s">
        <v>641</v>
      </c>
      <c r="G144" s="28">
        <v>21</v>
      </c>
      <c r="H144" s="29">
        <v>0.2</v>
      </c>
      <c r="I144" s="48"/>
      <c r="J144" s="49"/>
      <c r="K144" s="32">
        <f t="shared" si="73"/>
        <v>0</v>
      </c>
      <c r="L144" s="48"/>
      <c r="M144" s="49"/>
      <c r="N144" s="34">
        <f t="shared" si="74"/>
        <v>0</v>
      </c>
      <c r="O144" s="30">
        <f t="shared" si="72"/>
        <v>0</v>
      </c>
      <c r="P144" s="30">
        <f t="shared" si="92"/>
        <v>0</v>
      </c>
      <c r="Q144" s="23">
        <f t="shared" si="75"/>
        <v>1</v>
      </c>
      <c r="R144" s="23">
        <f t="shared" si="76"/>
        <v>1</v>
      </c>
      <c r="T144" s="33" t="s">
        <v>1132</v>
      </c>
      <c r="U144" s="29">
        <v>0.2</v>
      </c>
      <c r="V144" s="85"/>
      <c r="W144" s="49"/>
      <c r="X144" s="32">
        <f t="shared" si="77"/>
        <v>0</v>
      </c>
      <c r="Y144" s="85"/>
      <c r="Z144" s="49"/>
      <c r="AA144" s="32">
        <f t="shared" si="78"/>
        <v>0</v>
      </c>
      <c r="AB144" s="30">
        <f t="shared" si="79"/>
        <v>0</v>
      </c>
      <c r="AC144" s="30">
        <f t="shared" si="93"/>
        <v>0</v>
      </c>
      <c r="AD144" s="23">
        <f t="shared" si="94"/>
        <v>1</v>
      </c>
      <c r="AE144" s="23">
        <f t="shared" si="95"/>
        <v>1</v>
      </c>
      <c r="AG144" s="33" t="s">
        <v>1132</v>
      </c>
      <c r="AH144" s="29">
        <v>0.2</v>
      </c>
      <c r="AI144" s="85"/>
      <c r="AJ144" s="49"/>
      <c r="AK144" s="32">
        <f t="shared" si="80"/>
        <v>0</v>
      </c>
      <c r="AL144" s="85"/>
      <c r="AM144" s="49"/>
      <c r="AN144" s="32">
        <f t="shared" si="81"/>
        <v>0</v>
      </c>
      <c r="AO144" s="30">
        <f t="shared" si="82"/>
        <v>0</v>
      </c>
      <c r="AP144" s="30">
        <f t="shared" si="96"/>
        <v>0</v>
      </c>
      <c r="AQ144" s="23">
        <f t="shared" si="97"/>
        <v>1</v>
      </c>
      <c r="AR144" s="23">
        <f t="shared" si="98"/>
        <v>1</v>
      </c>
      <c r="AT144" s="33" t="s">
        <v>1132</v>
      </c>
      <c r="AU144" s="29">
        <v>0.2</v>
      </c>
      <c r="AV144" s="85"/>
      <c r="AW144" s="49"/>
      <c r="AX144" s="32">
        <f t="shared" si="83"/>
        <v>0</v>
      </c>
      <c r="AY144" s="85"/>
      <c r="AZ144" s="49"/>
      <c r="BA144" s="32">
        <f t="shared" si="84"/>
        <v>0</v>
      </c>
      <c r="BB144" s="30">
        <f t="shared" si="85"/>
        <v>0</v>
      </c>
      <c r="BC144" s="30">
        <f t="shared" si="99"/>
        <v>0</v>
      </c>
      <c r="BD144" s="23">
        <f t="shared" si="100"/>
        <v>1</v>
      </c>
      <c r="BE144" s="23">
        <f t="shared" si="101"/>
        <v>1</v>
      </c>
      <c r="BG144" s="33" t="s">
        <v>1132</v>
      </c>
      <c r="BH144" s="29">
        <v>0.2</v>
      </c>
      <c r="BI144" s="85"/>
      <c r="BJ144" s="49"/>
      <c r="BK144" s="32">
        <f t="shared" si="86"/>
        <v>0</v>
      </c>
      <c r="BL144" s="85"/>
      <c r="BM144" s="49"/>
      <c r="BN144" s="32">
        <f t="shared" si="87"/>
        <v>0</v>
      </c>
      <c r="BO144" s="30">
        <f t="shared" si="88"/>
        <v>0</v>
      </c>
      <c r="BP144" s="30">
        <f t="shared" si="102"/>
        <v>0</v>
      </c>
      <c r="BQ144" s="23">
        <f t="shared" si="103"/>
        <v>1</v>
      </c>
      <c r="BR144" s="23">
        <f t="shared" si="104"/>
        <v>1</v>
      </c>
      <c r="BT144" s="33" t="s">
        <v>1132</v>
      </c>
      <c r="BU144" s="29">
        <v>0.2</v>
      </c>
      <c r="BV144" s="85"/>
      <c r="BW144" s="49"/>
      <c r="BX144" s="32">
        <f t="shared" si="89"/>
        <v>0</v>
      </c>
      <c r="BY144" s="85"/>
      <c r="BZ144" s="49"/>
      <c r="CA144" s="32">
        <f t="shared" si="90"/>
        <v>0</v>
      </c>
      <c r="CB144" s="30">
        <f t="shared" si="91"/>
        <v>0</v>
      </c>
      <c r="CC144" s="30">
        <f t="shared" si="105"/>
        <v>0</v>
      </c>
      <c r="CD144" s="23">
        <f t="shared" si="106"/>
        <v>1</v>
      </c>
      <c r="CE144" s="23">
        <f t="shared" si="107"/>
        <v>1</v>
      </c>
    </row>
    <row r="145" spans="2:83" ht="20.100000000000001" customHeight="1" x14ac:dyDescent="0.3">
      <c r="B145" s="33" t="s">
        <v>1136</v>
      </c>
      <c r="C145" s="27" t="s">
        <v>1137</v>
      </c>
      <c r="D145" s="27" t="s">
        <v>1138</v>
      </c>
      <c r="E145" s="27" t="s">
        <v>1139</v>
      </c>
      <c r="F145" s="27" t="s">
        <v>641</v>
      </c>
      <c r="G145" s="28">
        <v>58</v>
      </c>
      <c r="H145" s="29">
        <v>0.2</v>
      </c>
      <c r="I145" s="48"/>
      <c r="J145" s="49"/>
      <c r="K145" s="32">
        <f t="shared" si="73"/>
        <v>0</v>
      </c>
      <c r="L145" s="48"/>
      <c r="M145" s="49"/>
      <c r="N145" s="34">
        <f t="shared" si="74"/>
        <v>0</v>
      </c>
      <c r="O145" s="30">
        <f t="shared" si="72"/>
        <v>0</v>
      </c>
      <c r="P145" s="30">
        <f t="shared" si="92"/>
        <v>0</v>
      </c>
      <c r="Q145" s="23">
        <f t="shared" si="75"/>
        <v>1</v>
      </c>
      <c r="R145" s="23">
        <f t="shared" si="76"/>
        <v>1</v>
      </c>
      <c r="T145" s="33" t="s">
        <v>1136</v>
      </c>
      <c r="U145" s="29">
        <v>0.2</v>
      </c>
      <c r="V145" s="85"/>
      <c r="W145" s="49"/>
      <c r="X145" s="32">
        <f t="shared" si="77"/>
        <v>0</v>
      </c>
      <c r="Y145" s="85"/>
      <c r="Z145" s="49"/>
      <c r="AA145" s="32">
        <f t="shared" si="78"/>
        <v>0</v>
      </c>
      <c r="AB145" s="30">
        <f t="shared" si="79"/>
        <v>0</v>
      </c>
      <c r="AC145" s="30">
        <f t="shared" si="93"/>
        <v>0</v>
      </c>
      <c r="AD145" s="23">
        <f t="shared" si="94"/>
        <v>1</v>
      </c>
      <c r="AE145" s="23">
        <f t="shared" si="95"/>
        <v>1</v>
      </c>
      <c r="AG145" s="33" t="s">
        <v>1136</v>
      </c>
      <c r="AH145" s="29">
        <v>0.2</v>
      </c>
      <c r="AI145" s="85"/>
      <c r="AJ145" s="49"/>
      <c r="AK145" s="32">
        <f t="shared" si="80"/>
        <v>0</v>
      </c>
      <c r="AL145" s="85"/>
      <c r="AM145" s="49"/>
      <c r="AN145" s="32">
        <f t="shared" si="81"/>
        <v>0</v>
      </c>
      <c r="AO145" s="30">
        <f t="shared" si="82"/>
        <v>0</v>
      </c>
      <c r="AP145" s="30">
        <f t="shared" si="96"/>
        <v>0</v>
      </c>
      <c r="AQ145" s="23">
        <f t="shared" si="97"/>
        <v>1</v>
      </c>
      <c r="AR145" s="23">
        <f t="shared" si="98"/>
        <v>1</v>
      </c>
      <c r="AT145" s="33" t="s">
        <v>1136</v>
      </c>
      <c r="AU145" s="29">
        <v>0.2</v>
      </c>
      <c r="AV145" s="85"/>
      <c r="AW145" s="49"/>
      <c r="AX145" s="32">
        <f t="shared" si="83"/>
        <v>0</v>
      </c>
      <c r="AY145" s="85"/>
      <c r="AZ145" s="49"/>
      <c r="BA145" s="32">
        <f t="shared" si="84"/>
        <v>0</v>
      </c>
      <c r="BB145" s="30">
        <f t="shared" si="85"/>
        <v>0</v>
      </c>
      <c r="BC145" s="30">
        <f t="shared" si="99"/>
        <v>0</v>
      </c>
      <c r="BD145" s="23">
        <f t="shared" si="100"/>
        <v>1</v>
      </c>
      <c r="BE145" s="23">
        <f t="shared" si="101"/>
        <v>1</v>
      </c>
      <c r="BG145" s="33" t="s">
        <v>1136</v>
      </c>
      <c r="BH145" s="29">
        <v>0.2</v>
      </c>
      <c r="BI145" s="85"/>
      <c r="BJ145" s="49"/>
      <c r="BK145" s="32">
        <f t="shared" si="86"/>
        <v>0</v>
      </c>
      <c r="BL145" s="85"/>
      <c r="BM145" s="49"/>
      <c r="BN145" s="32">
        <f t="shared" si="87"/>
        <v>0</v>
      </c>
      <c r="BO145" s="30">
        <f t="shared" si="88"/>
        <v>0</v>
      </c>
      <c r="BP145" s="30">
        <f t="shared" si="102"/>
        <v>0</v>
      </c>
      <c r="BQ145" s="23">
        <f t="shared" si="103"/>
        <v>1</v>
      </c>
      <c r="BR145" s="23">
        <f t="shared" si="104"/>
        <v>1</v>
      </c>
      <c r="BT145" s="33" t="s">
        <v>1136</v>
      </c>
      <c r="BU145" s="29">
        <v>0.2</v>
      </c>
      <c r="BV145" s="85"/>
      <c r="BW145" s="49"/>
      <c r="BX145" s="32">
        <f t="shared" si="89"/>
        <v>0</v>
      </c>
      <c r="BY145" s="85"/>
      <c r="BZ145" s="49"/>
      <c r="CA145" s="32">
        <f t="shared" si="90"/>
        <v>0</v>
      </c>
      <c r="CB145" s="30">
        <f t="shared" si="91"/>
        <v>0</v>
      </c>
      <c r="CC145" s="30">
        <f t="shared" si="105"/>
        <v>0</v>
      </c>
      <c r="CD145" s="23">
        <f t="shared" si="106"/>
        <v>1</v>
      </c>
      <c r="CE145" s="23">
        <f t="shared" si="107"/>
        <v>1</v>
      </c>
    </row>
    <row r="146" spans="2:83" ht="20.100000000000001" customHeight="1" x14ac:dyDescent="0.3">
      <c r="B146" s="33" t="s">
        <v>1140</v>
      </c>
      <c r="C146" s="27" t="s">
        <v>1141</v>
      </c>
      <c r="D146" s="27" t="s">
        <v>1142</v>
      </c>
      <c r="E146" s="27" t="s">
        <v>1143</v>
      </c>
      <c r="F146" s="27" t="s">
        <v>641</v>
      </c>
      <c r="G146" s="28">
        <v>105.66666666666667</v>
      </c>
      <c r="H146" s="29">
        <v>0.4</v>
      </c>
      <c r="I146" s="48"/>
      <c r="J146" s="49"/>
      <c r="K146" s="32">
        <f t="shared" si="73"/>
        <v>0</v>
      </c>
      <c r="L146" s="48"/>
      <c r="M146" s="49"/>
      <c r="N146" s="34">
        <f t="shared" si="74"/>
        <v>0</v>
      </c>
      <c r="O146" s="30">
        <f t="shared" si="72"/>
        <v>0</v>
      </c>
      <c r="P146" s="30">
        <f t="shared" si="92"/>
        <v>0</v>
      </c>
      <c r="Q146" s="23">
        <f t="shared" si="75"/>
        <v>1</v>
      </c>
      <c r="R146" s="23">
        <f t="shared" si="76"/>
        <v>1</v>
      </c>
      <c r="T146" s="33" t="s">
        <v>1140</v>
      </c>
      <c r="U146" s="29">
        <v>0.4</v>
      </c>
      <c r="V146" s="85"/>
      <c r="W146" s="49"/>
      <c r="X146" s="32">
        <f t="shared" si="77"/>
        <v>0</v>
      </c>
      <c r="Y146" s="85"/>
      <c r="Z146" s="49"/>
      <c r="AA146" s="32">
        <f t="shared" si="78"/>
        <v>0</v>
      </c>
      <c r="AB146" s="30">
        <f t="shared" si="79"/>
        <v>0</v>
      </c>
      <c r="AC146" s="30">
        <f t="shared" si="93"/>
        <v>0</v>
      </c>
      <c r="AD146" s="23">
        <f t="shared" si="94"/>
        <v>1</v>
      </c>
      <c r="AE146" s="23">
        <f t="shared" si="95"/>
        <v>1</v>
      </c>
      <c r="AG146" s="33" t="s">
        <v>1140</v>
      </c>
      <c r="AH146" s="29">
        <v>0.4</v>
      </c>
      <c r="AI146" s="85"/>
      <c r="AJ146" s="49"/>
      <c r="AK146" s="32">
        <f t="shared" si="80"/>
        <v>0</v>
      </c>
      <c r="AL146" s="85"/>
      <c r="AM146" s="49"/>
      <c r="AN146" s="32">
        <f t="shared" si="81"/>
        <v>0</v>
      </c>
      <c r="AO146" s="30">
        <f t="shared" si="82"/>
        <v>0</v>
      </c>
      <c r="AP146" s="30">
        <f t="shared" si="96"/>
        <v>0</v>
      </c>
      <c r="AQ146" s="23">
        <f t="shared" si="97"/>
        <v>1</v>
      </c>
      <c r="AR146" s="23">
        <f t="shared" si="98"/>
        <v>1</v>
      </c>
      <c r="AT146" s="33" t="s">
        <v>1140</v>
      </c>
      <c r="AU146" s="29">
        <v>0.4</v>
      </c>
      <c r="AV146" s="85"/>
      <c r="AW146" s="49"/>
      <c r="AX146" s="32">
        <f t="shared" si="83"/>
        <v>0</v>
      </c>
      <c r="AY146" s="85"/>
      <c r="AZ146" s="49"/>
      <c r="BA146" s="32">
        <f t="shared" si="84"/>
        <v>0</v>
      </c>
      <c r="BB146" s="30">
        <f t="shared" si="85"/>
        <v>0</v>
      </c>
      <c r="BC146" s="30">
        <f t="shared" si="99"/>
        <v>0</v>
      </c>
      <c r="BD146" s="23">
        <f t="shared" si="100"/>
        <v>1</v>
      </c>
      <c r="BE146" s="23">
        <f t="shared" si="101"/>
        <v>1</v>
      </c>
      <c r="BG146" s="33" t="s">
        <v>1140</v>
      </c>
      <c r="BH146" s="29">
        <v>0.4</v>
      </c>
      <c r="BI146" s="85"/>
      <c r="BJ146" s="49"/>
      <c r="BK146" s="32">
        <f t="shared" si="86"/>
        <v>0</v>
      </c>
      <c r="BL146" s="85"/>
      <c r="BM146" s="49"/>
      <c r="BN146" s="32">
        <f t="shared" si="87"/>
        <v>0</v>
      </c>
      <c r="BO146" s="30">
        <f t="shared" si="88"/>
        <v>0</v>
      </c>
      <c r="BP146" s="30">
        <f t="shared" si="102"/>
        <v>0</v>
      </c>
      <c r="BQ146" s="23">
        <f t="shared" si="103"/>
        <v>1</v>
      </c>
      <c r="BR146" s="23">
        <f t="shared" si="104"/>
        <v>1</v>
      </c>
      <c r="BT146" s="33" t="s">
        <v>1140</v>
      </c>
      <c r="BU146" s="29">
        <v>0.4</v>
      </c>
      <c r="BV146" s="85"/>
      <c r="BW146" s="49"/>
      <c r="BX146" s="32">
        <f t="shared" si="89"/>
        <v>0</v>
      </c>
      <c r="BY146" s="85"/>
      <c r="BZ146" s="49"/>
      <c r="CA146" s="32">
        <f t="shared" si="90"/>
        <v>0</v>
      </c>
      <c r="CB146" s="30">
        <f t="shared" si="91"/>
        <v>0</v>
      </c>
      <c r="CC146" s="30">
        <f t="shared" si="105"/>
        <v>0</v>
      </c>
      <c r="CD146" s="23">
        <f t="shared" si="106"/>
        <v>1</v>
      </c>
      <c r="CE146" s="23">
        <f t="shared" si="107"/>
        <v>1</v>
      </c>
    </row>
    <row r="147" spans="2:83" ht="20.100000000000001" customHeight="1" x14ac:dyDescent="0.3">
      <c r="B147" s="33" t="s">
        <v>1144</v>
      </c>
      <c r="C147" s="27" t="s">
        <v>1145</v>
      </c>
      <c r="D147" s="27" t="s">
        <v>1146</v>
      </c>
      <c r="E147" s="27" t="s">
        <v>1147</v>
      </c>
      <c r="F147" s="27" t="s">
        <v>641</v>
      </c>
      <c r="G147" s="28">
        <v>161</v>
      </c>
      <c r="H147" s="29">
        <v>0.4</v>
      </c>
      <c r="I147" s="48"/>
      <c r="J147" s="49"/>
      <c r="K147" s="32">
        <f t="shared" si="73"/>
        <v>0</v>
      </c>
      <c r="L147" s="48"/>
      <c r="M147" s="49"/>
      <c r="N147" s="34">
        <f t="shared" si="74"/>
        <v>0</v>
      </c>
      <c r="O147" s="30">
        <f t="shared" si="72"/>
        <v>0</v>
      </c>
      <c r="P147" s="30">
        <f t="shared" si="92"/>
        <v>0</v>
      </c>
      <c r="Q147" s="23">
        <f t="shared" si="75"/>
        <v>1</v>
      </c>
      <c r="R147" s="23">
        <f t="shared" si="76"/>
        <v>1</v>
      </c>
      <c r="T147" s="33" t="s">
        <v>1144</v>
      </c>
      <c r="U147" s="29">
        <v>0.4</v>
      </c>
      <c r="V147" s="85"/>
      <c r="W147" s="49"/>
      <c r="X147" s="32">
        <f t="shared" si="77"/>
        <v>0</v>
      </c>
      <c r="Y147" s="85"/>
      <c r="Z147" s="49"/>
      <c r="AA147" s="32">
        <f t="shared" si="78"/>
        <v>0</v>
      </c>
      <c r="AB147" s="30">
        <f t="shared" si="79"/>
        <v>0</v>
      </c>
      <c r="AC147" s="30">
        <f t="shared" si="93"/>
        <v>0</v>
      </c>
      <c r="AD147" s="23">
        <f t="shared" si="94"/>
        <v>1</v>
      </c>
      <c r="AE147" s="23">
        <f t="shared" si="95"/>
        <v>1</v>
      </c>
      <c r="AG147" s="33" t="s">
        <v>1144</v>
      </c>
      <c r="AH147" s="29">
        <v>0.4</v>
      </c>
      <c r="AI147" s="85"/>
      <c r="AJ147" s="49"/>
      <c r="AK147" s="32">
        <f t="shared" si="80"/>
        <v>0</v>
      </c>
      <c r="AL147" s="85"/>
      <c r="AM147" s="49"/>
      <c r="AN147" s="32">
        <f t="shared" si="81"/>
        <v>0</v>
      </c>
      <c r="AO147" s="30">
        <f t="shared" si="82"/>
        <v>0</v>
      </c>
      <c r="AP147" s="30">
        <f t="shared" si="96"/>
        <v>0</v>
      </c>
      <c r="AQ147" s="23">
        <f t="shared" si="97"/>
        <v>1</v>
      </c>
      <c r="AR147" s="23">
        <f t="shared" si="98"/>
        <v>1</v>
      </c>
      <c r="AT147" s="33" t="s">
        <v>1144</v>
      </c>
      <c r="AU147" s="29">
        <v>0.4</v>
      </c>
      <c r="AV147" s="85"/>
      <c r="AW147" s="49"/>
      <c r="AX147" s="32">
        <f t="shared" si="83"/>
        <v>0</v>
      </c>
      <c r="AY147" s="85"/>
      <c r="AZ147" s="49"/>
      <c r="BA147" s="32">
        <f t="shared" si="84"/>
        <v>0</v>
      </c>
      <c r="BB147" s="30">
        <f t="shared" si="85"/>
        <v>0</v>
      </c>
      <c r="BC147" s="30">
        <f t="shared" si="99"/>
        <v>0</v>
      </c>
      <c r="BD147" s="23">
        <f t="shared" si="100"/>
        <v>1</v>
      </c>
      <c r="BE147" s="23">
        <f t="shared" si="101"/>
        <v>1</v>
      </c>
      <c r="BG147" s="33" t="s">
        <v>1144</v>
      </c>
      <c r="BH147" s="29">
        <v>0.4</v>
      </c>
      <c r="BI147" s="85"/>
      <c r="BJ147" s="49"/>
      <c r="BK147" s="32">
        <f t="shared" si="86"/>
        <v>0</v>
      </c>
      <c r="BL147" s="85"/>
      <c r="BM147" s="49"/>
      <c r="BN147" s="32">
        <f t="shared" si="87"/>
        <v>0</v>
      </c>
      <c r="BO147" s="30">
        <f t="shared" si="88"/>
        <v>0</v>
      </c>
      <c r="BP147" s="30">
        <f t="shared" si="102"/>
        <v>0</v>
      </c>
      <c r="BQ147" s="23">
        <f t="shared" si="103"/>
        <v>1</v>
      </c>
      <c r="BR147" s="23">
        <f t="shared" si="104"/>
        <v>1</v>
      </c>
      <c r="BT147" s="33" t="s">
        <v>1144</v>
      </c>
      <c r="BU147" s="29">
        <v>0.4</v>
      </c>
      <c r="BV147" s="85"/>
      <c r="BW147" s="49"/>
      <c r="BX147" s="32">
        <f t="shared" si="89"/>
        <v>0</v>
      </c>
      <c r="BY147" s="85"/>
      <c r="BZ147" s="49"/>
      <c r="CA147" s="32">
        <f t="shared" si="90"/>
        <v>0</v>
      </c>
      <c r="CB147" s="30">
        <f t="shared" si="91"/>
        <v>0</v>
      </c>
      <c r="CC147" s="30">
        <f t="shared" si="105"/>
        <v>0</v>
      </c>
      <c r="CD147" s="23">
        <f t="shared" si="106"/>
        <v>1</v>
      </c>
      <c r="CE147" s="23">
        <f t="shared" si="107"/>
        <v>1</v>
      </c>
    </row>
    <row r="148" spans="2:83" ht="20.100000000000001" customHeight="1" x14ac:dyDescent="0.3">
      <c r="B148" s="33" t="s">
        <v>1148</v>
      </c>
      <c r="C148" s="27" t="s">
        <v>1149</v>
      </c>
      <c r="D148" s="27" t="s">
        <v>1150</v>
      </c>
      <c r="E148" s="27" t="s">
        <v>1151</v>
      </c>
      <c r="F148" s="27" t="s">
        <v>641</v>
      </c>
      <c r="G148" s="28">
        <v>29.333333333333332</v>
      </c>
      <c r="H148" s="29">
        <v>0.2</v>
      </c>
      <c r="I148" s="48"/>
      <c r="J148" s="49"/>
      <c r="K148" s="32">
        <f t="shared" si="73"/>
        <v>0</v>
      </c>
      <c r="L148" s="48"/>
      <c r="M148" s="49"/>
      <c r="N148" s="34">
        <f t="shared" si="74"/>
        <v>0</v>
      </c>
      <c r="O148" s="30">
        <f t="shared" si="72"/>
        <v>0</v>
      </c>
      <c r="P148" s="30">
        <f t="shared" si="92"/>
        <v>0</v>
      </c>
      <c r="Q148" s="23">
        <f t="shared" si="75"/>
        <v>1</v>
      </c>
      <c r="R148" s="23">
        <f t="shared" si="76"/>
        <v>1</v>
      </c>
      <c r="T148" s="33" t="s">
        <v>1148</v>
      </c>
      <c r="U148" s="29">
        <v>0.2</v>
      </c>
      <c r="V148" s="85"/>
      <c r="W148" s="49"/>
      <c r="X148" s="32">
        <f t="shared" si="77"/>
        <v>0</v>
      </c>
      <c r="Y148" s="85"/>
      <c r="Z148" s="49"/>
      <c r="AA148" s="32">
        <f t="shared" si="78"/>
        <v>0</v>
      </c>
      <c r="AB148" s="30">
        <f t="shared" si="79"/>
        <v>0</v>
      </c>
      <c r="AC148" s="30">
        <f t="shared" si="93"/>
        <v>0</v>
      </c>
      <c r="AD148" s="23">
        <f t="shared" si="94"/>
        <v>1</v>
      </c>
      <c r="AE148" s="23">
        <f t="shared" si="95"/>
        <v>1</v>
      </c>
      <c r="AG148" s="33" t="s">
        <v>1148</v>
      </c>
      <c r="AH148" s="29">
        <v>0.2</v>
      </c>
      <c r="AI148" s="85"/>
      <c r="AJ148" s="49"/>
      <c r="AK148" s="32">
        <f t="shared" si="80"/>
        <v>0</v>
      </c>
      <c r="AL148" s="85"/>
      <c r="AM148" s="49"/>
      <c r="AN148" s="32">
        <f t="shared" si="81"/>
        <v>0</v>
      </c>
      <c r="AO148" s="30">
        <f t="shared" si="82"/>
        <v>0</v>
      </c>
      <c r="AP148" s="30">
        <f t="shared" si="96"/>
        <v>0</v>
      </c>
      <c r="AQ148" s="23">
        <f t="shared" si="97"/>
        <v>1</v>
      </c>
      <c r="AR148" s="23">
        <f t="shared" si="98"/>
        <v>1</v>
      </c>
      <c r="AT148" s="33" t="s">
        <v>1148</v>
      </c>
      <c r="AU148" s="29">
        <v>0.2</v>
      </c>
      <c r="AV148" s="85"/>
      <c r="AW148" s="49"/>
      <c r="AX148" s="32">
        <f t="shared" si="83"/>
        <v>0</v>
      </c>
      <c r="AY148" s="85"/>
      <c r="AZ148" s="49"/>
      <c r="BA148" s="32">
        <f t="shared" si="84"/>
        <v>0</v>
      </c>
      <c r="BB148" s="30">
        <f t="shared" si="85"/>
        <v>0</v>
      </c>
      <c r="BC148" s="30">
        <f t="shared" si="99"/>
        <v>0</v>
      </c>
      <c r="BD148" s="23">
        <f t="shared" si="100"/>
        <v>1</v>
      </c>
      <c r="BE148" s="23">
        <f t="shared" si="101"/>
        <v>1</v>
      </c>
      <c r="BG148" s="33" t="s">
        <v>1148</v>
      </c>
      <c r="BH148" s="29">
        <v>0.2</v>
      </c>
      <c r="BI148" s="85"/>
      <c r="BJ148" s="49"/>
      <c r="BK148" s="32">
        <f t="shared" si="86"/>
        <v>0</v>
      </c>
      <c r="BL148" s="85"/>
      <c r="BM148" s="49"/>
      <c r="BN148" s="32">
        <f t="shared" si="87"/>
        <v>0</v>
      </c>
      <c r="BO148" s="30">
        <f t="shared" si="88"/>
        <v>0</v>
      </c>
      <c r="BP148" s="30">
        <f t="shared" si="102"/>
        <v>0</v>
      </c>
      <c r="BQ148" s="23">
        <f t="shared" si="103"/>
        <v>1</v>
      </c>
      <c r="BR148" s="23">
        <f t="shared" si="104"/>
        <v>1</v>
      </c>
      <c r="BT148" s="33" t="s">
        <v>1148</v>
      </c>
      <c r="BU148" s="29">
        <v>0.2</v>
      </c>
      <c r="BV148" s="85"/>
      <c r="BW148" s="49"/>
      <c r="BX148" s="32">
        <f t="shared" si="89"/>
        <v>0</v>
      </c>
      <c r="BY148" s="85"/>
      <c r="BZ148" s="49"/>
      <c r="CA148" s="32">
        <f t="shared" si="90"/>
        <v>0</v>
      </c>
      <c r="CB148" s="30">
        <f t="shared" si="91"/>
        <v>0</v>
      </c>
      <c r="CC148" s="30">
        <f t="shared" si="105"/>
        <v>0</v>
      </c>
      <c r="CD148" s="23">
        <f t="shared" si="106"/>
        <v>1</v>
      </c>
      <c r="CE148" s="23">
        <f t="shared" si="107"/>
        <v>1</v>
      </c>
    </row>
    <row r="149" spans="2:83" ht="20.100000000000001" customHeight="1" x14ac:dyDescent="0.3">
      <c r="B149" s="33" t="s">
        <v>1152</v>
      </c>
      <c r="C149" s="27" t="s">
        <v>1153</v>
      </c>
      <c r="D149" s="27" t="s">
        <v>1101</v>
      </c>
      <c r="E149" s="27" t="s">
        <v>1154</v>
      </c>
      <c r="F149" s="27" t="s">
        <v>641</v>
      </c>
      <c r="G149" s="28">
        <v>37</v>
      </c>
      <c r="H149" s="29">
        <v>0.2</v>
      </c>
      <c r="I149" s="48"/>
      <c r="J149" s="49"/>
      <c r="K149" s="32">
        <f t="shared" si="73"/>
        <v>0</v>
      </c>
      <c r="L149" s="48"/>
      <c r="M149" s="49"/>
      <c r="N149" s="34">
        <f t="shared" si="74"/>
        <v>0</v>
      </c>
      <c r="O149" s="30">
        <f t="shared" si="72"/>
        <v>0</v>
      </c>
      <c r="P149" s="30">
        <f t="shared" si="92"/>
        <v>0</v>
      </c>
      <c r="Q149" s="23">
        <f t="shared" si="75"/>
        <v>1</v>
      </c>
      <c r="R149" s="23">
        <f t="shared" si="76"/>
        <v>1</v>
      </c>
      <c r="T149" s="33" t="s">
        <v>1152</v>
      </c>
      <c r="U149" s="29">
        <v>0.2</v>
      </c>
      <c r="V149" s="85"/>
      <c r="W149" s="49"/>
      <c r="X149" s="32">
        <f t="shared" si="77"/>
        <v>0</v>
      </c>
      <c r="Y149" s="85"/>
      <c r="Z149" s="49"/>
      <c r="AA149" s="32">
        <f t="shared" si="78"/>
        <v>0</v>
      </c>
      <c r="AB149" s="30">
        <f t="shared" si="79"/>
        <v>0</v>
      </c>
      <c r="AC149" s="30">
        <f t="shared" si="93"/>
        <v>0</v>
      </c>
      <c r="AD149" s="23">
        <f t="shared" si="94"/>
        <v>1</v>
      </c>
      <c r="AE149" s="23">
        <f t="shared" si="95"/>
        <v>1</v>
      </c>
      <c r="AG149" s="33" t="s">
        <v>1152</v>
      </c>
      <c r="AH149" s="29">
        <v>0.2</v>
      </c>
      <c r="AI149" s="85"/>
      <c r="AJ149" s="49"/>
      <c r="AK149" s="32">
        <f t="shared" si="80"/>
        <v>0</v>
      </c>
      <c r="AL149" s="85"/>
      <c r="AM149" s="49"/>
      <c r="AN149" s="32">
        <f t="shared" si="81"/>
        <v>0</v>
      </c>
      <c r="AO149" s="30">
        <f t="shared" si="82"/>
        <v>0</v>
      </c>
      <c r="AP149" s="30">
        <f t="shared" si="96"/>
        <v>0</v>
      </c>
      <c r="AQ149" s="23">
        <f t="shared" si="97"/>
        <v>1</v>
      </c>
      <c r="AR149" s="23">
        <f t="shared" si="98"/>
        <v>1</v>
      </c>
      <c r="AT149" s="33" t="s">
        <v>1152</v>
      </c>
      <c r="AU149" s="29">
        <v>0.2</v>
      </c>
      <c r="AV149" s="85"/>
      <c r="AW149" s="49"/>
      <c r="AX149" s="32">
        <f t="shared" si="83"/>
        <v>0</v>
      </c>
      <c r="AY149" s="85"/>
      <c r="AZ149" s="49"/>
      <c r="BA149" s="32">
        <f t="shared" si="84"/>
        <v>0</v>
      </c>
      <c r="BB149" s="30">
        <f t="shared" si="85"/>
        <v>0</v>
      </c>
      <c r="BC149" s="30">
        <f t="shared" si="99"/>
        <v>0</v>
      </c>
      <c r="BD149" s="23">
        <f t="shared" si="100"/>
        <v>1</v>
      </c>
      <c r="BE149" s="23">
        <f t="shared" si="101"/>
        <v>1</v>
      </c>
      <c r="BG149" s="33" t="s">
        <v>1152</v>
      </c>
      <c r="BH149" s="29">
        <v>0.2</v>
      </c>
      <c r="BI149" s="85"/>
      <c r="BJ149" s="49"/>
      <c r="BK149" s="32">
        <f t="shared" si="86"/>
        <v>0</v>
      </c>
      <c r="BL149" s="85"/>
      <c r="BM149" s="49"/>
      <c r="BN149" s="32">
        <f t="shared" si="87"/>
        <v>0</v>
      </c>
      <c r="BO149" s="30">
        <f t="shared" si="88"/>
        <v>0</v>
      </c>
      <c r="BP149" s="30">
        <f t="shared" si="102"/>
        <v>0</v>
      </c>
      <c r="BQ149" s="23">
        <f t="shared" si="103"/>
        <v>1</v>
      </c>
      <c r="BR149" s="23">
        <f t="shared" si="104"/>
        <v>1</v>
      </c>
      <c r="BT149" s="33" t="s">
        <v>1152</v>
      </c>
      <c r="BU149" s="29">
        <v>0.2</v>
      </c>
      <c r="BV149" s="85"/>
      <c r="BW149" s="49"/>
      <c r="BX149" s="32">
        <f t="shared" si="89"/>
        <v>0</v>
      </c>
      <c r="BY149" s="85"/>
      <c r="BZ149" s="49"/>
      <c r="CA149" s="32">
        <f t="shared" si="90"/>
        <v>0</v>
      </c>
      <c r="CB149" s="30">
        <f t="shared" si="91"/>
        <v>0</v>
      </c>
      <c r="CC149" s="30">
        <f t="shared" si="105"/>
        <v>0</v>
      </c>
      <c r="CD149" s="23">
        <f t="shared" si="106"/>
        <v>1</v>
      </c>
      <c r="CE149" s="23">
        <f t="shared" si="107"/>
        <v>1</v>
      </c>
    </row>
    <row r="150" spans="2:83" ht="20.100000000000001" customHeight="1" x14ac:dyDescent="0.3">
      <c r="B150" s="33" t="s">
        <v>1155</v>
      </c>
      <c r="C150" s="27" t="s">
        <v>1156</v>
      </c>
      <c r="D150" s="27" t="s">
        <v>1157</v>
      </c>
      <c r="E150" s="27" t="s">
        <v>1158</v>
      </c>
      <c r="F150" s="27" t="s">
        <v>641</v>
      </c>
      <c r="G150" s="28">
        <v>49.333333333333336</v>
      </c>
      <c r="H150" s="29">
        <v>0.2</v>
      </c>
      <c r="I150" s="48"/>
      <c r="J150" s="49"/>
      <c r="K150" s="32">
        <f t="shared" si="73"/>
        <v>0</v>
      </c>
      <c r="L150" s="48"/>
      <c r="M150" s="49"/>
      <c r="N150" s="34">
        <f t="shared" si="74"/>
        <v>0</v>
      </c>
      <c r="O150" s="30">
        <f t="shared" si="72"/>
        <v>0</v>
      </c>
      <c r="P150" s="30">
        <f t="shared" si="92"/>
        <v>0</v>
      </c>
      <c r="Q150" s="23">
        <f t="shared" si="75"/>
        <v>1</v>
      </c>
      <c r="R150" s="23">
        <f t="shared" si="76"/>
        <v>1</v>
      </c>
      <c r="T150" s="33" t="s">
        <v>1155</v>
      </c>
      <c r="U150" s="29">
        <v>0.2</v>
      </c>
      <c r="V150" s="85"/>
      <c r="W150" s="49"/>
      <c r="X150" s="32">
        <f t="shared" si="77"/>
        <v>0</v>
      </c>
      <c r="Y150" s="85"/>
      <c r="Z150" s="49"/>
      <c r="AA150" s="32">
        <f t="shared" si="78"/>
        <v>0</v>
      </c>
      <c r="AB150" s="30">
        <f t="shared" si="79"/>
        <v>0</v>
      </c>
      <c r="AC150" s="30">
        <f t="shared" si="93"/>
        <v>0</v>
      </c>
      <c r="AD150" s="23">
        <f t="shared" si="94"/>
        <v>1</v>
      </c>
      <c r="AE150" s="23">
        <f t="shared" si="95"/>
        <v>1</v>
      </c>
      <c r="AG150" s="33" t="s">
        <v>1155</v>
      </c>
      <c r="AH150" s="29">
        <v>0.2</v>
      </c>
      <c r="AI150" s="85"/>
      <c r="AJ150" s="49"/>
      <c r="AK150" s="32">
        <f t="shared" si="80"/>
        <v>0</v>
      </c>
      <c r="AL150" s="85"/>
      <c r="AM150" s="49"/>
      <c r="AN150" s="32">
        <f t="shared" si="81"/>
        <v>0</v>
      </c>
      <c r="AO150" s="30">
        <f t="shared" si="82"/>
        <v>0</v>
      </c>
      <c r="AP150" s="30">
        <f t="shared" si="96"/>
        <v>0</v>
      </c>
      <c r="AQ150" s="23">
        <f t="shared" si="97"/>
        <v>1</v>
      </c>
      <c r="AR150" s="23">
        <f t="shared" si="98"/>
        <v>1</v>
      </c>
      <c r="AT150" s="33" t="s">
        <v>1155</v>
      </c>
      <c r="AU150" s="29">
        <v>0.2</v>
      </c>
      <c r="AV150" s="85"/>
      <c r="AW150" s="49"/>
      <c r="AX150" s="32">
        <f t="shared" si="83"/>
        <v>0</v>
      </c>
      <c r="AY150" s="85"/>
      <c r="AZ150" s="49"/>
      <c r="BA150" s="32">
        <f t="shared" si="84"/>
        <v>0</v>
      </c>
      <c r="BB150" s="30">
        <f t="shared" si="85"/>
        <v>0</v>
      </c>
      <c r="BC150" s="30">
        <f t="shared" si="99"/>
        <v>0</v>
      </c>
      <c r="BD150" s="23">
        <f t="shared" si="100"/>
        <v>1</v>
      </c>
      <c r="BE150" s="23">
        <f t="shared" si="101"/>
        <v>1</v>
      </c>
      <c r="BG150" s="33" t="s">
        <v>1155</v>
      </c>
      <c r="BH150" s="29">
        <v>0.2</v>
      </c>
      <c r="BI150" s="85"/>
      <c r="BJ150" s="49"/>
      <c r="BK150" s="32">
        <f t="shared" si="86"/>
        <v>0</v>
      </c>
      <c r="BL150" s="85"/>
      <c r="BM150" s="49"/>
      <c r="BN150" s="32">
        <f t="shared" si="87"/>
        <v>0</v>
      </c>
      <c r="BO150" s="30">
        <f t="shared" si="88"/>
        <v>0</v>
      </c>
      <c r="BP150" s="30">
        <f t="shared" si="102"/>
        <v>0</v>
      </c>
      <c r="BQ150" s="23">
        <f t="shared" si="103"/>
        <v>1</v>
      </c>
      <c r="BR150" s="23">
        <f t="shared" si="104"/>
        <v>1</v>
      </c>
      <c r="BT150" s="33" t="s">
        <v>1155</v>
      </c>
      <c r="BU150" s="29">
        <v>0.2</v>
      </c>
      <c r="BV150" s="85"/>
      <c r="BW150" s="49"/>
      <c r="BX150" s="32">
        <f t="shared" si="89"/>
        <v>0</v>
      </c>
      <c r="BY150" s="85"/>
      <c r="BZ150" s="49"/>
      <c r="CA150" s="32">
        <f t="shared" si="90"/>
        <v>0</v>
      </c>
      <c r="CB150" s="30">
        <f t="shared" si="91"/>
        <v>0</v>
      </c>
      <c r="CC150" s="30">
        <f t="shared" si="105"/>
        <v>0</v>
      </c>
      <c r="CD150" s="23">
        <f t="shared" si="106"/>
        <v>1</v>
      </c>
      <c r="CE150" s="23">
        <f t="shared" si="107"/>
        <v>1</v>
      </c>
    </row>
    <row r="151" spans="2:83" ht="20.100000000000001" customHeight="1" x14ac:dyDescent="0.3">
      <c r="B151" s="33" t="s">
        <v>1159</v>
      </c>
      <c r="C151" s="27" t="s">
        <v>1160</v>
      </c>
      <c r="D151" s="27" t="s">
        <v>961</v>
      </c>
      <c r="E151" s="27" t="s">
        <v>1161</v>
      </c>
      <c r="F151" s="27" t="s">
        <v>641</v>
      </c>
      <c r="G151" s="28">
        <v>84.666666666666671</v>
      </c>
      <c r="H151" s="29">
        <v>0.2</v>
      </c>
      <c r="I151" s="48"/>
      <c r="J151" s="49"/>
      <c r="K151" s="32">
        <f t="shared" si="73"/>
        <v>0</v>
      </c>
      <c r="L151" s="48"/>
      <c r="M151" s="49"/>
      <c r="N151" s="34">
        <f t="shared" si="74"/>
        <v>0</v>
      </c>
      <c r="O151" s="30">
        <f t="shared" si="72"/>
        <v>0</v>
      </c>
      <c r="P151" s="30">
        <f t="shared" si="92"/>
        <v>0</v>
      </c>
      <c r="Q151" s="23">
        <f t="shared" si="75"/>
        <v>1</v>
      </c>
      <c r="R151" s="23">
        <f t="shared" si="76"/>
        <v>1</v>
      </c>
      <c r="T151" s="33" t="s">
        <v>1159</v>
      </c>
      <c r="U151" s="29">
        <v>0.2</v>
      </c>
      <c r="V151" s="85"/>
      <c r="W151" s="49"/>
      <c r="X151" s="32">
        <f t="shared" si="77"/>
        <v>0</v>
      </c>
      <c r="Y151" s="85"/>
      <c r="Z151" s="49"/>
      <c r="AA151" s="32">
        <f t="shared" si="78"/>
        <v>0</v>
      </c>
      <c r="AB151" s="30">
        <f t="shared" si="79"/>
        <v>0</v>
      </c>
      <c r="AC151" s="30">
        <f t="shared" si="93"/>
        <v>0</v>
      </c>
      <c r="AD151" s="23">
        <f t="shared" si="94"/>
        <v>1</v>
      </c>
      <c r="AE151" s="23">
        <f t="shared" si="95"/>
        <v>1</v>
      </c>
      <c r="AG151" s="33" t="s">
        <v>1159</v>
      </c>
      <c r="AH151" s="29">
        <v>0.2</v>
      </c>
      <c r="AI151" s="85"/>
      <c r="AJ151" s="49"/>
      <c r="AK151" s="32">
        <f t="shared" si="80"/>
        <v>0</v>
      </c>
      <c r="AL151" s="85"/>
      <c r="AM151" s="49"/>
      <c r="AN151" s="32">
        <f t="shared" si="81"/>
        <v>0</v>
      </c>
      <c r="AO151" s="30">
        <f t="shared" si="82"/>
        <v>0</v>
      </c>
      <c r="AP151" s="30">
        <f t="shared" si="96"/>
        <v>0</v>
      </c>
      <c r="AQ151" s="23">
        <f t="shared" si="97"/>
        <v>1</v>
      </c>
      <c r="AR151" s="23">
        <f t="shared" si="98"/>
        <v>1</v>
      </c>
      <c r="AT151" s="33" t="s">
        <v>1159</v>
      </c>
      <c r="AU151" s="29">
        <v>0.2</v>
      </c>
      <c r="AV151" s="85"/>
      <c r="AW151" s="49"/>
      <c r="AX151" s="32">
        <f t="shared" si="83"/>
        <v>0</v>
      </c>
      <c r="AY151" s="85"/>
      <c r="AZ151" s="49"/>
      <c r="BA151" s="32">
        <f t="shared" si="84"/>
        <v>0</v>
      </c>
      <c r="BB151" s="30">
        <f t="shared" si="85"/>
        <v>0</v>
      </c>
      <c r="BC151" s="30">
        <f t="shared" si="99"/>
        <v>0</v>
      </c>
      <c r="BD151" s="23">
        <f t="shared" si="100"/>
        <v>1</v>
      </c>
      <c r="BE151" s="23">
        <f t="shared" si="101"/>
        <v>1</v>
      </c>
      <c r="BG151" s="33" t="s">
        <v>1159</v>
      </c>
      <c r="BH151" s="29">
        <v>0.2</v>
      </c>
      <c r="BI151" s="85"/>
      <c r="BJ151" s="49"/>
      <c r="BK151" s="32">
        <f t="shared" si="86"/>
        <v>0</v>
      </c>
      <c r="BL151" s="85"/>
      <c r="BM151" s="49"/>
      <c r="BN151" s="32">
        <f t="shared" si="87"/>
        <v>0</v>
      </c>
      <c r="BO151" s="30">
        <f t="shared" si="88"/>
        <v>0</v>
      </c>
      <c r="BP151" s="30">
        <f t="shared" si="102"/>
        <v>0</v>
      </c>
      <c r="BQ151" s="23">
        <f t="shared" si="103"/>
        <v>1</v>
      </c>
      <c r="BR151" s="23">
        <f t="shared" si="104"/>
        <v>1</v>
      </c>
      <c r="BT151" s="33" t="s">
        <v>1159</v>
      </c>
      <c r="BU151" s="29">
        <v>0.2</v>
      </c>
      <c r="BV151" s="85"/>
      <c r="BW151" s="49"/>
      <c r="BX151" s="32">
        <f t="shared" si="89"/>
        <v>0</v>
      </c>
      <c r="BY151" s="85"/>
      <c r="BZ151" s="49"/>
      <c r="CA151" s="32">
        <f t="shared" si="90"/>
        <v>0</v>
      </c>
      <c r="CB151" s="30">
        <f t="shared" si="91"/>
        <v>0</v>
      </c>
      <c r="CC151" s="30">
        <f t="shared" si="105"/>
        <v>0</v>
      </c>
      <c r="CD151" s="23">
        <f t="shared" si="106"/>
        <v>1</v>
      </c>
      <c r="CE151" s="23">
        <f t="shared" si="107"/>
        <v>1</v>
      </c>
    </row>
    <row r="152" spans="2:83" ht="20.100000000000001" customHeight="1" x14ac:dyDescent="0.3">
      <c r="B152" s="33" t="s">
        <v>1162</v>
      </c>
      <c r="C152" s="27" t="s">
        <v>1163</v>
      </c>
      <c r="D152" s="27" t="s">
        <v>647</v>
      </c>
      <c r="E152" s="27" t="s">
        <v>1164</v>
      </c>
      <c r="F152" s="27" t="s">
        <v>641</v>
      </c>
      <c r="G152" s="28">
        <v>167.66666666666666</v>
      </c>
      <c r="H152" s="29">
        <v>0.4</v>
      </c>
      <c r="I152" s="48"/>
      <c r="J152" s="49"/>
      <c r="K152" s="32">
        <f t="shared" si="73"/>
        <v>0</v>
      </c>
      <c r="L152" s="48"/>
      <c r="M152" s="49"/>
      <c r="N152" s="34">
        <f t="shared" si="74"/>
        <v>0</v>
      </c>
      <c r="O152" s="30">
        <f t="shared" si="72"/>
        <v>0</v>
      </c>
      <c r="P152" s="30">
        <f t="shared" si="92"/>
        <v>0</v>
      </c>
      <c r="Q152" s="23">
        <f t="shared" si="75"/>
        <v>1</v>
      </c>
      <c r="R152" s="23">
        <f t="shared" si="76"/>
        <v>1</v>
      </c>
      <c r="T152" s="33" t="s">
        <v>1162</v>
      </c>
      <c r="U152" s="29">
        <v>0.4</v>
      </c>
      <c r="V152" s="85"/>
      <c r="W152" s="49"/>
      <c r="X152" s="32">
        <f t="shared" si="77"/>
        <v>0</v>
      </c>
      <c r="Y152" s="85"/>
      <c r="Z152" s="49"/>
      <c r="AA152" s="32">
        <f t="shared" si="78"/>
        <v>0</v>
      </c>
      <c r="AB152" s="30">
        <f t="shared" si="79"/>
        <v>0</v>
      </c>
      <c r="AC152" s="30">
        <f t="shared" si="93"/>
        <v>0</v>
      </c>
      <c r="AD152" s="23">
        <f t="shared" si="94"/>
        <v>1</v>
      </c>
      <c r="AE152" s="23">
        <f t="shared" si="95"/>
        <v>1</v>
      </c>
      <c r="AG152" s="33" t="s">
        <v>1162</v>
      </c>
      <c r="AH152" s="29">
        <v>0.4</v>
      </c>
      <c r="AI152" s="85"/>
      <c r="AJ152" s="49"/>
      <c r="AK152" s="32">
        <f t="shared" si="80"/>
        <v>0</v>
      </c>
      <c r="AL152" s="85"/>
      <c r="AM152" s="49"/>
      <c r="AN152" s="32">
        <f t="shared" si="81"/>
        <v>0</v>
      </c>
      <c r="AO152" s="30">
        <f t="shared" si="82"/>
        <v>0</v>
      </c>
      <c r="AP152" s="30">
        <f t="shared" si="96"/>
        <v>0</v>
      </c>
      <c r="AQ152" s="23">
        <f t="shared" si="97"/>
        <v>1</v>
      </c>
      <c r="AR152" s="23">
        <f t="shared" si="98"/>
        <v>1</v>
      </c>
      <c r="AT152" s="33" t="s">
        <v>1162</v>
      </c>
      <c r="AU152" s="29">
        <v>0.4</v>
      </c>
      <c r="AV152" s="85"/>
      <c r="AW152" s="49"/>
      <c r="AX152" s="32">
        <f t="shared" si="83"/>
        <v>0</v>
      </c>
      <c r="AY152" s="85"/>
      <c r="AZ152" s="49"/>
      <c r="BA152" s="32">
        <f t="shared" si="84"/>
        <v>0</v>
      </c>
      <c r="BB152" s="30">
        <f t="shared" si="85"/>
        <v>0</v>
      </c>
      <c r="BC152" s="30">
        <f t="shared" si="99"/>
        <v>0</v>
      </c>
      <c r="BD152" s="23">
        <f t="shared" si="100"/>
        <v>1</v>
      </c>
      <c r="BE152" s="23">
        <f t="shared" si="101"/>
        <v>1</v>
      </c>
      <c r="BG152" s="33" t="s">
        <v>1162</v>
      </c>
      <c r="BH152" s="29">
        <v>0.4</v>
      </c>
      <c r="BI152" s="85"/>
      <c r="BJ152" s="49"/>
      <c r="BK152" s="32">
        <f t="shared" si="86"/>
        <v>0</v>
      </c>
      <c r="BL152" s="85"/>
      <c r="BM152" s="49"/>
      <c r="BN152" s="32">
        <f t="shared" si="87"/>
        <v>0</v>
      </c>
      <c r="BO152" s="30">
        <f t="shared" si="88"/>
        <v>0</v>
      </c>
      <c r="BP152" s="30">
        <f t="shared" si="102"/>
        <v>0</v>
      </c>
      <c r="BQ152" s="23">
        <f t="shared" si="103"/>
        <v>1</v>
      </c>
      <c r="BR152" s="23">
        <f t="shared" si="104"/>
        <v>1</v>
      </c>
      <c r="BT152" s="33" t="s">
        <v>1162</v>
      </c>
      <c r="BU152" s="29">
        <v>0.4</v>
      </c>
      <c r="BV152" s="85"/>
      <c r="BW152" s="49"/>
      <c r="BX152" s="32">
        <f t="shared" si="89"/>
        <v>0</v>
      </c>
      <c r="BY152" s="85"/>
      <c r="BZ152" s="49"/>
      <c r="CA152" s="32">
        <f t="shared" si="90"/>
        <v>0</v>
      </c>
      <c r="CB152" s="30">
        <f t="shared" si="91"/>
        <v>0</v>
      </c>
      <c r="CC152" s="30">
        <f t="shared" si="105"/>
        <v>0</v>
      </c>
      <c r="CD152" s="23">
        <f t="shared" si="106"/>
        <v>1</v>
      </c>
      <c r="CE152" s="23">
        <f t="shared" si="107"/>
        <v>1</v>
      </c>
    </row>
    <row r="153" spans="2:83" ht="20.100000000000001" customHeight="1" x14ac:dyDescent="0.3">
      <c r="B153" s="33" t="s">
        <v>1165</v>
      </c>
      <c r="C153" s="27" t="s">
        <v>1166</v>
      </c>
      <c r="D153" s="27" t="s">
        <v>1167</v>
      </c>
      <c r="E153" s="27" t="s">
        <v>1168</v>
      </c>
      <c r="F153" s="27" t="s">
        <v>641</v>
      </c>
      <c r="G153" s="28">
        <v>39.333333333333336</v>
      </c>
      <c r="H153" s="29">
        <v>0.2</v>
      </c>
      <c r="I153" s="48"/>
      <c r="J153" s="49"/>
      <c r="K153" s="32">
        <f t="shared" si="73"/>
        <v>0</v>
      </c>
      <c r="L153" s="48"/>
      <c r="M153" s="49"/>
      <c r="N153" s="34">
        <f t="shared" si="74"/>
        <v>0</v>
      </c>
      <c r="O153" s="30">
        <f t="shared" ref="O153:O212" si="108">IF(K153+N153&gt;0,1,0)</f>
        <v>0</v>
      </c>
      <c r="P153" s="30">
        <f t="shared" si="92"/>
        <v>0</v>
      </c>
      <c r="Q153" s="23">
        <f t="shared" si="75"/>
        <v>1</v>
      </c>
      <c r="R153" s="23">
        <f t="shared" si="76"/>
        <v>1</v>
      </c>
      <c r="T153" s="33" t="s">
        <v>1165</v>
      </c>
      <c r="U153" s="29">
        <v>0.2</v>
      </c>
      <c r="V153" s="85"/>
      <c r="W153" s="49"/>
      <c r="X153" s="32">
        <f t="shared" si="77"/>
        <v>0</v>
      </c>
      <c r="Y153" s="85"/>
      <c r="Z153" s="49"/>
      <c r="AA153" s="32">
        <f t="shared" si="78"/>
        <v>0</v>
      </c>
      <c r="AB153" s="30">
        <f t="shared" si="79"/>
        <v>0</v>
      </c>
      <c r="AC153" s="30">
        <f t="shared" si="93"/>
        <v>0</v>
      </c>
      <c r="AD153" s="23">
        <f t="shared" si="94"/>
        <v>1</v>
      </c>
      <c r="AE153" s="23">
        <f t="shared" si="95"/>
        <v>1</v>
      </c>
      <c r="AG153" s="33" t="s">
        <v>1165</v>
      </c>
      <c r="AH153" s="29">
        <v>0.2</v>
      </c>
      <c r="AI153" s="85"/>
      <c r="AJ153" s="49"/>
      <c r="AK153" s="32">
        <f t="shared" si="80"/>
        <v>0</v>
      </c>
      <c r="AL153" s="85"/>
      <c r="AM153" s="49"/>
      <c r="AN153" s="32">
        <f t="shared" si="81"/>
        <v>0</v>
      </c>
      <c r="AO153" s="30">
        <f t="shared" si="82"/>
        <v>0</v>
      </c>
      <c r="AP153" s="30">
        <f t="shared" si="96"/>
        <v>0</v>
      </c>
      <c r="AQ153" s="23">
        <f t="shared" si="97"/>
        <v>1</v>
      </c>
      <c r="AR153" s="23">
        <f t="shared" si="98"/>
        <v>1</v>
      </c>
      <c r="AT153" s="33" t="s">
        <v>1165</v>
      </c>
      <c r="AU153" s="29">
        <v>0.2</v>
      </c>
      <c r="AV153" s="85"/>
      <c r="AW153" s="49"/>
      <c r="AX153" s="32">
        <f t="shared" si="83"/>
        <v>0</v>
      </c>
      <c r="AY153" s="85"/>
      <c r="AZ153" s="49"/>
      <c r="BA153" s="32">
        <f t="shared" si="84"/>
        <v>0</v>
      </c>
      <c r="BB153" s="30">
        <f t="shared" si="85"/>
        <v>0</v>
      </c>
      <c r="BC153" s="30">
        <f t="shared" si="99"/>
        <v>0</v>
      </c>
      <c r="BD153" s="23">
        <f t="shared" si="100"/>
        <v>1</v>
      </c>
      <c r="BE153" s="23">
        <f t="shared" si="101"/>
        <v>1</v>
      </c>
      <c r="BG153" s="33" t="s">
        <v>1165</v>
      </c>
      <c r="BH153" s="29">
        <v>0.2</v>
      </c>
      <c r="BI153" s="85"/>
      <c r="BJ153" s="49"/>
      <c r="BK153" s="32">
        <f t="shared" si="86"/>
        <v>0</v>
      </c>
      <c r="BL153" s="85"/>
      <c r="BM153" s="49"/>
      <c r="BN153" s="32">
        <f t="shared" si="87"/>
        <v>0</v>
      </c>
      <c r="BO153" s="30">
        <f t="shared" si="88"/>
        <v>0</v>
      </c>
      <c r="BP153" s="30">
        <f t="shared" si="102"/>
        <v>0</v>
      </c>
      <c r="BQ153" s="23">
        <f t="shared" si="103"/>
        <v>1</v>
      </c>
      <c r="BR153" s="23">
        <f t="shared" si="104"/>
        <v>1</v>
      </c>
      <c r="BT153" s="33" t="s">
        <v>1165</v>
      </c>
      <c r="BU153" s="29">
        <v>0.2</v>
      </c>
      <c r="BV153" s="85"/>
      <c r="BW153" s="49"/>
      <c r="BX153" s="32">
        <f t="shared" si="89"/>
        <v>0</v>
      </c>
      <c r="BY153" s="85"/>
      <c r="BZ153" s="49"/>
      <c r="CA153" s="32">
        <f t="shared" si="90"/>
        <v>0</v>
      </c>
      <c r="CB153" s="30">
        <f t="shared" si="91"/>
        <v>0</v>
      </c>
      <c r="CC153" s="30">
        <f t="shared" si="105"/>
        <v>0</v>
      </c>
      <c r="CD153" s="23">
        <f t="shared" si="106"/>
        <v>1</v>
      </c>
      <c r="CE153" s="23">
        <f t="shared" si="107"/>
        <v>1</v>
      </c>
    </row>
    <row r="154" spans="2:83" ht="20.100000000000001" customHeight="1" x14ac:dyDescent="0.3">
      <c r="B154" s="33" t="s">
        <v>1169</v>
      </c>
      <c r="C154" s="27" t="s">
        <v>1170</v>
      </c>
      <c r="D154" s="27" t="s">
        <v>1171</v>
      </c>
      <c r="E154" s="27" t="s">
        <v>1172</v>
      </c>
      <c r="F154" s="27" t="s">
        <v>641</v>
      </c>
      <c r="G154" s="28">
        <v>31.666666666666668</v>
      </c>
      <c r="H154" s="29">
        <v>0.2</v>
      </c>
      <c r="I154" s="48"/>
      <c r="J154" s="49"/>
      <c r="K154" s="32">
        <f t="shared" ref="K154:K213" si="109">INT(J154/12*1720*I154)</f>
        <v>0</v>
      </c>
      <c r="L154" s="48"/>
      <c r="M154" s="49"/>
      <c r="N154" s="34">
        <f t="shared" ref="N154:N213" si="110">INT(M154/12*1720*L154)</f>
        <v>0</v>
      </c>
      <c r="O154" s="30">
        <f t="shared" si="108"/>
        <v>0</v>
      </c>
      <c r="P154" s="30">
        <f t="shared" si="92"/>
        <v>0</v>
      </c>
      <c r="Q154" s="23">
        <f t="shared" si="75"/>
        <v>1</v>
      </c>
      <c r="R154" s="23">
        <f t="shared" si="76"/>
        <v>1</v>
      </c>
      <c r="T154" s="33" t="s">
        <v>1169</v>
      </c>
      <c r="U154" s="29">
        <v>0.2</v>
      </c>
      <c r="V154" s="85"/>
      <c r="W154" s="49"/>
      <c r="X154" s="32">
        <f t="shared" si="77"/>
        <v>0</v>
      </c>
      <c r="Y154" s="85"/>
      <c r="Z154" s="49"/>
      <c r="AA154" s="32">
        <f t="shared" si="78"/>
        <v>0</v>
      </c>
      <c r="AB154" s="30">
        <f t="shared" si="79"/>
        <v>0</v>
      </c>
      <c r="AC154" s="30">
        <f t="shared" si="93"/>
        <v>0</v>
      </c>
      <c r="AD154" s="23">
        <f t="shared" si="94"/>
        <v>1</v>
      </c>
      <c r="AE154" s="23">
        <f t="shared" si="95"/>
        <v>1</v>
      </c>
      <c r="AG154" s="33" t="s">
        <v>1169</v>
      </c>
      <c r="AH154" s="29">
        <v>0.2</v>
      </c>
      <c r="AI154" s="85"/>
      <c r="AJ154" s="49"/>
      <c r="AK154" s="32">
        <f t="shared" si="80"/>
        <v>0</v>
      </c>
      <c r="AL154" s="85"/>
      <c r="AM154" s="49"/>
      <c r="AN154" s="32">
        <f t="shared" si="81"/>
        <v>0</v>
      </c>
      <c r="AO154" s="30">
        <f t="shared" si="82"/>
        <v>0</v>
      </c>
      <c r="AP154" s="30">
        <f t="shared" si="96"/>
        <v>0</v>
      </c>
      <c r="AQ154" s="23">
        <f t="shared" si="97"/>
        <v>1</v>
      </c>
      <c r="AR154" s="23">
        <f t="shared" si="98"/>
        <v>1</v>
      </c>
      <c r="AT154" s="33" t="s">
        <v>1169</v>
      </c>
      <c r="AU154" s="29">
        <v>0.2</v>
      </c>
      <c r="AV154" s="85"/>
      <c r="AW154" s="49"/>
      <c r="AX154" s="32">
        <f t="shared" si="83"/>
        <v>0</v>
      </c>
      <c r="AY154" s="85"/>
      <c r="AZ154" s="49"/>
      <c r="BA154" s="32">
        <f t="shared" si="84"/>
        <v>0</v>
      </c>
      <c r="BB154" s="30">
        <f t="shared" si="85"/>
        <v>0</v>
      </c>
      <c r="BC154" s="30">
        <f t="shared" si="99"/>
        <v>0</v>
      </c>
      <c r="BD154" s="23">
        <f t="shared" si="100"/>
        <v>1</v>
      </c>
      <c r="BE154" s="23">
        <f t="shared" si="101"/>
        <v>1</v>
      </c>
      <c r="BG154" s="33" t="s">
        <v>1169</v>
      </c>
      <c r="BH154" s="29">
        <v>0.2</v>
      </c>
      <c r="BI154" s="85"/>
      <c r="BJ154" s="49"/>
      <c r="BK154" s="32">
        <f t="shared" si="86"/>
        <v>0</v>
      </c>
      <c r="BL154" s="85"/>
      <c r="BM154" s="49"/>
      <c r="BN154" s="32">
        <f t="shared" si="87"/>
        <v>0</v>
      </c>
      <c r="BO154" s="30">
        <f t="shared" si="88"/>
        <v>0</v>
      </c>
      <c r="BP154" s="30">
        <f t="shared" si="102"/>
        <v>0</v>
      </c>
      <c r="BQ154" s="23">
        <f t="shared" si="103"/>
        <v>1</v>
      </c>
      <c r="BR154" s="23">
        <f t="shared" si="104"/>
        <v>1</v>
      </c>
      <c r="BT154" s="33" t="s">
        <v>1169</v>
      </c>
      <c r="BU154" s="29">
        <v>0.2</v>
      </c>
      <c r="BV154" s="85"/>
      <c r="BW154" s="49"/>
      <c r="BX154" s="32">
        <f t="shared" si="89"/>
        <v>0</v>
      </c>
      <c r="BY154" s="85"/>
      <c r="BZ154" s="49"/>
      <c r="CA154" s="32">
        <f t="shared" si="90"/>
        <v>0</v>
      </c>
      <c r="CB154" s="30">
        <f t="shared" si="91"/>
        <v>0</v>
      </c>
      <c r="CC154" s="30">
        <f t="shared" si="105"/>
        <v>0</v>
      </c>
      <c r="CD154" s="23">
        <f t="shared" si="106"/>
        <v>1</v>
      </c>
      <c r="CE154" s="23">
        <f t="shared" si="107"/>
        <v>1</v>
      </c>
    </row>
    <row r="155" spans="2:83" ht="20.100000000000001" customHeight="1" x14ac:dyDescent="0.3">
      <c r="B155" s="33" t="s">
        <v>1173</v>
      </c>
      <c r="C155" s="27" t="s">
        <v>1174</v>
      </c>
      <c r="D155" s="27" t="s">
        <v>1175</v>
      </c>
      <c r="E155" s="27" t="s">
        <v>1176</v>
      </c>
      <c r="F155" s="27" t="s">
        <v>641</v>
      </c>
      <c r="G155" s="28">
        <v>32.333333333333336</v>
      </c>
      <c r="H155" s="29">
        <v>0.2</v>
      </c>
      <c r="I155" s="48"/>
      <c r="J155" s="49"/>
      <c r="K155" s="32">
        <f t="shared" si="109"/>
        <v>0</v>
      </c>
      <c r="L155" s="48"/>
      <c r="M155" s="49"/>
      <c r="N155" s="34">
        <f t="shared" si="110"/>
        <v>0</v>
      </c>
      <c r="O155" s="30">
        <f t="shared" si="108"/>
        <v>0</v>
      </c>
      <c r="P155" s="30">
        <f t="shared" si="92"/>
        <v>0</v>
      </c>
      <c r="Q155" s="23">
        <f t="shared" si="75"/>
        <v>1</v>
      </c>
      <c r="R155" s="23">
        <f t="shared" si="76"/>
        <v>1</v>
      </c>
      <c r="T155" s="33" t="s">
        <v>1173</v>
      </c>
      <c r="U155" s="29">
        <v>0.2</v>
      </c>
      <c r="V155" s="85"/>
      <c r="W155" s="49"/>
      <c r="X155" s="32">
        <f t="shared" si="77"/>
        <v>0</v>
      </c>
      <c r="Y155" s="85"/>
      <c r="Z155" s="49"/>
      <c r="AA155" s="32">
        <f t="shared" si="78"/>
        <v>0</v>
      </c>
      <c r="AB155" s="30">
        <f t="shared" si="79"/>
        <v>0</v>
      </c>
      <c r="AC155" s="30">
        <f t="shared" si="93"/>
        <v>0</v>
      </c>
      <c r="AD155" s="23">
        <f t="shared" si="94"/>
        <v>1</v>
      </c>
      <c r="AE155" s="23">
        <f t="shared" si="95"/>
        <v>1</v>
      </c>
      <c r="AG155" s="33" t="s">
        <v>1173</v>
      </c>
      <c r="AH155" s="29">
        <v>0.2</v>
      </c>
      <c r="AI155" s="85"/>
      <c r="AJ155" s="49"/>
      <c r="AK155" s="32">
        <f t="shared" si="80"/>
        <v>0</v>
      </c>
      <c r="AL155" s="85"/>
      <c r="AM155" s="49"/>
      <c r="AN155" s="32">
        <f t="shared" si="81"/>
        <v>0</v>
      </c>
      <c r="AO155" s="30">
        <f t="shared" si="82"/>
        <v>0</v>
      </c>
      <c r="AP155" s="30">
        <f t="shared" si="96"/>
        <v>0</v>
      </c>
      <c r="AQ155" s="23">
        <f t="shared" si="97"/>
        <v>1</v>
      </c>
      <c r="AR155" s="23">
        <f t="shared" si="98"/>
        <v>1</v>
      </c>
      <c r="AT155" s="33" t="s">
        <v>1173</v>
      </c>
      <c r="AU155" s="29">
        <v>0.2</v>
      </c>
      <c r="AV155" s="85"/>
      <c r="AW155" s="49"/>
      <c r="AX155" s="32">
        <f t="shared" si="83"/>
        <v>0</v>
      </c>
      <c r="AY155" s="85"/>
      <c r="AZ155" s="49"/>
      <c r="BA155" s="32">
        <f t="shared" si="84"/>
        <v>0</v>
      </c>
      <c r="BB155" s="30">
        <f t="shared" si="85"/>
        <v>0</v>
      </c>
      <c r="BC155" s="30">
        <f t="shared" si="99"/>
        <v>0</v>
      </c>
      <c r="BD155" s="23">
        <f t="shared" si="100"/>
        <v>1</v>
      </c>
      <c r="BE155" s="23">
        <f t="shared" si="101"/>
        <v>1</v>
      </c>
      <c r="BG155" s="33" t="s">
        <v>1173</v>
      </c>
      <c r="BH155" s="29">
        <v>0.2</v>
      </c>
      <c r="BI155" s="85"/>
      <c r="BJ155" s="49"/>
      <c r="BK155" s="32">
        <f t="shared" si="86"/>
        <v>0</v>
      </c>
      <c r="BL155" s="85"/>
      <c r="BM155" s="49"/>
      <c r="BN155" s="32">
        <f t="shared" si="87"/>
        <v>0</v>
      </c>
      <c r="BO155" s="30">
        <f t="shared" si="88"/>
        <v>0</v>
      </c>
      <c r="BP155" s="30">
        <f t="shared" si="102"/>
        <v>0</v>
      </c>
      <c r="BQ155" s="23">
        <f t="shared" si="103"/>
        <v>1</v>
      </c>
      <c r="BR155" s="23">
        <f t="shared" si="104"/>
        <v>1</v>
      </c>
      <c r="BT155" s="33" t="s">
        <v>1173</v>
      </c>
      <c r="BU155" s="29">
        <v>0.2</v>
      </c>
      <c r="BV155" s="85"/>
      <c r="BW155" s="49"/>
      <c r="BX155" s="32">
        <f t="shared" si="89"/>
        <v>0</v>
      </c>
      <c r="BY155" s="85"/>
      <c r="BZ155" s="49"/>
      <c r="CA155" s="32">
        <f t="shared" si="90"/>
        <v>0</v>
      </c>
      <c r="CB155" s="30">
        <f t="shared" si="91"/>
        <v>0</v>
      </c>
      <c r="CC155" s="30">
        <f t="shared" si="105"/>
        <v>0</v>
      </c>
      <c r="CD155" s="23">
        <f t="shared" si="106"/>
        <v>1</v>
      </c>
      <c r="CE155" s="23">
        <f t="shared" si="107"/>
        <v>1</v>
      </c>
    </row>
    <row r="156" spans="2:83" ht="20.100000000000001" customHeight="1" x14ac:dyDescent="0.3">
      <c r="B156" s="33" t="s">
        <v>1177</v>
      </c>
      <c r="C156" s="27" t="s">
        <v>1178</v>
      </c>
      <c r="D156" s="27" t="s">
        <v>1179</v>
      </c>
      <c r="E156" s="27" t="s">
        <v>1180</v>
      </c>
      <c r="F156" s="27" t="s">
        <v>641</v>
      </c>
      <c r="G156" s="28">
        <v>39.666666666666664</v>
      </c>
      <c r="H156" s="29">
        <v>0.2</v>
      </c>
      <c r="I156" s="48"/>
      <c r="J156" s="49"/>
      <c r="K156" s="32">
        <f t="shared" si="109"/>
        <v>0</v>
      </c>
      <c r="L156" s="48"/>
      <c r="M156" s="49"/>
      <c r="N156" s="34">
        <f t="shared" si="110"/>
        <v>0</v>
      </c>
      <c r="O156" s="30">
        <f t="shared" si="108"/>
        <v>0</v>
      </c>
      <c r="P156" s="30">
        <f t="shared" si="92"/>
        <v>0</v>
      </c>
      <c r="Q156" s="23">
        <f t="shared" si="75"/>
        <v>1</v>
      </c>
      <c r="R156" s="23">
        <f t="shared" si="76"/>
        <v>1</v>
      </c>
      <c r="T156" s="33" t="s">
        <v>1177</v>
      </c>
      <c r="U156" s="29">
        <v>0.2</v>
      </c>
      <c r="V156" s="85"/>
      <c r="W156" s="49"/>
      <c r="X156" s="32">
        <f t="shared" si="77"/>
        <v>0</v>
      </c>
      <c r="Y156" s="85"/>
      <c r="Z156" s="49"/>
      <c r="AA156" s="32">
        <f t="shared" si="78"/>
        <v>0</v>
      </c>
      <c r="AB156" s="30">
        <f t="shared" si="79"/>
        <v>0</v>
      </c>
      <c r="AC156" s="30">
        <f t="shared" si="93"/>
        <v>0</v>
      </c>
      <c r="AD156" s="23">
        <f t="shared" si="94"/>
        <v>1</v>
      </c>
      <c r="AE156" s="23">
        <f t="shared" si="95"/>
        <v>1</v>
      </c>
      <c r="AG156" s="33" t="s">
        <v>1177</v>
      </c>
      <c r="AH156" s="29">
        <v>0.2</v>
      </c>
      <c r="AI156" s="85"/>
      <c r="AJ156" s="49"/>
      <c r="AK156" s="32">
        <f t="shared" si="80"/>
        <v>0</v>
      </c>
      <c r="AL156" s="85"/>
      <c r="AM156" s="49"/>
      <c r="AN156" s="32">
        <f t="shared" si="81"/>
        <v>0</v>
      </c>
      <c r="AO156" s="30">
        <f t="shared" si="82"/>
        <v>0</v>
      </c>
      <c r="AP156" s="30">
        <f t="shared" si="96"/>
        <v>0</v>
      </c>
      <c r="AQ156" s="23">
        <f t="shared" si="97"/>
        <v>1</v>
      </c>
      <c r="AR156" s="23">
        <f t="shared" si="98"/>
        <v>1</v>
      </c>
      <c r="AT156" s="33" t="s">
        <v>1177</v>
      </c>
      <c r="AU156" s="29">
        <v>0.2</v>
      </c>
      <c r="AV156" s="85"/>
      <c r="AW156" s="49"/>
      <c r="AX156" s="32">
        <f t="shared" si="83"/>
        <v>0</v>
      </c>
      <c r="AY156" s="85"/>
      <c r="AZ156" s="49"/>
      <c r="BA156" s="32">
        <f t="shared" si="84"/>
        <v>0</v>
      </c>
      <c r="BB156" s="30">
        <f t="shared" si="85"/>
        <v>0</v>
      </c>
      <c r="BC156" s="30">
        <f t="shared" si="99"/>
        <v>0</v>
      </c>
      <c r="BD156" s="23">
        <f t="shared" si="100"/>
        <v>1</v>
      </c>
      <c r="BE156" s="23">
        <f t="shared" si="101"/>
        <v>1</v>
      </c>
      <c r="BG156" s="33" t="s">
        <v>1177</v>
      </c>
      <c r="BH156" s="29">
        <v>0.2</v>
      </c>
      <c r="BI156" s="85"/>
      <c r="BJ156" s="49"/>
      <c r="BK156" s="32">
        <f t="shared" si="86"/>
        <v>0</v>
      </c>
      <c r="BL156" s="85"/>
      <c r="BM156" s="49"/>
      <c r="BN156" s="32">
        <f t="shared" si="87"/>
        <v>0</v>
      </c>
      <c r="BO156" s="30">
        <f t="shared" si="88"/>
        <v>0</v>
      </c>
      <c r="BP156" s="30">
        <f t="shared" si="102"/>
        <v>0</v>
      </c>
      <c r="BQ156" s="23">
        <f t="shared" si="103"/>
        <v>1</v>
      </c>
      <c r="BR156" s="23">
        <f t="shared" si="104"/>
        <v>1</v>
      </c>
      <c r="BT156" s="33" t="s">
        <v>1177</v>
      </c>
      <c r="BU156" s="29">
        <v>0.2</v>
      </c>
      <c r="BV156" s="85"/>
      <c r="BW156" s="49"/>
      <c r="BX156" s="32">
        <f t="shared" si="89"/>
        <v>0</v>
      </c>
      <c r="BY156" s="85"/>
      <c r="BZ156" s="49"/>
      <c r="CA156" s="32">
        <f t="shared" si="90"/>
        <v>0</v>
      </c>
      <c r="CB156" s="30">
        <f t="shared" si="91"/>
        <v>0</v>
      </c>
      <c r="CC156" s="30">
        <f t="shared" si="105"/>
        <v>0</v>
      </c>
      <c r="CD156" s="23">
        <f t="shared" si="106"/>
        <v>1</v>
      </c>
      <c r="CE156" s="23">
        <f t="shared" si="107"/>
        <v>1</v>
      </c>
    </row>
    <row r="157" spans="2:83" ht="20.100000000000001" customHeight="1" x14ac:dyDescent="0.3">
      <c r="B157" s="33" t="s">
        <v>1181</v>
      </c>
      <c r="C157" s="27" t="s">
        <v>1182</v>
      </c>
      <c r="D157" s="27" t="s">
        <v>803</v>
      </c>
      <c r="E157" s="27" t="s">
        <v>1183</v>
      </c>
      <c r="F157" s="27" t="s">
        <v>641</v>
      </c>
      <c r="G157" s="28">
        <v>37</v>
      </c>
      <c r="H157" s="29">
        <v>0.2</v>
      </c>
      <c r="I157" s="48"/>
      <c r="J157" s="49"/>
      <c r="K157" s="32">
        <f t="shared" si="109"/>
        <v>0</v>
      </c>
      <c r="L157" s="48"/>
      <c r="M157" s="49"/>
      <c r="N157" s="34">
        <f t="shared" si="110"/>
        <v>0</v>
      </c>
      <c r="O157" s="30">
        <f t="shared" si="108"/>
        <v>0</v>
      </c>
      <c r="P157" s="30">
        <f t="shared" si="92"/>
        <v>0</v>
      </c>
      <c r="Q157" s="23">
        <f t="shared" si="75"/>
        <v>1</v>
      </c>
      <c r="R157" s="23">
        <f t="shared" si="76"/>
        <v>1</v>
      </c>
      <c r="T157" s="33" t="s">
        <v>1181</v>
      </c>
      <c r="U157" s="29">
        <v>0.2</v>
      </c>
      <c r="V157" s="85"/>
      <c r="W157" s="49"/>
      <c r="X157" s="32">
        <f t="shared" si="77"/>
        <v>0</v>
      </c>
      <c r="Y157" s="85"/>
      <c r="Z157" s="49"/>
      <c r="AA157" s="32">
        <f t="shared" si="78"/>
        <v>0</v>
      </c>
      <c r="AB157" s="30">
        <f t="shared" si="79"/>
        <v>0</v>
      </c>
      <c r="AC157" s="30">
        <f t="shared" si="93"/>
        <v>0</v>
      </c>
      <c r="AD157" s="23">
        <f t="shared" si="94"/>
        <v>1</v>
      </c>
      <c r="AE157" s="23">
        <f t="shared" si="95"/>
        <v>1</v>
      </c>
      <c r="AG157" s="33" t="s">
        <v>1181</v>
      </c>
      <c r="AH157" s="29">
        <v>0.2</v>
      </c>
      <c r="AI157" s="85"/>
      <c r="AJ157" s="49"/>
      <c r="AK157" s="32">
        <f t="shared" si="80"/>
        <v>0</v>
      </c>
      <c r="AL157" s="85"/>
      <c r="AM157" s="49"/>
      <c r="AN157" s="32">
        <f t="shared" si="81"/>
        <v>0</v>
      </c>
      <c r="AO157" s="30">
        <f t="shared" si="82"/>
        <v>0</v>
      </c>
      <c r="AP157" s="30">
        <f t="shared" si="96"/>
        <v>0</v>
      </c>
      <c r="AQ157" s="23">
        <f t="shared" si="97"/>
        <v>1</v>
      </c>
      <c r="AR157" s="23">
        <f t="shared" si="98"/>
        <v>1</v>
      </c>
      <c r="AT157" s="33" t="s">
        <v>1181</v>
      </c>
      <c r="AU157" s="29">
        <v>0.2</v>
      </c>
      <c r="AV157" s="85"/>
      <c r="AW157" s="49"/>
      <c r="AX157" s="32">
        <f t="shared" si="83"/>
        <v>0</v>
      </c>
      <c r="AY157" s="85"/>
      <c r="AZ157" s="49"/>
      <c r="BA157" s="32">
        <f t="shared" si="84"/>
        <v>0</v>
      </c>
      <c r="BB157" s="30">
        <f t="shared" si="85"/>
        <v>0</v>
      </c>
      <c r="BC157" s="30">
        <f t="shared" si="99"/>
        <v>0</v>
      </c>
      <c r="BD157" s="23">
        <f t="shared" si="100"/>
        <v>1</v>
      </c>
      <c r="BE157" s="23">
        <f t="shared" si="101"/>
        <v>1</v>
      </c>
      <c r="BG157" s="33" t="s">
        <v>1181</v>
      </c>
      <c r="BH157" s="29">
        <v>0.2</v>
      </c>
      <c r="BI157" s="85"/>
      <c r="BJ157" s="49"/>
      <c r="BK157" s="32">
        <f t="shared" si="86"/>
        <v>0</v>
      </c>
      <c r="BL157" s="85"/>
      <c r="BM157" s="49"/>
      <c r="BN157" s="32">
        <f t="shared" si="87"/>
        <v>0</v>
      </c>
      <c r="BO157" s="30">
        <f t="shared" si="88"/>
        <v>0</v>
      </c>
      <c r="BP157" s="30">
        <f t="shared" si="102"/>
        <v>0</v>
      </c>
      <c r="BQ157" s="23">
        <f t="shared" si="103"/>
        <v>1</v>
      </c>
      <c r="BR157" s="23">
        <f t="shared" si="104"/>
        <v>1</v>
      </c>
      <c r="BT157" s="33" t="s">
        <v>1181</v>
      </c>
      <c r="BU157" s="29">
        <v>0.2</v>
      </c>
      <c r="BV157" s="85"/>
      <c r="BW157" s="49"/>
      <c r="BX157" s="32">
        <f t="shared" si="89"/>
        <v>0</v>
      </c>
      <c r="BY157" s="85"/>
      <c r="BZ157" s="49"/>
      <c r="CA157" s="32">
        <f t="shared" si="90"/>
        <v>0</v>
      </c>
      <c r="CB157" s="30">
        <f t="shared" si="91"/>
        <v>0</v>
      </c>
      <c r="CC157" s="30">
        <f t="shared" si="105"/>
        <v>0</v>
      </c>
      <c r="CD157" s="23">
        <f t="shared" si="106"/>
        <v>1</v>
      </c>
      <c r="CE157" s="23">
        <f t="shared" si="107"/>
        <v>1</v>
      </c>
    </row>
    <row r="158" spans="2:83" ht="20.100000000000001" customHeight="1" x14ac:dyDescent="0.3">
      <c r="B158" s="33" t="s">
        <v>1184</v>
      </c>
      <c r="C158" s="27" t="s">
        <v>1185</v>
      </c>
      <c r="D158" s="27" t="s">
        <v>1186</v>
      </c>
      <c r="E158" s="27" t="s">
        <v>1187</v>
      </c>
      <c r="F158" s="27" t="s">
        <v>641</v>
      </c>
      <c r="G158" s="28">
        <v>50.666666666666664</v>
      </c>
      <c r="H158" s="29">
        <v>0.2</v>
      </c>
      <c r="I158" s="48"/>
      <c r="J158" s="49"/>
      <c r="K158" s="32">
        <f t="shared" si="109"/>
        <v>0</v>
      </c>
      <c r="L158" s="48"/>
      <c r="M158" s="49"/>
      <c r="N158" s="34">
        <f t="shared" si="110"/>
        <v>0</v>
      </c>
      <c r="O158" s="30">
        <f t="shared" si="108"/>
        <v>0</v>
      </c>
      <c r="P158" s="30">
        <f t="shared" si="92"/>
        <v>0</v>
      </c>
      <c r="Q158" s="23">
        <f t="shared" si="75"/>
        <v>1</v>
      </c>
      <c r="R158" s="23">
        <f t="shared" si="76"/>
        <v>1</v>
      </c>
      <c r="T158" s="33" t="s">
        <v>1184</v>
      </c>
      <c r="U158" s="29">
        <v>0.2</v>
      </c>
      <c r="V158" s="85"/>
      <c r="W158" s="49"/>
      <c r="X158" s="32">
        <f t="shared" si="77"/>
        <v>0</v>
      </c>
      <c r="Y158" s="85"/>
      <c r="Z158" s="49"/>
      <c r="AA158" s="32">
        <f t="shared" si="78"/>
        <v>0</v>
      </c>
      <c r="AB158" s="30">
        <f t="shared" si="79"/>
        <v>0</v>
      </c>
      <c r="AC158" s="30">
        <f t="shared" si="93"/>
        <v>0</v>
      </c>
      <c r="AD158" s="23">
        <f t="shared" si="94"/>
        <v>1</v>
      </c>
      <c r="AE158" s="23">
        <f t="shared" si="95"/>
        <v>1</v>
      </c>
      <c r="AG158" s="33" t="s">
        <v>1184</v>
      </c>
      <c r="AH158" s="29">
        <v>0.2</v>
      </c>
      <c r="AI158" s="85"/>
      <c r="AJ158" s="49"/>
      <c r="AK158" s="32">
        <f t="shared" si="80"/>
        <v>0</v>
      </c>
      <c r="AL158" s="85"/>
      <c r="AM158" s="49"/>
      <c r="AN158" s="32">
        <f t="shared" si="81"/>
        <v>0</v>
      </c>
      <c r="AO158" s="30">
        <f t="shared" si="82"/>
        <v>0</v>
      </c>
      <c r="AP158" s="30">
        <f t="shared" si="96"/>
        <v>0</v>
      </c>
      <c r="AQ158" s="23">
        <f t="shared" si="97"/>
        <v>1</v>
      </c>
      <c r="AR158" s="23">
        <f t="shared" si="98"/>
        <v>1</v>
      </c>
      <c r="AT158" s="33" t="s">
        <v>1184</v>
      </c>
      <c r="AU158" s="29">
        <v>0.2</v>
      </c>
      <c r="AV158" s="85"/>
      <c r="AW158" s="49"/>
      <c r="AX158" s="32">
        <f t="shared" si="83"/>
        <v>0</v>
      </c>
      <c r="AY158" s="85"/>
      <c r="AZ158" s="49"/>
      <c r="BA158" s="32">
        <f t="shared" si="84"/>
        <v>0</v>
      </c>
      <c r="BB158" s="30">
        <f t="shared" si="85"/>
        <v>0</v>
      </c>
      <c r="BC158" s="30">
        <f t="shared" si="99"/>
        <v>0</v>
      </c>
      <c r="BD158" s="23">
        <f t="shared" si="100"/>
        <v>1</v>
      </c>
      <c r="BE158" s="23">
        <f t="shared" si="101"/>
        <v>1</v>
      </c>
      <c r="BG158" s="33" t="s">
        <v>1184</v>
      </c>
      <c r="BH158" s="29">
        <v>0.2</v>
      </c>
      <c r="BI158" s="85"/>
      <c r="BJ158" s="49"/>
      <c r="BK158" s="32">
        <f t="shared" si="86"/>
        <v>0</v>
      </c>
      <c r="BL158" s="85"/>
      <c r="BM158" s="49"/>
      <c r="BN158" s="32">
        <f t="shared" si="87"/>
        <v>0</v>
      </c>
      <c r="BO158" s="30">
        <f t="shared" si="88"/>
        <v>0</v>
      </c>
      <c r="BP158" s="30">
        <f t="shared" si="102"/>
        <v>0</v>
      </c>
      <c r="BQ158" s="23">
        <f t="shared" si="103"/>
        <v>1</v>
      </c>
      <c r="BR158" s="23">
        <f t="shared" si="104"/>
        <v>1</v>
      </c>
      <c r="BT158" s="33" t="s">
        <v>1184</v>
      </c>
      <c r="BU158" s="29">
        <v>0.2</v>
      </c>
      <c r="BV158" s="85"/>
      <c r="BW158" s="49"/>
      <c r="BX158" s="32">
        <f t="shared" si="89"/>
        <v>0</v>
      </c>
      <c r="BY158" s="85"/>
      <c r="BZ158" s="49"/>
      <c r="CA158" s="32">
        <f t="shared" si="90"/>
        <v>0</v>
      </c>
      <c r="CB158" s="30">
        <f t="shared" si="91"/>
        <v>0</v>
      </c>
      <c r="CC158" s="30">
        <f t="shared" si="105"/>
        <v>0</v>
      </c>
      <c r="CD158" s="23">
        <f t="shared" si="106"/>
        <v>1</v>
      </c>
      <c r="CE158" s="23">
        <f t="shared" si="107"/>
        <v>1</v>
      </c>
    </row>
    <row r="159" spans="2:83" ht="20.100000000000001" customHeight="1" x14ac:dyDescent="0.3">
      <c r="B159" s="33" t="s">
        <v>1188</v>
      </c>
      <c r="C159" s="27" t="s">
        <v>1189</v>
      </c>
      <c r="D159" s="27" t="s">
        <v>1190</v>
      </c>
      <c r="E159" s="27" t="s">
        <v>1191</v>
      </c>
      <c r="F159" s="27" t="s">
        <v>641</v>
      </c>
      <c r="G159" s="28">
        <v>38.666666666666664</v>
      </c>
      <c r="H159" s="29">
        <v>0.2</v>
      </c>
      <c r="I159" s="48"/>
      <c r="J159" s="49"/>
      <c r="K159" s="32">
        <f t="shared" si="109"/>
        <v>0</v>
      </c>
      <c r="L159" s="48"/>
      <c r="M159" s="49"/>
      <c r="N159" s="34">
        <f t="shared" si="110"/>
        <v>0</v>
      </c>
      <c r="O159" s="30">
        <f t="shared" si="108"/>
        <v>0</v>
      </c>
      <c r="P159" s="30">
        <f t="shared" si="92"/>
        <v>0</v>
      </c>
      <c r="Q159" s="23">
        <f t="shared" si="75"/>
        <v>1</v>
      </c>
      <c r="R159" s="23">
        <f t="shared" si="76"/>
        <v>1</v>
      </c>
      <c r="T159" s="33" t="s">
        <v>1188</v>
      </c>
      <c r="U159" s="29">
        <v>0.2</v>
      </c>
      <c r="V159" s="85"/>
      <c r="W159" s="49"/>
      <c r="X159" s="32">
        <f t="shared" si="77"/>
        <v>0</v>
      </c>
      <c r="Y159" s="85"/>
      <c r="Z159" s="49"/>
      <c r="AA159" s="32">
        <f t="shared" si="78"/>
        <v>0</v>
      </c>
      <c r="AB159" s="30">
        <f t="shared" si="79"/>
        <v>0</v>
      </c>
      <c r="AC159" s="30">
        <f t="shared" si="93"/>
        <v>0</v>
      </c>
      <c r="AD159" s="23">
        <f t="shared" si="94"/>
        <v>1</v>
      </c>
      <c r="AE159" s="23">
        <f t="shared" si="95"/>
        <v>1</v>
      </c>
      <c r="AG159" s="33" t="s">
        <v>1188</v>
      </c>
      <c r="AH159" s="29">
        <v>0.2</v>
      </c>
      <c r="AI159" s="85"/>
      <c r="AJ159" s="49"/>
      <c r="AK159" s="32">
        <f t="shared" si="80"/>
        <v>0</v>
      </c>
      <c r="AL159" s="85"/>
      <c r="AM159" s="49"/>
      <c r="AN159" s="32">
        <f t="shared" si="81"/>
        <v>0</v>
      </c>
      <c r="AO159" s="30">
        <f t="shared" si="82"/>
        <v>0</v>
      </c>
      <c r="AP159" s="30">
        <f t="shared" si="96"/>
        <v>0</v>
      </c>
      <c r="AQ159" s="23">
        <f t="shared" si="97"/>
        <v>1</v>
      </c>
      <c r="AR159" s="23">
        <f t="shared" si="98"/>
        <v>1</v>
      </c>
      <c r="AT159" s="33" t="s">
        <v>1188</v>
      </c>
      <c r="AU159" s="29">
        <v>0.2</v>
      </c>
      <c r="AV159" s="85"/>
      <c r="AW159" s="49"/>
      <c r="AX159" s="32">
        <f t="shared" si="83"/>
        <v>0</v>
      </c>
      <c r="AY159" s="85"/>
      <c r="AZ159" s="49"/>
      <c r="BA159" s="32">
        <f t="shared" si="84"/>
        <v>0</v>
      </c>
      <c r="BB159" s="30">
        <f t="shared" si="85"/>
        <v>0</v>
      </c>
      <c r="BC159" s="30">
        <f t="shared" si="99"/>
        <v>0</v>
      </c>
      <c r="BD159" s="23">
        <f t="shared" si="100"/>
        <v>1</v>
      </c>
      <c r="BE159" s="23">
        <f t="shared" si="101"/>
        <v>1</v>
      </c>
      <c r="BG159" s="33" t="s">
        <v>1188</v>
      </c>
      <c r="BH159" s="29">
        <v>0.2</v>
      </c>
      <c r="BI159" s="85"/>
      <c r="BJ159" s="49"/>
      <c r="BK159" s="32">
        <f t="shared" si="86"/>
        <v>0</v>
      </c>
      <c r="BL159" s="85"/>
      <c r="BM159" s="49"/>
      <c r="BN159" s="32">
        <f t="shared" si="87"/>
        <v>0</v>
      </c>
      <c r="BO159" s="30">
        <f t="shared" si="88"/>
        <v>0</v>
      </c>
      <c r="BP159" s="30">
        <f t="shared" si="102"/>
        <v>0</v>
      </c>
      <c r="BQ159" s="23">
        <f t="shared" si="103"/>
        <v>1</v>
      </c>
      <c r="BR159" s="23">
        <f t="shared" si="104"/>
        <v>1</v>
      </c>
      <c r="BT159" s="33" t="s">
        <v>1188</v>
      </c>
      <c r="BU159" s="29">
        <v>0.2</v>
      </c>
      <c r="BV159" s="85"/>
      <c r="BW159" s="49"/>
      <c r="BX159" s="32">
        <f t="shared" si="89"/>
        <v>0</v>
      </c>
      <c r="BY159" s="85"/>
      <c r="BZ159" s="49"/>
      <c r="CA159" s="32">
        <f t="shared" si="90"/>
        <v>0</v>
      </c>
      <c r="CB159" s="30">
        <f t="shared" si="91"/>
        <v>0</v>
      </c>
      <c r="CC159" s="30">
        <f t="shared" si="105"/>
        <v>0</v>
      </c>
      <c r="CD159" s="23">
        <f t="shared" si="106"/>
        <v>1</v>
      </c>
      <c r="CE159" s="23">
        <f t="shared" si="107"/>
        <v>1</v>
      </c>
    </row>
    <row r="160" spans="2:83" ht="20.100000000000001" customHeight="1" x14ac:dyDescent="0.3">
      <c r="B160" s="33" t="s">
        <v>1192</v>
      </c>
      <c r="C160" s="27" t="s">
        <v>1193</v>
      </c>
      <c r="D160" s="27" t="s">
        <v>1194</v>
      </c>
      <c r="E160" s="27" t="s">
        <v>1195</v>
      </c>
      <c r="F160" s="27" t="s">
        <v>641</v>
      </c>
      <c r="G160" s="28">
        <v>90.333333333333329</v>
      </c>
      <c r="H160" s="29">
        <v>0.2</v>
      </c>
      <c r="I160" s="48"/>
      <c r="J160" s="49"/>
      <c r="K160" s="32">
        <f t="shared" si="109"/>
        <v>0</v>
      </c>
      <c r="L160" s="48"/>
      <c r="M160" s="49"/>
      <c r="N160" s="34">
        <f t="shared" si="110"/>
        <v>0</v>
      </c>
      <c r="O160" s="30">
        <f t="shared" si="108"/>
        <v>0</v>
      </c>
      <c r="P160" s="30">
        <f t="shared" si="92"/>
        <v>0</v>
      </c>
      <c r="Q160" s="23">
        <f t="shared" si="75"/>
        <v>1</v>
      </c>
      <c r="R160" s="23">
        <f t="shared" si="76"/>
        <v>1</v>
      </c>
      <c r="T160" s="33" t="s">
        <v>1192</v>
      </c>
      <c r="U160" s="29">
        <v>0.2</v>
      </c>
      <c r="V160" s="85"/>
      <c r="W160" s="49"/>
      <c r="X160" s="32">
        <f t="shared" si="77"/>
        <v>0</v>
      </c>
      <c r="Y160" s="85"/>
      <c r="Z160" s="49"/>
      <c r="AA160" s="32">
        <f t="shared" si="78"/>
        <v>0</v>
      </c>
      <c r="AB160" s="30">
        <f t="shared" si="79"/>
        <v>0</v>
      </c>
      <c r="AC160" s="30">
        <f t="shared" si="93"/>
        <v>0</v>
      </c>
      <c r="AD160" s="23">
        <f t="shared" si="94"/>
        <v>1</v>
      </c>
      <c r="AE160" s="23">
        <f t="shared" si="95"/>
        <v>1</v>
      </c>
      <c r="AG160" s="33" t="s">
        <v>1192</v>
      </c>
      <c r="AH160" s="29">
        <v>0.2</v>
      </c>
      <c r="AI160" s="85"/>
      <c r="AJ160" s="49"/>
      <c r="AK160" s="32">
        <f t="shared" si="80"/>
        <v>0</v>
      </c>
      <c r="AL160" s="85"/>
      <c r="AM160" s="49"/>
      <c r="AN160" s="32">
        <f t="shared" si="81"/>
        <v>0</v>
      </c>
      <c r="AO160" s="30">
        <f t="shared" si="82"/>
        <v>0</v>
      </c>
      <c r="AP160" s="30">
        <f t="shared" si="96"/>
        <v>0</v>
      </c>
      <c r="AQ160" s="23">
        <f t="shared" si="97"/>
        <v>1</v>
      </c>
      <c r="AR160" s="23">
        <f t="shared" si="98"/>
        <v>1</v>
      </c>
      <c r="AT160" s="33" t="s">
        <v>1192</v>
      </c>
      <c r="AU160" s="29">
        <v>0.2</v>
      </c>
      <c r="AV160" s="85"/>
      <c r="AW160" s="49"/>
      <c r="AX160" s="32">
        <f t="shared" si="83"/>
        <v>0</v>
      </c>
      <c r="AY160" s="85"/>
      <c r="AZ160" s="49"/>
      <c r="BA160" s="32">
        <f t="shared" si="84"/>
        <v>0</v>
      </c>
      <c r="BB160" s="30">
        <f t="shared" si="85"/>
        <v>0</v>
      </c>
      <c r="BC160" s="30">
        <f t="shared" si="99"/>
        <v>0</v>
      </c>
      <c r="BD160" s="23">
        <f t="shared" si="100"/>
        <v>1</v>
      </c>
      <c r="BE160" s="23">
        <f t="shared" si="101"/>
        <v>1</v>
      </c>
      <c r="BG160" s="33" t="s">
        <v>1192</v>
      </c>
      <c r="BH160" s="29">
        <v>0.2</v>
      </c>
      <c r="BI160" s="85"/>
      <c r="BJ160" s="49"/>
      <c r="BK160" s="32">
        <f t="shared" si="86"/>
        <v>0</v>
      </c>
      <c r="BL160" s="85"/>
      <c r="BM160" s="49"/>
      <c r="BN160" s="32">
        <f t="shared" si="87"/>
        <v>0</v>
      </c>
      <c r="BO160" s="30">
        <f t="shared" si="88"/>
        <v>0</v>
      </c>
      <c r="BP160" s="30">
        <f t="shared" si="102"/>
        <v>0</v>
      </c>
      <c r="BQ160" s="23">
        <f t="shared" si="103"/>
        <v>1</v>
      </c>
      <c r="BR160" s="23">
        <f t="shared" si="104"/>
        <v>1</v>
      </c>
      <c r="BT160" s="33" t="s">
        <v>1192</v>
      </c>
      <c r="BU160" s="29">
        <v>0.2</v>
      </c>
      <c r="BV160" s="85"/>
      <c r="BW160" s="49"/>
      <c r="BX160" s="32">
        <f t="shared" si="89"/>
        <v>0</v>
      </c>
      <c r="BY160" s="85"/>
      <c r="BZ160" s="49"/>
      <c r="CA160" s="32">
        <f t="shared" si="90"/>
        <v>0</v>
      </c>
      <c r="CB160" s="30">
        <f t="shared" si="91"/>
        <v>0</v>
      </c>
      <c r="CC160" s="30">
        <f t="shared" si="105"/>
        <v>0</v>
      </c>
      <c r="CD160" s="23">
        <f t="shared" si="106"/>
        <v>1</v>
      </c>
      <c r="CE160" s="23">
        <f t="shared" si="107"/>
        <v>1</v>
      </c>
    </row>
    <row r="161" spans="2:83" ht="20.100000000000001" customHeight="1" x14ac:dyDescent="0.3">
      <c r="B161" s="33" t="s">
        <v>1196</v>
      </c>
      <c r="C161" s="27" t="s">
        <v>1197</v>
      </c>
      <c r="D161" s="27" t="s">
        <v>1198</v>
      </c>
      <c r="E161" s="27" t="s">
        <v>1199</v>
      </c>
      <c r="F161" s="27" t="s">
        <v>641</v>
      </c>
      <c r="G161" s="28">
        <v>41.333333333333336</v>
      </c>
      <c r="H161" s="29">
        <v>0.2</v>
      </c>
      <c r="I161" s="48"/>
      <c r="J161" s="49"/>
      <c r="K161" s="32">
        <f t="shared" si="109"/>
        <v>0</v>
      </c>
      <c r="L161" s="48"/>
      <c r="M161" s="49"/>
      <c r="N161" s="34">
        <f t="shared" si="110"/>
        <v>0</v>
      </c>
      <c r="O161" s="30">
        <f t="shared" si="108"/>
        <v>0</v>
      </c>
      <c r="P161" s="30">
        <f t="shared" si="92"/>
        <v>0</v>
      </c>
      <c r="Q161" s="23">
        <f t="shared" si="75"/>
        <v>1</v>
      </c>
      <c r="R161" s="23">
        <f t="shared" si="76"/>
        <v>1</v>
      </c>
      <c r="T161" s="33" t="s">
        <v>1196</v>
      </c>
      <c r="U161" s="29">
        <v>0.2</v>
      </c>
      <c r="V161" s="85"/>
      <c r="W161" s="49"/>
      <c r="X161" s="32">
        <f t="shared" si="77"/>
        <v>0</v>
      </c>
      <c r="Y161" s="85"/>
      <c r="Z161" s="49"/>
      <c r="AA161" s="32">
        <f t="shared" si="78"/>
        <v>0</v>
      </c>
      <c r="AB161" s="30">
        <f t="shared" si="79"/>
        <v>0</v>
      </c>
      <c r="AC161" s="30">
        <f t="shared" si="93"/>
        <v>0</v>
      </c>
      <c r="AD161" s="23">
        <f t="shared" si="94"/>
        <v>1</v>
      </c>
      <c r="AE161" s="23">
        <f t="shared" si="95"/>
        <v>1</v>
      </c>
      <c r="AG161" s="33" t="s">
        <v>1196</v>
      </c>
      <c r="AH161" s="29">
        <v>0.2</v>
      </c>
      <c r="AI161" s="85"/>
      <c r="AJ161" s="49"/>
      <c r="AK161" s="32">
        <f t="shared" si="80"/>
        <v>0</v>
      </c>
      <c r="AL161" s="85"/>
      <c r="AM161" s="49"/>
      <c r="AN161" s="32">
        <f t="shared" si="81"/>
        <v>0</v>
      </c>
      <c r="AO161" s="30">
        <f t="shared" si="82"/>
        <v>0</v>
      </c>
      <c r="AP161" s="30">
        <f t="shared" si="96"/>
        <v>0</v>
      </c>
      <c r="AQ161" s="23">
        <f t="shared" si="97"/>
        <v>1</v>
      </c>
      <c r="AR161" s="23">
        <f t="shared" si="98"/>
        <v>1</v>
      </c>
      <c r="AT161" s="33" t="s">
        <v>1196</v>
      </c>
      <c r="AU161" s="29">
        <v>0.2</v>
      </c>
      <c r="AV161" s="85"/>
      <c r="AW161" s="49"/>
      <c r="AX161" s="32">
        <f t="shared" si="83"/>
        <v>0</v>
      </c>
      <c r="AY161" s="85"/>
      <c r="AZ161" s="49"/>
      <c r="BA161" s="32">
        <f t="shared" si="84"/>
        <v>0</v>
      </c>
      <c r="BB161" s="30">
        <f t="shared" si="85"/>
        <v>0</v>
      </c>
      <c r="BC161" s="30">
        <f t="shared" si="99"/>
        <v>0</v>
      </c>
      <c r="BD161" s="23">
        <f t="shared" si="100"/>
        <v>1</v>
      </c>
      <c r="BE161" s="23">
        <f t="shared" si="101"/>
        <v>1</v>
      </c>
      <c r="BG161" s="33" t="s">
        <v>1196</v>
      </c>
      <c r="BH161" s="29">
        <v>0.2</v>
      </c>
      <c r="BI161" s="85"/>
      <c r="BJ161" s="49"/>
      <c r="BK161" s="32">
        <f t="shared" si="86"/>
        <v>0</v>
      </c>
      <c r="BL161" s="85"/>
      <c r="BM161" s="49"/>
      <c r="BN161" s="32">
        <f t="shared" si="87"/>
        <v>0</v>
      </c>
      <c r="BO161" s="30">
        <f t="shared" si="88"/>
        <v>0</v>
      </c>
      <c r="BP161" s="30">
        <f t="shared" si="102"/>
        <v>0</v>
      </c>
      <c r="BQ161" s="23">
        <f t="shared" si="103"/>
        <v>1</v>
      </c>
      <c r="BR161" s="23">
        <f t="shared" si="104"/>
        <v>1</v>
      </c>
      <c r="BT161" s="33" t="s">
        <v>1196</v>
      </c>
      <c r="BU161" s="29">
        <v>0.2</v>
      </c>
      <c r="BV161" s="85"/>
      <c r="BW161" s="49"/>
      <c r="BX161" s="32">
        <f t="shared" si="89"/>
        <v>0</v>
      </c>
      <c r="BY161" s="85"/>
      <c r="BZ161" s="49"/>
      <c r="CA161" s="32">
        <f t="shared" si="90"/>
        <v>0</v>
      </c>
      <c r="CB161" s="30">
        <f t="shared" si="91"/>
        <v>0</v>
      </c>
      <c r="CC161" s="30">
        <f t="shared" si="105"/>
        <v>0</v>
      </c>
      <c r="CD161" s="23">
        <f t="shared" si="106"/>
        <v>1</v>
      </c>
      <c r="CE161" s="23">
        <f t="shared" si="107"/>
        <v>1</v>
      </c>
    </row>
    <row r="162" spans="2:83" ht="20.100000000000001" customHeight="1" x14ac:dyDescent="0.3">
      <c r="B162" s="33" t="s">
        <v>1200</v>
      </c>
      <c r="C162" s="27" t="s">
        <v>1201</v>
      </c>
      <c r="D162" s="27" t="s">
        <v>1202</v>
      </c>
      <c r="E162" s="27" t="s">
        <v>1203</v>
      </c>
      <c r="F162" s="27" t="s">
        <v>641</v>
      </c>
      <c r="G162" s="28">
        <v>37.666666666666664</v>
      </c>
      <c r="H162" s="29">
        <v>0.2</v>
      </c>
      <c r="I162" s="48"/>
      <c r="J162" s="49"/>
      <c r="K162" s="32">
        <f t="shared" si="109"/>
        <v>0</v>
      </c>
      <c r="L162" s="48"/>
      <c r="M162" s="49"/>
      <c r="N162" s="34">
        <f t="shared" si="110"/>
        <v>0</v>
      </c>
      <c r="O162" s="30">
        <f t="shared" si="108"/>
        <v>0</v>
      </c>
      <c r="P162" s="30">
        <f t="shared" si="92"/>
        <v>0</v>
      </c>
      <c r="Q162" s="23">
        <f t="shared" si="75"/>
        <v>1</v>
      </c>
      <c r="R162" s="23">
        <f t="shared" si="76"/>
        <v>1</v>
      </c>
      <c r="T162" s="33" t="s">
        <v>1200</v>
      </c>
      <c r="U162" s="29">
        <v>0.2</v>
      </c>
      <c r="V162" s="85"/>
      <c r="W162" s="49"/>
      <c r="X162" s="32">
        <f t="shared" si="77"/>
        <v>0</v>
      </c>
      <c r="Y162" s="85"/>
      <c r="Z162" s="49"/>
      <c r="AA162" s="32">
        <f t="shared" si="78"/>
        <v>0</v>
      </c>
      <c r="AB162" s="30">
        <f t="shared" si="79"/>
        <v>0</v>
      </c>
      <c r="AC162" s="30">
        <f t="shared" si="93"/>
        <v>0</v>
      </c>
      <c r="AD162" s="23">
        <f t="shared" si="94"/>
        <v>1</v>
      </c>
      <c r="AE162" s="23">
        <f t="shared" si="95"/>
        <v>1</v>
      </c>
      <c r="AG162" s="33" t="s">
        <v>1200</v>
      </c>
      <c r="AH162" s="29">
        <v>0.2</v>
      </c>
      <c r="AI162" s="85"/>
      <c r="AJ162" s="49"/>
      <c r="AK162" s="32">
        <f t="shared" si="80"/>
        <v>0</v>
      </c>
      <c r="AL162" s="85"/>
      <c r="AM162" s="49"/>
      <c r="AN162" s="32">
        <f t="shared" si="81"/>
        <v>0</v>
      </c>
      <c r="AO162" s="30">
        <f t="shared" si="82"/>
        <v>0</v>
      </c>
      <c r="AP162" s="30">
        <f t="shared" si="96"/>
        <v>0</v>
      </c>
      <c r="AQ162" s="23">
        <f t="shared" si="97"/>
        <v>1</v>
      </c>
      <c r="AR162" s="23">
        <f t="shared" si="98"/>
        <v>1</v>
      </c>
      <c r="AT162" s="33" t="s">
        <v>1200</v>
      </c>
      <c r="AU162" s="29">
        <v>0.2</v>
      </c>
      <c r="AV162" s="85"/>
      <c r="AW162" s="49"/>
      <c r="AX162" s="32">
        <f t="shared" si="83"/>
        <v>0</v>
      </c>
      <c r="AY162" s="85"/>
      <c r="AZ162" s="49"/>
      <c r="BA162" s="32">
        <f t="shared" si="84"/>
        <v>0</v>
      </c>
      <c r="BB162" s="30">
        <f t="shared" si="85"/>
        <v>0</v>
      </c>
      <c r="BC162" s="30">
        <f t="shared" si="99"/>
        <v>0</v>
      </c>
      <c r="BD162" s="23">
        <f t="shared" si="100"/>
        <v>1</v>
      </c>
      <c r="BE162" s="23">
        <f t="shared" si="101"/>
        <v>1</v>
      </c>
      <c r="BG162" s="33" t="s">
        <v>1200</v>
      </c>
      <c r="BH162" s="29">
        <v>0.2</v>
      </c>
      <c r="BI162" s="85"/>
      <c r="BJ162" s="49"/>
      <c r="BK162" s="32">
        <f t="shared" si="86"/>
        <v>0</v>
      </c>
      <c r="BL162" s="85"/>
      <c r="BM162" s="49"/>
      <c r="BN162" s="32">
        <f t="shared" si="87"/>
        <v>0</v>
      </c>
      <c r="BO162" s="30">
        <f t="shared" si="88"/>
        <v>0</v>
      </c>
      <c r="BP162" s="30">
        <f t="shared" si="102"/>
        <v>0</v>
      </c>
      <c r="BQ162" s="23">
        <f t="shared" si="103"/>
        <v>1</v>
      </c>
      <c r="BR162" s="23">
        <f t="shared" si="104"/>
        <v>1</v>
      </c>
      <c r="BT162" s="33" t="s">
        <v>1200</v>
      </c>
      <c r="BU162" s="29">
        <v>0.2</v>
      </c>
      <c r="BV162" s="85"/>
      <c r="BW162" s="49"/>
      <c r="BX162" s="32">
        <f t="shared" si="89"/>
        <v>0</v>
      </c>
      <c r="BY162" s="85"/>
      <c r="BZ162" s="49"/>
      <c r="CA162" s="32">
        <f t="shared" si="90"/>
        <v>0</v>
      </c>
      <c r="CB162" s="30">
        <f t="shared" si="91"/>
        <v>0</v>
      </c>
      <c r="CC162" s="30">
        <f t="shared" si="105"/>
        <v>0</v>
      </c>
      <c r="CD162" s="23">
        <f t="shared" si="106"/>
        <v>1</v>
      </c>
      <c r="CE162" s="23">
        <f t="shared" si="107"/>
        <v>1</v>
      </c>
    </row>
    <row r="163" spans="2:83" ht="20.100000000000001" customHeight="1" x14ac:dyDescent="0.3">
      <c r="B163" s="33" t="s">
        <v>1204</v>
      </c>
      <c r="C163" s="27" t="s">
        <v>1205</v>
      </c>
      <c r="D163" s="27" t="s">
        <v>985</v>
      </c>
      <c r="E163" s="27" t="s">
        <v>1206</v>
      </c>
      <c r="F163" s="27" t="s">
        <v>641</v>
      </c>
      <c r="G163" s="28">
        <v>31.666666666666668</v>
      </c>
      <c r="H163" s="29">
        <v>0.2</v>
      </c>
      <c r="I163" s="48"/>
      <c r="J163" s="49"/>
      <c r="K163" s="32">
        <f t="shared" si="109"/>
        <v>0</v>
      </c>
      <c r="L163" s="48"/>
      <c r="M163" s="49"/>
      <c r="N163" s="34">
        <f t="shared" si="110"/>
        <v>0</v>
      </c>
      <c r="O163" s="30">
        <f t="shared" si="108"/>
        <v>0</v>
      </c>
      <c r="P163" s="30">
        <f t="shared" si="92"/>
        <v>0</v>
      </c>
      <c r="Q163" s="23">
        <f t="shared" si="75"/>
        <v>1</v>
      </c>
      <c r="R163" s="23">
        <f t="shared" si="76"/>
        <v>1</v>
      </c>
      <c r="T163" s="33" t="s">
        <v>1204</v>
      </c>
      <c r="U163" s="29">
        <v>0.2</v>
      </c>
      <c r="V163" s="85"/>
      <c r="W163" s="49"/>
      <c r="X163" s="32">
        <f t="shared" si="77"/>
        <v>0</v>
      </c>
      <c r="Y163" s="85"/>
      <c r="Z163" s="49"/>
      <c r="AA163" s="32">
        <f t="shared" si="78"/>
        <v>0</v>
      </c>
      <c r="AB163" s="30">
        <f t="shared" si="79"/>
        <v>0</v>
      </c>
      <c r="AC163" s="30">
        <f t="shared" si="93"/>
        <v>0</v>
      </c>
      <c r="AD163" s="23">
        <f t="shared" si="94"/>
        <v>1</v>
      </c>
      <c r="AE163" s="23">
        <f t="shared" si="95"/>
        <v>1</v>
      </c>
      <c r="AG163" s="33" t="s">
        <v>1204</v>
      </c>
      <c r="AH163" s="29">
        <v>0.2</v>
      </c>
      <c r="AI163" s="85"/>
      <c r="AJ163" s="49"/>
      <c r="AK163" s="32">
        <f t="shared" si="80"/>
        <v>0</v>
      </c>
      <c r="AL163" s="85"/>
      <c r="AM163" s="49"/>
      <c r="AN163" s="32">
        <f t="shared" si="81"/>
        <v>0</v>
      </c>
      <c r="AO163" s="30">
        <f t="shared" si="82"/>
        <v>0</v>
      </c>
      <c r="AP163" s="30">
        <f t="shared" si="96"/>
        <v>0</v>
      </c>
      <c r="AQ163" s="23">
        <f t="shared" si="97"/>
        <v>1</v>
      </c>
      <c r="AR163" s="23">
        <f t="shared" si="98"/>
        <v>1</v>
      </c>
      <c r="AT163" s="33" t="s">
        <v>1204</v>
      </c>
      <c r="AU163" s="29">
        <v>0.2</v>
      </c>
      <c r="AV163" s="85"/>
      <c r="AW163" s="49"/>
      <c r="AX163" s="32">
        <f t="shared" si="83"/>
        <v>0</v>
      </c>
      <c r="AY163" s="85"/>
      <c r="AZ163" s="49"/>
      <c r="BA163" s="32">
        <f t="shared" si="84"/>
        <v>0</v>
      </c>
      <c r="BB163" s="30">
        <f t="shared" si="85"/>
        <v>0</v>
      </c>
      <c r="BC163" s="30">
        <f t="shared" si="99"/>
        <v>0</v>
      </c>
      <c r="BD163" s="23">
        <f t="shared" si="100"/>
        <v>1</v>
      </c>
      <c r="BE163" s="23">
        <f t="shared" si="101"/>
        <v>1</v>
      </c>
      <c r="BG163" s="33" t="s">
        <v>1204</v>
      </c>
      <c r="BH163" s="29">
        <v>0.2</v>
      </c>
      <c r="BI163" s="85"/>
      <c r="BJ163" s="49"/>
      <c r="BK163" s="32">
        <f t="shared" si="86"/>
        <v>0</v>
      </c>
      <c r="BL163" s="85"/>
      <c r="BM163" s="49"/>
      <c r="BN163" s="32">
        <f t="shared" si="87"/>
        <v>0</v>
      </c>
      <c r="BO163" s="30">
        <f t="shared" si="88"/>
        <v>0</v>
      </c>
      <c r="BP163" s="30">
        <f t="shared" si="102"/>
        <v>0</v>
      </c>
      <c r="BQ163" s="23">
        <f t="shared" si="103"/>
        <v>1</v>
      </c>
      <c r="BR163" s="23">
        <f t="shared" si="104"/>
        <v>1</v>
      </c>
      <c r="BT163" s="33" t="s">
        <v>1204</v>
      </c>
      <c r="BU163" s="29">
        <v>0.2</v>
      </c>
      <c r="BV163" s="85"/>
      <c r="BW163" s="49"/>
      <c r="BX163" s="32">
        <f t="shared" si="89"/>
        <v>0</v>
      </c>
      <c r="BY163" s="85"/>
      <c r="BZ163" s="49"/>
      <c r="CA163" s="32">
        <f t="shared" si="90"/>
        <v>0</v>
      </c>
      <c r="CB163" s="30">
        <f t="shared" si="91"/>
        <v>0</v>
      </c>
      <c r="CC163" s="30">
        <f t="shared" si="105"/>
        <v>0</v>
      </c>
      <c r="CD163" s="23">
        <f t="shared" si="106"/>
        <v>1</v>
      </c>
      <c r="CE163" s="23">
        <f t="shared" si="107"/>
        <v>1</v>
      </c>
    </row>
    <row r="164" spans="2:83" ht="20.100000000000001" customHeight="1" x14ac:dyDescent="0.3">
      <c r="B164" s="33" t="s">
        <v>1207</v>
      </c>
      <c r="C164" s="27" t="s">
        <v>1208</v>
      </c>
      <c r="D164" s="27" t="s">
        <v>1209</v>
      </c>
      <c r="E164" s="27" t="s">
        <v>1210</v>
      </c>
      <c r="F164" s="27" t="s">
        <v>641</v>
      </c>
      <c r="G164" s="28">
        <v>38.666666666666664</v>
      </c>
      <c r="H164" s="29">
        <v>0.2</v>
      </c>
      <c r="I164" s="48"/>
      <c r="J164" s="49"/>
      <c r="K164" s="32">
        <f t="shared" si="109"/>
        <v>0</v>
      </c>
      <c r="L164" s="48"/>
      <c r="M164" s="49"/>
      <c r="N164" s="34">
        <f t="shared" si="110"/>
        <v>0</v>
      </c>
      <c r="O164" s="30">
        <f t="shared" si="108"/>
        <v>0</v>
      </c>
      <c r="P164" s="30">
        <f t="shared" si="92"/>
        <v>0</v>
      </c>
      <c r="Q164" s="23">
        <f t="shared" si="75"/>
        <v>1</v>
      </c>
      <c r="R164" s="23">
        <f t="shared" si="76"/>
        <v>1</v>
      </c>
      <c r="T164" s="33" t="s">
        <v>1207</v>
      </c>
      <c r="U164" s="29">
        <v>0.2</v>
      </c>
      <c r="V164" s="85"/>
      <c r="W164" s="49"/>
      <c r="X164" s="32">
        <f t="shared" si="77"/>
        <v>0</v>
      </c>
      <c r="Y164" s="85"/>
      <c r="Z164" s="49"/>
      <c r="AA164" s="32">
        <f t="shared" si="78"/>
        <v>0</v>
      </c>
      <c r="AB164" s="30">
        <f t="shared" si="79"/>
        <v>0</v>
      </c>
      <c r="AC164" s="30">
        <f t="shared" si="93"/>
        <v>0</v>
      </c>
      <c r="AD164" s="23">
        <f t="shared" si="94"/>
        <v>1</v>
      </c>
      <c r="AE164" s="23">
        <f t="shared" si="95"/>
        <v>1</v>
      </c>
      <c r="AG164" s="33" t="s">
        <v>1207</v>
      </c>
      <c r="AH164" s="29">
        <v>0.2</v>
      </c>
      <c r="AI164" s="85"/>
      <c r="AJ164" s="49"/>
      <c r="AK164" s="32">
        <f t="shared" si="80"/>
        <v>0</v>
      </c>
      <c r="AL164" s="85"/>
      <c r="AM164" s="49"/>
      <c r="AN164" s="32">
        <f t="shared" si="81"/>
        <v>0</v>
      </c>
      <c r="AO164" s="30">
        <f t="shared" si="82"/>
        <v>0</v>
      </c>
      <c r="AP164" s="30">
        <f t="shared" si="96"/>
        <v>0</v>
      </c>
      <c r="AQ164" s="23">
        <f t="shared" si="97"/>
        <v>1</v>
      </c>
      <c r="AR164" s="23">
        <f t="shared" si="98"/>
        <v>1</v>
      </c>
      <c r="AT164" s="33" t="s">
        <v>1207</v>
      </c>
      <c r="AU164" s="29">
        <v>0.2</v>
      </c>
      <c r="AV164" s="85"/>
      <c r="AW164" s="49"/>
      <c r="AX164" s="32">
        <f t="shared" si="83"/>
        <v>0</v>
      </c>
      <c r="AY164" s="85"/>
      <c r="AZ164" s="49"/>
      <c r="BA164" s="32">
        <f t="shared" si="84"/>
        <v>0</v>
      </c>
      <c r="BB164" s="30">
        <f t="shared" si="85"/>
        <v>0</v>
      </c>
      <c r="BC164" s="30">
        <f t="shared" si="99"/>
        <v>0</v>
      </c>
      <c r="BD164" s="23">
        <f t="shared" si="100"/>
        <v>1</v>
      </c>
      <c r="BE164" s="23">
        <f t="shared" si="101"/>
        <v>1</v>
      </c>
      <c r="BG164" s="33" t="s">
        <v>1207</v>
      </c>
      <c r="BH164" s="29">
        <v>0.2</v>
      </c>
      <c r="BI164" s="85"/>
      <c r="BJ164" s="49"/>
      <c r="BK164" s="32">
        <f t="shared" si="86"/>
        <v>0</v>
      </c>
      <c r="BL164" s="85"/>
      <c r="BM164" s="49"/>
      <c r="BN164" s="32">
        <f t="shared" si="87"/>
        <v>0</v>
      </c>
      <c r="BO164" s="30">
        <f t="shared" si="88"/>
        <v>0</v>
      </c>
      <c r="BP164" s="30">
        <f t="shared" si="102"/>
        <v>0</v>
      </c>
      <c r="BQ164" s="23">
        <f t="shared" si="103"/>
        <v>1</v>
      </c>
      <c r="BR164" s="23">
        <f t="shared" si="104"/>
        <v>1</v>
      </c>
      <c r="BT164" s="33" t="s">
        <v>1207</v>
      </c>
      <c r="BU164" s="29">
        <v>0.2</v>
      </c>
      <c r="BV164" s="85"/>
      <c r="BW164" s="49"/>
      <c r="BX164" s="32">
        <f t="shared" si="89"/>
        <v>0</v>
      </c>
      <c r="BY164" s="85"/>
      <c r="BZ164" s="49"/>
      <c r="CA164" s="32">
        <f t="shared" si="90"/>
        <v>0</v>
      </c>
      <c r="CB164" s="30">
        <f t="shared" si="91"/>
        <v>0</v>
      </c>
      <c r="CC164" s="30">
        <f t="shared" si="105"/>
        <v>0</v>
      </c>
      <c r="CD164" s="23">
        <f t="shared" si="106"/>
        <v>1</v>
      </c>
      <c r="CE164" s="23">
        <f t="shared" si="107"/>
        <v>1</v>
      </c>
    </row>
    <row r="165" spans="2:83" ht="20.100000000000001" customHeight="1" x14ac:dyDescent="0.3">
      <c r="B165" s="33" t="s">
        <v>1211</v>
      </c>
      <c r="C165" s="27" t="s">
        <v>1212</v>
      </c>
      <c r="D165" s="27" t="s">
        <v>1213</v>
      </c>
      <c r="E165" s="27" t="s">
        <v>1214</v>
      </c>
      <c r="F165" s="27" t="s">
        <v>641</v>
      </c>
      <c r="G165" s="28">
        <v>57</v>
      </c>
      <c r="H165" s="29">
        <v>0.2</v>
      </c>
      <c r="I165" s="48"/>
      <c r="J165" s="49"/>
      <c r="K165" s="32">
        <f t="shared" si="109"/>
        <v>0</v>
      </c>
      <c r="L165" s="48"/>
      <c r="M165" s="49"/>
      <c r="N165" s="34">
        <f t="shared" si="110"/>
        <v>0</v>
      </c>
      <c r="O165" s="30">
        <f t="shared" si="108"/>
        <v>0</v>
      </c>
      <c r="P165" s="30">
        <f t="shared" si="92"/>
        <v>0</v>
      </c>
      <c r="Q165" s="23">
        <f t="shared" si="75"/>
        <v>1</v>
      </c>
      <c r="R165" s="23">
        <f t="shared" si="76"/>
        <v>1</v>
      </c>
      <c r="T165" s="33" t="s">
        <v>1211</v>
      </c>
      <c r="U165" s="29">
        <v>0.2</v>
      </c>
      <c r="V165" s="85"/>
      <c r="W165" s="49"/>
      <c r="X165" s="32">
        <f t="shared" si="77"/>
        <v>0</v>
      </c>
      <c r="Y165" s="85"/>
      <c r="Z165" s="49"/>
      <c r="AA165" s="32">
        <f t="shared" si="78"/>
        <v>0</v>
      </c>
      <c r="AB165" s="30">
        <f t="shared" si="79"/>
        <v>0</v>
      </c>
      <c r="AC165" s="30">
        <f t="shared" si="93"/>
        <v>0</v>
      </c>
      <c r="AD165" s="23">
        <f t="shared" si="94"/>
        <v>1</v>
      </c>
      <c r="AE165" s="23">
        <f t="shared" si="95"/>
        <v>1</v>
      </c>
      <c r="AG165" s="33" t="s">
        <v>1211</v>
      </c>
      <c r="AH165" s="29">
        <v>0.2</v>
      </c>
      <c r="AI165" s="85"/>
      <c r="AJ165" s="49"/>
      <c r="AK165" s="32">
        <f t="shared" si="80"/>
        <v>0</v>
      </c>
      <c r="AL165" s="85"/>
      <c r="AM165" s="49"/>
      <c r="AN165" s="32">
        <f t="shared" si="81"/>
        <v>0</v>
      </c>
      <c r="AO165" s="30">
        <f t="shared" si="82"/>
        <v>0</v>
      </c>
      <c r="AP165" s="30">
        <f t="shared" si="96"/>
        <v>0</v>
      </c>
      <c r="AQ165" s="23">
        <f t="shared" si="97"/>
        <v>1</v>
      </c>
      <c r="AR165" s="23">
        <f t="shared" si="98"/>
        <v>1</v>
      </c>
      <c r="AT165" s="33" t="s">
        <v>1211</v>
      </c>
      <c r="AU165" s="29">
        <v>0.2</v>
      </c>
      <c r="AV165" s="85"/>
      <c r="AW165" s="49"/>
      <c r="AX165" s="32">
        <f t="shared" si="83"/>
        <v>0</v>
      </c>
      <c r="AY165" s="85"/>
      <c r="AZ165" s="49"/>
      <c r="BA165" s="32">
        <f t="shared" si="84"/>
        <v>0</v>
      </c>
      <c r="BB165" s="30">
        <f t="shared" si="85"/>
        <v>0</v>
      </c>
      <c r="BC165" s="30">
        <f t="shared" si="99"/>
        <v>0</v>
      </c>
      <c r="BD165" s="23">
        <f t="shared" si="100"/>
        <v>1</v>
      </c>
      <c r="BE165" s="23">
        <f t="shared" si="101"/>
        <v>1</v>
      </c>
      <c r="BG165" s="33" t="s">
        <v>1211</v>
      </c>
      <c r="BH165" s="29">
        <v>0.2</v>
      </c>
      <c r="BI165" s="85"/>
      <c r="BJ165" s="49"/>
      <c r="BK165" s="32">
        <f t="shared" si="86"/>
        <v>0</v>
      </c>
      <c r="BL165" s="85"/>
      <c r="BM165" s="49"/>
      <c r="BN165" s="32">
        <f t="shared" si="87"/>
        <v>0</v>
      </c>
      <c r="BO165" s="30">
        <f t="shared" si="88"/>
        <v>0</v>
      </c>
      <c r="BP165" s="30">
        <f t="shared" si="102"/>
        <v>0</v>
      </c>
      <c r="BQ165" s="23">
        <f t="shared" si="103"/>
        <v>1</v>
      </c>
      <c r="BR165" s="23">
        <f t="shared" si="104"/>
        <v>1</v>
      </c>
      <c r="BT165" s="33" t="s">
        <v>1211</v>
      </c>
      <c r="BU165" s="29">
        <v>0.2</v>
      </c>
      <c r="BV165" s="85"/>
      <c r="BW165" s="49"/>
      <c r="BX165" s="32">
        <f t="shared" si="89"/>
        <v>0</v>
      </c>
      <c r="BY165" s="85"/>
      <c r="BZ165" s="49"/>
      <c r="CA165" s="32">
        <f t="shared" si="90"/>
        <v>0</v>
      </c>
      <c r="CB165" s="30">
        <f t="shared" si="91"/>
        <v>0</v>
      </c>
      <c r="CC165" s="30">
        <f t="shared" si="105"/>
        <v>0</v>
      </c>
      <c r="CD165" s="23">
        <f t="shared" si="106"/>
        <v>1</v>
      </c>
      <c r="CE165" s="23">
        <f t="shared" si="107"/>
        <v>1</v>
      </c>
    </row>
    <row r="166" spans="2:83" ht="20.100000000000001" customHeight="1" x14ac:dyDescent="0.3">
      <c r="B166" s="33" t="s">
        <v>1215</v>
      </c>
      <c r="C166" s="27" t="s">
        <v>1216</v>
      </c>
      <c r="D166" s="27" t="s">
        <v>1217</v>
      </c>
      <c r="E166" s="27" t="s">
        <v>1218</v>
      </c>
      <c r="F166" s="27" t="s">
        <v>641</v>
      </c>
      <c r="G166" s="28">
        <v>89.333333333333329</v>
      </c>
      <c r="H166" s="29">
        <v>0.2</v>
      </c>
      <c r="I166" s="48"/>
      <c r="J166" s="49"/>
      <c r="K166" s="32">
        <f t="shared" si="109"/>
        <v>0</v>
      </c>
      <c r="L166" s="48"/>
      <c r="M166" s="49"/>
      <c r="N166" s="34">
        <f t="shared" si="110"/>
        <v>0</v>
      </c>
      <c r="O166" s="30">
        <f t="shared" si="108"/>
        <v>0</v>
      </c>
      <c r="P166" s="30">
        <f t="shared" si="92"/>
        <v>0</v>
      </c>
      <c r="Q166" s="23">
        <f t="shared" si="75"/>
        <v>1</v>
      </c>
      <c r="R166" s="23">
        <f t="shared" si="76"/>
        <v>1</v>
      </c>
      <c r="T166" s="33" t="s">
        <v>1215</v>
      </c>
      <c r="U166" s="29">
        <v>0.2</v>
      </c>
      <c r="V166" s="85"/>
      <c r="W166" s="49"/>
      <c r="X166" s="32">
        <f t="shared" si="77"/>
        <v>0</v>
      </c>
      <c r="Y166" s="85"/>
      <c r="Z166" s="49"/>
      <c r="AA166" s="32">
        <f t="shared" si="78"/>
        <v>0</v>
      </c>
      <c r="AB166" s="30">
        <f t="shared" si="79"/>
        <v>0</v>
      </c>
      <c r="AC166" s="30">
        <f t="shared" si="93"/>
        <v>0</v>
      </c>
      <c r="AD166" s="23">
        <f t="shared" si="94"/>
        <v>1</v>
      </c>
      <c r="AE166" s="23">
        <f t="shared" si="95"/>
        <v>1</v>
      </c>
      <c r="AG166" s="33" t="s">
        <v>1215</v>
      </c>
      <c r="AH166" s="29">
        <v>0.2</v>
      </c>
      <c r="AI166" s="85"/>
      <c r="AJ166" s="49"/>
      <c r="AK166" s="32">
        <f t="shared" si="80"/>
        <v>0</v>
      </c>
      <c r="AL166" s="85"/>
      <c r="AM166" s="49"/>
      <c r="AN166" s="32">
        <f t="shared" si="81"/>
        <v>0</v>
      </c>
      <c r="AO166" s="30">
        <f t="shared" si="82"/>
        <v>0</v>
      </c>
      <c r="AP166" s="30">
        <f t="shared" si="96"/>
        <v>0</v>
      </c>
      <c r="AQ166" s="23">
        <f t="shared" si="97"/>
        <v>1</v>
      </c>
      <c r="AR166" s="23">
        <f t="shared" si="98"/>
        <v>1</v>
      </c>
      <c r="AT166" s="33" t="s">
        <v>1215</v>
      </c>
      <c r="AU166" s="29">
        <v>0.2</v>
      </c>
      <c r="AV166" s="85"/>
      <c r="AW166" s="49"/>
      <c r="AX166" s="32">
        <f t="shared" si="83"/>
        <v>0</v>
      </c>
      <c r="AY166" s="85"/>
      <c r="AZ166" s="49"/>
      <c r="BA166" s="32">
        <f t="shared" si="84"/>
        <v>0</v>
      </c>
      <c r="BB166" s="30">
        <f t="shared" si="85"/>
        <v>0</v>
      </c>
      <c r="BC166" s="30">
        <f t="shared" si="99"/>
        <v>0</v>
      </c>
      <c r="BD166" s="23">
        <f t="shared" si="100"/>
        <v>1</v>
      </c>
      <c r="BE166" s="23">
        <f t="shared" si="101"/>
        <v>1</v>
      </c>
      <c r="BG166" s="33" t="s">
        <v>1215</v>
      </c>
      <c r="BH166" s="29">
        <v>0.2</v>
      </c>
      <c r="BI166" s="85"/>
      <c r="BJ166" s="49"/>
      <c r="BK166" s="32">
        <f t="shared" si="86"/>
        <v>0</v>
      </c>
      <c r="BL166" s="85"/>
      <c r="BM166" s="49"/>
      <c r="BN166" s="32">
        <f t="shared" si="87"/>
        <v>0</v>
      </c>
      <c r="BO166" s="30">
        <f t="shared" si="88"/>
        <v>0</v>
      </c>
      <c r="BP166" s="30">
        <f t="shared" si="102"/>
        <v>0</v>
      </c>
      <c r="BQ166" s="23">
        <f t="shared" si="103"/>
        <v>1</v>
      </c>
      <c r="BR166" s="23">
        <f t="shared" si="104"/>
        <v>1</v>
      </c>
      <c r="BT166" s="33" t="s">
        <v>1215</v>
      </c>
      <c r="BU166" s="29">
        <v>0.2</v>
      </c>
      <c r="BV166" s="85"/>
      <c r="BW166" s="49"/>
      <c r="BX166" s="32">
        <f t="shared" si="89"/>
        <v>0</v>
      </c>
      <c r="BY166" s="85"/>
      <c r="BZ166" s="49"/>
      <c r="CA166" s="32">
        <f t="shared" si="90"/>
        <v>0</v>
      </c>
      <c r="CB166" s="30">
        <f t="shared" si="91"/>
        <v>0</v>
      </c>
      <c r="CC166" s="30">
        <f t="shared" si="105"/>
        <v>0</v>
      </c>
      <c r="CD166" s="23">
        <f t="shared" si="106"/>
        <v>1</v>
      </c>
      <c r="CE166" s="23">
        <f t="shared" si="107"/>
        <v>1</v>
      </c>
    </row>
    <row r="167" spans="2:83" ht="20.100000000000001" customHeight="1" x14ac:dyDescent="0.3">
      <c r="B167" s="33" t="s">
        <v>1219</v>
      </c>
      <c r="C167" s="27" t="s">
        <v>1220</v>
      </c>
      <c r="D167" s="27" t="s">
        <v>631</v>
      </c>
      <c r="E167" s="27" t="s">
        <v>1221</v>
      </c>
      <c r="F167" s="27" t="s">
        <v>641</v>
      </c>
      <c r="G167" s="28">
        <v>41</v>
      </c>
      <c r="H167" s="29">
        <v>0.2</v>
      </c>
      <c r="I167" s="48"/>
      <c r="J167" s="49"/>
      <c r="K167" s="32">
        <f t="shared" si="109"/>
        <v>0</v>
      </c>
      <c r="L167" s="48"/>
      <c r="M167" s="49"/>
      <c r="N167" s="34">
        <f t="shared" si="110"/>
        <v>0</v>
      </c>
      <c r="O167" s="30">
        <f t="shared" si="108"/>
        <v>0</v>
      </c>
      <c r="P167" s="30">
        <f t="shared" si="92"/>
        <v>0</v>
      </c>
      <c r="Q167" s="23">
        <f t="shared" si="75"/>
        <v>1</v>
      </c>
      <c r="R167" s="23">
        <f t="shared" si="76"/>
        <v>1</v>
      </c>
      <c r="T167" s="33" t="s">
        <v>1219</v>
      </c>
      <c r="U167" s="29">
        <v>0.2</v>
      </c>
      <c r="V167" s="85"/>
      <c r="W167" s="49"/>
      <c r="X167" s="32">
        <f t="shared" si="77"/>
        <v>0</v>
      </c>
      <c r="Y167" s="85"/>
      <c r="Z167" s="49"/>
      <c r="AA167" s="32">
        <f t="shared" si="78"/>
        <v>0</v>
      </c>
      <c r="AB167" s="30">
        <f t="shared" si="79"/>
        <v>0</v>
      </c>
      <c r="AC167" s="30">
        <f t="shared" si="93"/>
        <v>0</v>
      </c>
      <c r="AD167" s="23">
        <f t="shared" si="94"/>
        <v>1</v>
      </c>
      <c r="AE167" s="23">
        <f t="shared" si="95"/>
        <v>1</v>
      </c>
      <c r="AG167" s="33" t="s">
        <v>1219</v>
      </c>
      <c r="AH167" s="29">
        <v>0.2</v>
      </c>
      <c r="AI167" s="85"/>
      <c r="AJ167" s="49"/>
      <c r="AK167" s="32">
        <f t="shared" si="80"/>
        <v>0</v>
      </c>
      <c r="AL167" s="85"/>
      <c r="AM167" s="49"/>
      <c r="AN167" s="32">
        <f t="shared" si="81"/>
        <v>0</v>
      </c>
      <c r="AO167" s="30">
        <f t="shared" si="82"/>
        <v>0</v>
      </c>
      <c r="AP167" s="30">
        <f t="shared" si="96"/>
        <v>0</v>
      </c>
      <c r="AQ167" s="23">
        <f t="shared" si="97"/>
        <v>1</v>
      </c>
      <c r="AR167" s="23">
        <f t="shared" si="98"/>
        <v>1</v>
      </c>
      <c r="AT167" s="33" t="s">
        <v>1219</v>
      </c>
      <c r="AU167" s="29">
        <v>0.2</v>
      </c>
      <c r="AV167" s="85"/>
      <c r="AW167" s="49"/>
      <c r="AX167" s="32">
        <f t="shared" si="83"/>
        <v>0</v>
      </c>
      <c r="AY167" s="85"/>
      <c r="AZ167" s="49"/>
      <c r="BA167" s="32">
        <f t="shared" si="84"/>
        <v>0</v>
      </c>
      <c r="BB167" s="30">
        <f t="shared" si="85"/>
        <v>0</v>
      </c>
      <c r="BC167" s="30">
        <f t="shared" si="99"/>
        <v>0</v>
      </c>
      <c r="BD167" s="23">
        <f t="shared" si="100"/>
        <v>1</v>
      </c>
      <c r="BE167" s="23">
        <f t="shared" si="101"/>
        <v>1</v>
      </c>
      <c r="BG167" s="33" t="s">
        <v>1219</v>
      </c>
      <c r="BH167" s="29">
        <v>0.2</v>
      </c>
      <c r="BI167" s="85"/>
      <c r="BJ167" s="49"/>
      <c r="BK167" s="32">
        <f t="shared" si="86"/>
        <v>0</v>
      </c>
      <c r="BL167" s="85"/>
      <c r="BM167" s="49"/>
      <c r="BN167" s="32">
        <f t="shared" si="87"/>
        <v>0</v>
      </c>
      <c r="BO167" s="30">
        <f t="shared" si="88"/>
        <v>0</v>
      </c>
      <c r="BP167" s="30">
        <f t="shared" si="102"/>
        <v>0</v>
      </c>
      <c r="BQ167" s="23">
        <f t="shared" si="103"/>
        <v>1</v>
      </c>
      <c r="BR167" s="23">
        <f t="shared" si="104"/>
        <v>1</v>
      </c>
      <c r="BT167" s="33" t="s">
        <v>1219</v>
      </c>
      <c r="BU167" s="29">
        <v>0.2</v>
      </c>
      <c r="BV167" s="85"/>
      <c r="BW167" s="49"/>
      <c r="BX167" s="32">
        <f t="shared" si="89"/>
        <v>0</v>
      </c>
      <c r="BY167" s="85"/>
      <c r="BZ167" s="49"/>
      <c r="CA167" s="32">
        <f t="shared" si="90"/>
        <v>0</v>
      </c>
      <c r="CB167" s="30">
        <f t="shared" si="91"/>
        <v>0</v>
      </c>
      <c r="CC167" s="30">
        <f t="shared" si="105"/>
        <v>0</v>
      </c>
      <c r="CD167" s="23">
        <f t="shared" si="106"/>
        <v>1</v>
      </c>
      <c r="CE167" s="23">
        <f t="shared" si="107"/>
        <v>1</v>
      </c>
    </row>
    <row r="168" spans="2:83" ht="20.100000000000001" customHeight="1" x14ac:dyDescent="0.3">
      <c r="B168" s="33" t="s">
        <v>1222</v>
      </c>
      <c r="C168" s="27" t="s">
        <v>1223</v>
      </c>
      <c r="D168" s="27" t="s">
        <v>1224</v>
      </c>
      <c r="E168" s="27" t="s">
        <v>1225</v>
      </c>
      <c r="F168" s="27" t="s">
        <v>641</v>
      </c>
      <c r="G168" s="28">
        <v>58.666666666666664</v>
      </c>
      <c r="H168" s="29">
        <v>0.2</v>
      </c>
      <c r="I168" s="48"/>
      <c r="J168" s="49"/>
      <c r="K168" s="32">
        <f t="shared" si="109"/>
        <v>0</v>
      </c>
      <c r="L168" s="48"/>
      <c r="M168" s="49"/>
      <c r="N168" s="34">
        <f t="shared" si="110"/>
        <v>0</v>
      </c>
      <c r="O168" s="30">
        <f t="shared" si="108"/>
        <v>0</v>
      </c>
      <c r="P168" s="30">
        <f t="shared" si="92"/>
        <v>0</v>
      </c>
      <c r="Q168" s="23">
        <f t="shared" si="75"/>
        <v>1</v>
      </c>
      <c r="R168" s="23">
        <f t="shared" si="76"/>
        <v>1</v>
      </c>
      <c r="T168" s="33" t="s">
        <v>1222</v>
      </c>
      <c r="U168" s="29">
        <v>0.2</v>
      </c>
      <c r="V168" s="85"/>
      <c r="W168" s="49"/>
      <c r="X168" s="32">
        <f t="shared" si="77"/>
        <v>0</v>
      </c>
      <c r="Y168" s="85"/>
      <c r="Z168" s="49"/>
      <c r="AA168" s="32">
        <f t="shared" si="78"/>
        <v>0</v>
      </c>
      <c r="AB168" s="30">
        <f t="shared" si="79"/>
        <v>0</v>
      </c>
      <c r="AC168" s="30">
        <f t="shared" si="93"/>
        <v>0</v>
      </c>
      <c r="AD168" s="23">
        <f t="shared" si="94"/>
        <v>1</v>
      </c>
      <c r="AE168" s="23">
        <f t="shared" si="95"/>
        <v>1</v>
      </c>
      <c r="AG168" s="33" t="s">
        <v>1222</v>
      </c>
      <c r="AH168" s="29">
        <v>0.2</v>
      </c>
      <c r="AI168" s="85"/>
      <c r="AJ168" s="49"/>
      <c r="AK168" s="32">
        <f t="shared" si="80"/>
        <v>0</v>
      </c>
      <c r="AL168" s="85"/>
      <c r="AM168" s="49"/>
      <c r="AN168" s="32">
        <f t="shared" si="81"/>
        <v>0</v>
      </c>
      <c r="AO168" s="30">
        <f t="shared" si="82"/>
        <v>0</v>
      </c>
      <c r="AP168" s="30">
        <f t="shared" si="96"/>
        <v>0</v>
      </c>
      <c r="AQ168" s="23">
        <f t="shared" si="97"/>
        <v>1</v>
      </c>
      <c r="AR168" s="23">
        <f t="shared" si="98"/>
        <v>1</v>
      </c>
      <c r="AT168" s="33" t="s">
        <v>1222</v>
      </c>
      <c r="AU168" s="29">
        <v>0.2</v>
      </c>
      <c r="AV168" s="85"/>
      <c r="AW168" s="49"/>
      <c r="AX168" s="32">
        <f t="shared" si="83"/>
        <v>0</v>
      </c>
      <c r="AY168" s="85"/>
      <c r="AZ168" s="49"/>
      <c r="BA168" s="32">
        <f t="shared" si="84"/>
        <v>0</v>
      </c>
      <c r="BB168" s="30">
        <f t="shared" si="85"/>
        <v>0</v>
      </c>
      <c r="BC168" s="30">
        <f t="shared" si="99"/>
        <v>0</v>
      </c>
      <c r="BD168" s="23">
        <f t="shared" si="100"/>
        <v>1</v>
      </c>
      <c r="BE168" s="23">
        <f t="shared" si="101"/>
        <v>1</v>
      </c>
      <c r="BG168" s="33" t="s">
        <v>1222</v>
      </c>
      <c r="BH168" s="29">
        <v>0.2</v>
      </c>
      <c r="BI168" s="85"/>
      <c r="BJ168" s="49"/>
      <c r="BK168" s="32">
        <f t="shared" si="86"/>
        <v>0</v>
      </c>
      <c r="BL168" s="85"/>
      <c r="BM168" s="49"/>
      <c r="BN168" s="32">
        <f t="shared" si="87"/>
        <v>0</v>
      </c>
      <c r="BO168" s="30">
        <f t="shared" si="88"/>
        <v>0</v>
      </c>
      <c r="BP168" s="30">
        <f t="shared" si="102"/>
        <v>0</v>
      </c>
      <c r="BQ168" s="23">
        <f t="shared" si="103"/>
        <v>1</v>
      </c>
      <c r="BR168" s="23">
        <f t="shared" si="104"/>
        <v>1</v>
      </c>
      <c r="BT168" s="33" t="s">
        <v>1222</v>
      </c>
      <c r="BU168" s="29">
        <v>0.2</v>
      </c>
      <c r="BV168" s="85"/>
      <c r="BW168" s="49"/>
      <c r="BX168" s="32">
        <f t="shared" si="89"/>
        <v>0</v>
      </c>
      <c r="BY168" s="85"/>
      <c r="BZ168" s="49"/>
      <c r="CA168" s="32">
        <f t="shared" si="90"/>
        <v>0</v>
      </c>
      <c r="CB168" s="30">
        <f t="shared" si="91"/>
        <v>0</v>
      </c>
      <c r="CC168" s="30">
        <f t="shared" si="105"/>
        <v>0</v>
      </c>
      <c r="CD168" s="23">
        <f t="shared" si="106"/>
        <v>1</v>
      </c>
      <c r="CE168" s="23">
        <f t="shared" si="107"/>
        <v>1</v>
      </c>
    </row>
    <row r="169" spans="2:83" ht="20.100000000000001" customHeight="1" x14ac:dyDescent="0.3">
      <c r="B169" s="33" t="s">
        <v>1226</v>
      </c>
      <c r="C169" s="27" t="s">
        <v>1227</v>
      </c>
      <c r="D169" s="27" t="s">
        <v>1228</v>
      </c>
      <c r="E169" s="27" t="s">
        <v>1229</v>
      </c>
      <c r="F169" s="27" t="s">
        <v>641</v>
      </c>
      <c r="G169" s="28">
        <v>92</v>
      </c>
      <c r="H169" s="29">
        <v>0.2</v>
      </c>
      <c r="I169" s="48"/>
      <c r="J169" s="49"/>
      <c r="K169" s="32">
        <f t="shared" si="109"/>
        <v>0</v>
      </c>
      <c r="L169" s="48"/>
      <c r="M169" s="49"/>
      <c r="N169" s="34">
        <f t="shared" si="110"/>
        <v>0</v>
      </c>
      <c r="O169" s="30">
        <f t="shared" si="108"/>
        <v>0</v>
      </c>
      <c r="P169" s="30">
        <f t="shared" si="92"/>
        <v>0</v>
      </c>
      <c r="Q169" s="23">
        <f t="shared" si="75"/>
        <v>1</v>
      </c>
      <c r="R169" s="23">
        <f t="shared" si="76"/>
        <v>1</v>
      </c>
      <c r="T169" s="33" t="s">
        <v>1226</v>
      </c>
      <c r="U169" s="29">
        <v>0.2</v>
      </c>
      <c r="V169" s="85"/>
      <c r="W169" s="49"/>
      <c r="X169" s="32">
        <f t="shared" si="77"/>
        <v>0</v>
      </c>
      <c r="Y169" s="85"/>
      <c r="Z169" s="49"/>
      <c r="AA169" s="32">
        <f t="shared" si="78"/>
        <v>0</v>
      </c>
      <c r="AB169" s="30">
        <f t="shared" si="79"/>
        <v>0</v>
      </c>
      <c r="AC169" s="30">
        <f t="shared" si="93"/>
        <v>0</v>
      </c>
      <c r="AD169" s="23">
        <f t="shared" si="94"/>
        <v>1</v>
      </c>
      <c r="AE169" s="23">
        <f t="shared" si="95"/>
        <v>1</v>
      </c>
      <c r="AG169" s="33" t="s">
        <v>1226</v>
      </c>
      <c r="AH169" s="29">
        <v>0.2</v>
      </c>
      <c r="AI169" s="85"/>
      <c r="AJ169" s="49"/>
      <c r="AK169" s="32">
        <f t="shared" si="80"/>
        <v>0</v>
      </c>
      <c r="AL169" s="85"/>
      <c r="AM169" s="49"/>
      <c r="AN169" s="32">
        <f t="shared" si="81"/>
        <v>0</v>
      </c>
      <c r="AO169" s="30">
        <f t="shared" si="82"/>
        <v>0</v>
      </c>
      <c r="AP169" s="30">
        <f t="shared" si="96"/>
        <v>0</v>
      </c>
      <c r="AQ169" s="23">
        <f t="shared" si="97"/>
        <v>1</v>
      </c>
      <c r="AR169" s="23">
        <f t="shared" si="98"/>
        <v>1</v>
      </c>
      <c r="AT169" s="33" t="s">
        <v>1226</v>
      </c>
      <c r="AU169" s="29">
        <v>0.2</v>
      </c>
      <c r="AV169" s="85"/>
      <c r="AW169" s="49"/>
      <c r="AX169" s="32">
        <f t="shared" si="83"/>
        <v>0</v>
      </c>
      <c r="AY169" s="85"/>
      <c r="AZ169" s="49"/>
      <c r="BA169" s="32">
        <f t="shared" si="84"/>
        <v>0</v>
      </c>
      <c r="BB169" s="30">
        <f t="shared" si="85"/>
        <v>0</v>
      </c>
      <c r="BC169" s="30">
        <f t="shared" si="99"/>
        <v>0</v>
      </c>
      <c r="BD169" s="23">
        <f t="shared" si="100"/>
        <v>1</v>
      </c>
      <c r="BE169" s="23">
        <f t="shared" si="101"/>
        <v>1</v>
      </c>
      <c r="BG169" s="33" t="s">
        <v>1226</v>
      </c>
      <c r="BH169" s="29">
        <v>0.2</v>
      </c>
      <c r="BI169" s="85"/>
      <c r="BJ169" s="49"/>
      <c r="BK169" s="32">
        <f t="shared" si="86"/>
        <v>0</v>
      </c>
      <c r="BL169" s="85"/>
      <c r="BM169" s="49"/>
      <c r="BN169" s="32">
        <f t="shared" si="87"/>
        <v>0</v>
      </c>
      <c r="BO169" s="30">
        <f t="shared" si="88"/>
        <v>0</v>
      </c>
      <c r="BP169" s="30">
        <f t="shared" si="102"/>
        <v>0</v>
      </c>
      <c r="BQ169" s="23">
        <f t="shared" si="103"/>
        <v>1</v>
      </c>
      <c r="BR169" s="23">
        <f t="shared" si="104"/>
        <v>1</v>
      </c>
      <c r="BT169" s="33" t="s">
        <v>1226</v>
      </c>
      <c r="BU169" s="29">
        <v>0.2</v>
      </c>
      <c r="BV169" s="85"/>
      <c r="BW169" s="49"/>
      <c r="BX169" s="32">
        <f t="shared" si="89"/>
        <v>0</v>
      </c>
      <c r="BY169" s="85"/>
      <c r="BZ169" s="49"/>
      <c r="CA169" s="32">
        <f t="shared" si="90"/>
        <v>0</v>
      </c>
      <c r="CB169" s="30">
        <f t="shared" si="91"/>
        <v>0</v>
      </c>
      <c r="CC169" s="30">
        <f t="shared" si="105"/>
        <v>0</v>
      </c>
      <c r="CD169" s="23">
        <f t="shared" si="106"/>
        <v>1</v>
      </c>
      <c r="CE169" s="23">
        <f t="shared" si="107"/>
        <v>1</v>
      </c>
    </row>
    <row r="170" spans="2:83" ht="20.100000000000001" customHeight="1" x14ac:dyDescent="0.3">
      <c r="B170" s="33" t="s">
        <v>1230</v>
      </c>
      <c r="C170" s="27" t="s">
        <v>1231</v>
      </c>
      <c r="D170" s="27" t="s">
        <v>319</v>
      </c>
      <c r="E170" s="27" t="s">
        <v>1232</v>
      </c>
      <c r="F170" s="27" t="s">
        <v>641</v>
      </c>
      <c r="G170" s="28">
        <v>37</v>
      </c>
      <c r="H170" s="29">
        <v>0.2</v>
      </c>
      <c r="I170" s="48"/>
      <c r="J170" s="49"/>
      <c r="K170" s="32">
        <f t="shared" si="109"/>
        <v>0</v>
      </c>
      <c r="L170" s="48"/>
      <c r="M170" s="49"/>
      <c r="N170" s="34">
        <f t="shared" si="110"/>
        <v>0</v>
      </c>
      <c r="O170" s="30">
        <f t="shared" si="108"/>
        <v>0</v>
      </c>
      <c r="P170" s="30">
        <f t="shared" si="92"/>
        <v>0</v>
      </c>
      <c r="Q170" s="23">
        <f t="shared" si="75"/>
        <v>1</v>
      </c>
      <c r="R170" s="23">
        <f t="shared" si="76"/>
        <v>1</v>
      </c>
      <c r="T170" s="33" t="s">
        <v>1230</v>
      </c>
      <c r="U170" s="29">
        <v>0.2</v>
      </c>
      <c r="V170" s="85"/>
      <c r="W170" s="49"/>
      <c r="X170" s="32">
        <f t="shared" si="77"/>
        <v>0</v>
      </c>
      <c r="Y170" s="85"/>
      <c r="Z170" s="49"/>
      <c r="AA170" s="32">
        <f t="shared" si="78"/>
        <v>0</v>
      </c>
      <c r="AB170" s="30">
        <f t="shared" si="79"/>
        <v>0</v>
      </c>
      <c r="AC170" s="30">
        <f t="shared" si="93"/>
        <v>0</v>
      </c>
      <c r="AD170" s="23">
        <f t="shared" si="94"/>
        <v>1</v>
      </c>
      <c r="AE170" s="23">
        <f t="shared" si="95"/>
        <v>1</v>
      </c>
      <c r="AG170" s="33" t="s">
        <v>1230</v>
      </c>
      <c r="AH170" s="29">
        <v>0.2</v>
      </c>
      <c r="AI170" s="85"/>
      <c r="AJ170" s="49"/>
      <c r="AK170" s="32">
        <f t="shared" si="80"/>
        <v>0</v>
      </c>
      <c r="AL170" s="85"/>
      <c r="AM170" s="49"/>
      <c r="AN170" s="32">
        <f t="shared" si="81"/>
        <v>0</v>
      </c>
      <c r="AO170" s="30">
        <f t="shared" si="82"/>
        <v>0</v>
      </c>
      <c r="AP170" s="30">
        <f t="shared" si="96"/>
        <v>0</v>
      </c>
      <c r="AQ170" s="23">
        <f t="shared" si="97"/>
        <v>1</v>
      </c>
      <c r="AR170" s="23">
        <f t="shared" si="98"/>
        <v>1</v>
      </c>
      <c r="AT170" s="33" t="s">
        <v>1230</v>
      </c>
      <c r="AU170" s="29">
        <v>0.2</v>
      </c>
      <c r="AV170" s="85"/>
      <c r="AW170" s="49"/>
      <c r="AX170" s="32">
        <f t="shared" si="83"/>
        <v>0</v>
      </c>
      <c r="AY170" s="85"/>
      <c r="AZ170" s="49"/>
      <c r="BA170" s="32">
        <f t="shared" si="84"/>
        <v>0</v>
      </c>
      <c r="BB170" s="30">
        <f t="shared" si="85"/>
        <v>0</v>
      </c>
      <c r="BC170" s="30">
        <f t="shared" si="99"/>
        <v>0</v>
      </c>
      <c r="BD170" s="23">
        <f t="shared" si="100"/>
        <v>1</v>
      </c>
      <c r="BE170" s="23">
        <f t="shared" si="101"/>
        <v>1</v>
      </c>
      <c r="BG170" s="33" t="s">
        <v>1230</v>
      </c>
      <c r="BH170" s="29">
        <v>0.2</v>
      </c>
      <c r="BI170" s="85"/>
      <c r="BJ170" s="49"/>
      <c r="BK170" s="32">
        <f t="shared" si="86"/>
        <v>0</v>
      </c>
      <c r="BL170" s="85"/>
      <c r="BM170" s="49"/>
      <c r="BN170" s="32">
        <f t="shared" si="87"/>
        <v>0</v>
      </c>
      <c r="BO170" s="30">
        <f t="shared" si="88"/>
        <v>0</v>
      </c>
      <c r="BP170" s="30">
        <f t="shared" si="102"/>
        <v>0</v>
      </c>
      <c r="BQ170" s="23">
        <f t="shared" si="103"/>
        <v>1</v>
      </c>
      <c r="BR170" s="23">
        <f t="shared" si="104"/>
        <v>1</v>
      </c>
      <c r="BT170" s="33" t="s">
        <v>1230</v>
      </c>
      <c r="BU170" s="29">
        <v>0.2</v>
      </c>
      <c r="BV170" s="85"/>
      <c r="BW170" s="49"/>
      <c r="BX170" s="32">
        <f t="shared" si="89"/>
        <v>0</v>
      </c>
      <c r="BY170" s="85"/>
      <c r="BZ170" s="49"/>
      <c r="CA170" s="32">
        <f t="shared" si="90"/>
        <v>0</v>
      </c>
      <c r="CB170" s="30">
        <f t="shared" si="91"/>
        <v>0</v>
      </c>
      <c r="CC170" s="30">
        <f t="shared" si="105"/>
        <v>0</v>
      </c>
      <c r="CD170" s="23">
        <f t="shared" si="106"/>
        <v>1</v>
      </c>
      <c r="CE170" s="23">
        <f t="shared" si="107"/>
        <v>1</v>
      </c>
    </row>
    <row r="171" spans="2:83" ht="20.100000000000001" customHeight="1" x14ac:dyDescent="0.3">
      <c r="B171" s="33" t="s">
        <v>1233</v>
      </c>
      <c r="C171" s="27" t="s">
        <v>1234</v>
      </c>
      <c r="D171" s="27" t="s">
        <v>298</v>
      </c>
      <c r="E171" s="27" t="s">
        <v>1235</v>
      </c>
      <c r="F171" s="27" t="s">
        <v>641</v>
      </c>
      <c r="G171" s="28">
        <v>58</v>
      </c>
      <c r="H171" s="29">
        <v>0.2</v>
      </c>
      <c r="I171" s="48"/>
      <c r="J171" s="49"/>
      <c r="K171" s="32">
        <f t="shared" si="109"/>
        <v>0</v>
      </c>
      <c r="L171" s="48"/>
      <c r="M171" s="49"/>
      <c r="N171" s="34">
        <f t="shared" si="110"/>
        <v>0</v>
      </c>
      <c r="O171" s="30">
        <f t="shared" si="108"/>
        <v>0</v>
      </c>
      <c r="P171" s="30">
        <f t="shared" si="92"/>
        <v>0</v>
      </c>
      <c r="Q171" s="23">
        <f t="shared" si="75"/>
        <v>1</v>
      </c>
      <c r="R171" s="23">
        <f t="shared" si="76"/>
        <v>1</v>
      </c>
      <c r="T171" s="33" t="s">
        <v>1233</v>
      </c>
      <c r="U171" s="29">
        <v>0.2</v>
      </c>
      <c r="V171" s="85"/>
      <c r="W171" s="49"/>
      <c r="X171" s="32">
        <f t="shared" si="77"/>
        <v>0</v>
      </c>
      <c r="Y171" s="85"/>
      <c r="Z171" s="49"/>
      <c r="AA171" s="32">
        <f t="shared" si="78"/>
        <v>0</v>
      </c>
      <c r="AB171" s="30">
        <f t="shared" si="79"/>
        <v>0</v>
      </c>
      <c r="AC171" s="30">
        <f t="shared" si="93"/>
        <v>0</v>
      </c>
      <c r="AD171" s="23">
        <f t="shared" si="94"/>
        <v>1</v>
      </c>
      <c r="AE171" s="23">
        <f t="shared" si="95"/>
        <v>1</v>
      </c>
      <c r="AG171" s="33" t="s">
        <v>1233</v>
      </c>
      <c r="AH171" s="29">
        <v>0.2</v>
      </c>
      <c r="AI171" s="85"/>
      <c r="AJ171" s="49"/>
      <c r="AK171" s="32">
        <f t="shared" si="80"/>
        <v>0</v>
      </c>
      <c r="AL171" s="85"/>
      <c r="AM171" s="49"/>
      <c r="AN171" s="32">
        <f t="shared" si="81"/>
        <v>0</v>
      </c>
      <c r="AO171" s="30">
        <f t="shared" si="82"/>
        <v>0</v>
      </c>
      <c r="AP171" s="30">
        <f t="shared" si="96"/>
        <v>0</v>
      </c>
      <c r="AQ171" s="23">
        <f t="shared" si="97"/>
        <v>1</v>
      </c>
      <c r="AR171" s="23">
        <f t="shared" si="98"/>
        <v>1</v>
      </c>
      <c r="AT171" s="33" t="s">
        <v>1233</v>
      </c>
      <c r="AU171" s="29">
        <v>0.2</v>
      </c>
      <c r="AV171" s="85"/>
      <c r="AW171" s="49"/>
      <c r="AX171" s="32">
        <f t="shared" si="83"/>
        <v>0</v>
      </c>
      <c r="AY171" s="85"/>
      <c r="AZ171" s="49"/>
      <c r="BA171" s="32">
        <f t="shared" si="84"/>
        <v>0</v>
      </c>
      <c r="BB171" s="30">
        <f t="shared" si="85"/>
        <v>0</v>
      </c>
      <c r="BC171" s="30">
        <f t="shared" si="99"/>
        <v>0</v>
      </c>
      <c r="BD171" s="23">
        <f t="shared" si="100"/>
        <v>1</v>
      </c>
      <c r="BE171" s="23">
        <f t="shared" si="101"/>
        <v>1</v>
      </c>
      <c r="BG171" s="33" t="s">
        <v>1233</v>
      </c>
      <c r="BH171" s="29">
        <v>0.2</v>
      </c>
      <c r="BI171" s="85"/>
      <c r="BJ171" s="49"/>
      <c r="BK171" s="32">
        <f t="shared" si="86"/>
        <v>0</v>
      </c>
      <c r="BL171" s="85"/>
      <c r="BM171" s="49"/>
      <c r="BN171" s="32">
        <f t="shared" si="87"/>
        <v>0</v>
      </c>
      <c r="BO171" s="30">
        <f t="shared" si="88"/>
        <v>0</v>
      </c>
      <c r="BP171" s="30">
        <f t="shared" si="102"/>
        <v>0</v>
      </c>
      <c r="BQ171" s="23">
        <f t="shared" si="103"/>
        <v>1</v>
      </c>
      <c r="BR171" s="23">
        <f t="shared" si="104"/>
        <v>1</v>
      </c>
      <c r="BT171" s="33" t="s">
        <v>1233</v>
      </c>
      <c r="BU171" s="29">
        <v>0.2</v>
      </c>
      <c r="BV171" s="85"/>
      <c r="BW171" s="49"/>
      <c r="BX171" s="32">
        <f t="shared" si="89"/>
        <v>0</v>
      </c>
      <c r="BY171" s="85"/>
      <c r="BZ171" s="49"/>
      <c r="CA171" s="32">
        <f t="shared" si="90"/>
        <v>0</v>
      </c>
      <c r="CB171" s="30">
        <f t="shared" si="91"/>
        <v>0</v>
      </c>
      <c r="CC171" s="30">
        <f t="shared" si="105"/>
        <v>0</v>
      </c>
      <c r="CD171" s="23">
        <f t="shared" si="106"/>
        <v>1</v>
      </c>
      <c r="CE171" s="23">
        <f t="shared" si="107"/>
        <v>1</v>
      </c>
    </row>
    <row r="172" spans="2:83" ht="20.100000000000001" customHeight="1" x14ac:dyDescent="0.3">
      <c r="B172" s="33" t="s">
        <v>1236</v>
      </c>
      <c r="C172" s="27" t="s">
        <v>1237</v>
      </c>
      <c r="D172" s="27" t="s">
        <v>1238</v>
      </c>
      <c r="E172" s="27" t="s">
        <v>1239</v>
      </c>
      <c r="F172" s="27" t="s">
        <v>641</v>
      </c>
      <c r="G172" s="28">
        <v>34.333333333333336</v>
      </c>
      <c r="H172" s="29">
        <v>0.2</v>
      </c>
      <c r="I172" s="48"/>
      <c r="J172" s="49"/>
      <c r="K172" s="32">
        <f t="shared" si="109"/>
        <v>0</v>
      </c>
      <c r="L172" s="48"/>
      <c r="M172" s="49"/>
      <c r="N172" s="34">
        <f t="shared" si="110"/>
        <v>0</v>
      </c>
      <c r="O172" s="30">
        <f t="shared" si="108"/>
        <v>0</v>
      </c>
      <c r="P172" s="30">
        <f t="shared" si="92"/>
        <v>0</v>
      </c>
      <c r="Q172" s="23">
        <f t="shared" si="75"/>
        <v>1</v>
      </c>
      <c r="R172" s="23">
        <f t="shared" si="76"/>
        <v>1</v>
      </c>
      <c r="T172" s="33" t="s">
        <v>1236</v>
      </c>
      <c r="U172" s="29">
        <v>0.2</v>
      </c>
      <c r="V172" s="85"/>
      <c r="W172" s="49"/>
      <c r="X172" s="32">
        <f t="shared" si="77"/>
        <v>0</v>
      </c>
      <c r="Y172" s="85"/>
      <c r="Z172" s="49"/>
      <c r="AA172" s="32">
        <f t="shared" si="78"/>
        <v>0</v>
      </c>
      <c r="AB172" s="30">
        <f t="shared" si="79"/>
        <v>0</v>
      </c>
      <c r="AC172" s="30">
        <f t="shared" si="93"/>
        <v>0</v>
      </c>
      <c r="AD172" s="23">
        <f t="shared" si="94"/>
        <v>1</v>
      </c>
      <c r="AE172" s="23">
        <f t="shared" si="95"/>
        <v>1</v>
      </c>
      <c r="AG172" s="33" t="s">
        <v>1236</v>
      </c>
      <c r="AH172" s="29">
        <v>0.2</v>
      </c>
      <c r="AI172" s="85"/>
      <c r="AJ172" s="49"/>
      <c r="AK172" s="32">
        <f t="shared" si="80"/>
        <v>0</v>
      </c>
      <c r="AL172" s="85"/>
      <c r="AM172" s="49"/>
      <c r="AN172" s="32">
        <f t="shared" si="81"/>
        <v>0</v>
      </c>
      <c r="AO172" s="30">
        <f t="shared" si="82"/>
        <v>0</v>
      </c>
      <c r="AP172" s="30">
        <f t="shared" si="96"/>
        <v>0</v>
      </c>
      <c r="AQ172" s="23">
        <f t="shared" si="97"/>
        <v>1</v>
      </c>
      <c r="AR172" s="23">
        <f t="shared" si="98"/>
        <v>1</v>
      </c>
      <c r="AT172" s="33" t="s">
        <v>1236</v>
      </c>
      <c r="AU172" s="29">
        <v>0.2</v>
      </c>
      <c r="AV172" s="85"/>
      <c r="AW172" s="49"/>
      <c r="AX172" s="32">
        <f t="shared" si="83"/>
        <v>0</v>
      </c>
      <c r="AY172" s="85"/>
      <c r="AZ172" s="49"/>
      <c r="BA172" s="32">
        <f t="shared" si="84"/>
        <v>0</v>
      </c>
      <c r="BB172" s="30">
        <f t="shared" si="85"/>
        <v>0</v>
      </c>
      <c r="BC172" s="30">
        <f t="shared" si="99"/>
        <v>0</v>
      </c>
      <c r="BD172" s="23">
        <f t="shared" si="100"/>
        <v>1</v>
      </c>
      <c r="BE172" s="23">
        <f t="shared" si="101"/>
        <v>1</v>
      </c>
      <c r="BG172" s="33" t="s">
        <v>1236</v>
      </c>
      <c r="BH172" s="29">
        <v>0.2</v>
      </c>
      <c r="BI172" s="85"/>
      <c r="BJ172" s="49"/>
      <c r="BK172" s="32">
        <f t="shared" si="86"/>
        <v>0</v>
      </c>
      <c r="BL172" s="85"/>
      <c r="BM172" s="49"/>
      <c r="BN172" s="32">
        <f t="shared" si="87"/>
        <v>0</v>
      </c>
      <c r="BO172" s="30">
        <f t="shared" si="88"/>
        <v>0</v>
      </c>
      <c r="BP172" s="30">
        <f t="shared" si="102"/>
        <v>0</v>
      </c>
      <c r="BQ172" s="23">
        <f t="shared" si="103"/>
        <v>1</v>
      </c>
      <c r="BR172" s="23">
        <f t="shared" si="104"/>
        <v>1</v>
      </c>
      <c r="BT172" s="33" t="s">
        <v>1236</v>
      </c>
      <c r="BU172" s="29">
        <v>0.2</v>
      </c>
      <c r="BV172" s="85"/>
      <c r="BW172" s="49"/>
      <c r="BX172" s="32">
        <f t="shared" si="89"/>
        <v>0</v>
      </c>
      <c r="BY172" s="85"/>
      <c r="BZ172" s="49"/>
      <c r="CA172" s="32">
        <f t="shared" si="90"/>
        <v>0</v>
      </c>
      <c r="CB172" s="30">
        <f t="shared" si="91"/>
        <v>0</v>
      </c>
      <c r="CC172" s="30">
        <f t="shared" si="105"/>
        <v>0</v>
      </c>
      <c r="CD172" s="23">
        <f t="shared" si="106"/>
        <v>1</v>
      </c>
      <c r="CE172" s="23">
        <f t="shared" si="107"/>
        <v>1</v>
      </c>
    </row>
    <row r="173" spans="2:83" ht="20.100000000000001" customHeight="1" x14ac:dyDescent="0.3">
      <c r="B173" s="33" t="s">
        <v>1240</v>
      </c>
      <c r="C173" s="27" t="s">
        <v>1241</v>
      </c>
      <c r="D173" s="27" t="s">
        <v>1242</v>
      </c>
      <c r="E173" s="27" t="s">
        <v>1243</v>
      </c>
      <c r="F173" s="27" t="s">
        <v>641</v>
      </c>
      <c r="G173" s="28">
        <v>112</v>
      </c>
      <c r="H173" s="29">
        <v>0.4</v>
      </c>
      <c r="I173" s="48"/>
      <c r="J173" s="49"/>
      <c r="K173" s="32">
        <f t="shared" si="109"/>
        <v>0</v>
      </c>
      <c r="L173" s="48"/>
      <c r="M173" s="49"/>
      <c r="N173" s="34">
        <f t="shared" si="110"/>
        <v>0</v>
      </c>
      <c r="O173" s="30">
        <f t="shared" si="108"/>
        <v>0</v>
      </c>
      <c r="P173" s="30">
        <f t="shared" si="92"/>
        <v>0</v>
      </c>
      <c r="Q173" s="23">
        <f t="shared" si="75"/>
        <v>1</v>
      </c>
      <c r="R173" s="23">
        <f t="shared" si="76"/>
        <v>1</v>
      </c>
      <c r="T173" s="33" t="s">
        <v>1240</v>
      </c>
      <c r="U173" s="29">
        <v>0.4</v>
      </c>
      <c r="V173" s="85"/>
      <c r="W173" s="49"/>
      <c r="X173" s="32">
        <f t="shared" si="77"/>
        <v>0</v>
      </c>
      <c r="Y173" s="85"/>
      <c r="Z173" s="49"/>
      <c r="AA173" s="32">
        <f t="shared" si="78"/>
        <v>0</v>
      </c>
      <c r="AB173" s="30">
        <f t="shared" si="79"/>
        <v>0</v>
      </c>
      <c r="AC173" s="30">
        <f t="shared" si="93"/>
        <v>0</v>
      </c>
      <c r="AD173" s="23">
        <f t="shared" si="94"/>
        <v>1</v>
      </c>
      <c r="AE173" s="23">
        <f t="shared" si="95"/>
        <v>1</v>
      </c>
      <c r="AG173" s="33" t="s">
        <v>1240</v>
      </c>
      <c r="AH173" s="29">
        <v>0.4</v>
      </c>
      <c r="AI173" s="85"/>
      <c r="AJ173" s="49"/>
      <c r="AK173" s="32">
        <f t="shared" si="80"/>
        <v>0</v>
      </c>
      <c r="AL173" s="85"/>
      <c r="AM173" s="49"/>
      <c r="AN173" s="32">
        <f t="shared" si="81"/>
        <v>0</v>
      </c>
      <c r="AO173" s="30">
        <f t="shared" si="82"/>
        <v>0</v>
      </c>
      <c r="AP173" s="30">
        <f t="shared" si="96"/>
        <v>0</v>
      </c>
      <c r="AQ173" s="23">
        <f t="shared" si="97"/>
        <v>1</v>
      </c>
      <c r="AR173" s="23">
        <f t="shared" si="98"/>
        <v>1</v>
      </c>
      <c r="AT173" s="33" t="s">
        <v>1240</v>
      </c>
      <c r="AU173" s="29">
        <v>0.4</v>
      </c>
      <c r="AV173" s="85"/>
      <c r="AW173" s="49"/>
      <c r="AX173" s="32">
        <f t="shared" si="83"/>
        <v>0</v>
      </c>
      <c r="AY173" s="85"/>
      <c r="AZ173" s="49"/>
      <c r="BA173" s="32">
        <f t="shared" si="84"/>
        <v>0</v>
      </c>
      <c r="BB173" s="30">
        <f t="shared" si="85"/>
        <v>0</v>
      </c>
      <c r="BC173" s="30">
        <f t="shared" si="99"/>
        <v>0</v>
      </c>
      <c r="BD173" s="23">
        <f t="shared" si="100"/>
        <v>1</v>
      </c>
      <c r="BE173" s="23">
        <f t="shared" si="101"/>
        <v>1</v>
      </c>
      <c r="BG173" s="33" t="s">
        <v>1240</v>
      </c>
      <c r="BH173" s="29">
        <v>0.4</v>
      </c>
      <c r="BI173" s="85"/>
      <c r="BJ173" s="49"/>
      <c r="BK173" s="32">
        <f t="shared" si="86"/>
        <v>0</v>
      </c>
      <c r="BL173" s="85"/>
      <c r="BM173" s="49"/>
      <c r="BN173" s="32">
        <f t="shared" si="87"/>
        <v>0</v>
      </c>
      <c r="BO173" s="30">
        <f t="shared" si="88"/>
        <v>0</v>
      </c>
      <c r="BP173" s="30">
        <f t="shared" si="102"/>
        <v>0</v>
      </c>
      <c r="BQ173" s="23">
        <f t="shared" si="103"/>
        <v>1</v>
      </c>
      <c r="BR173" s="23">
        <f t="shared" si="104"/>
        <v>1</v>
      </c>
      <c r="BT173" s="33" t="s">
        <v>1240</v>
      </c>
      <c r="BU173" s="29">
        <v>0.4</v>
      </c>
      <c r="BV173" s="85"/>
      <c r="BW173" s="49"/>
      <c r="BX173" s="32">
        <f t="shared" si="89"/>
        <v>0</v>
      </c>
      <c r="BY173" s="85"/>
      <c r="BZ173" s="49"/>
      <c r="CA173" s="32">
        <f t="shared" si="90"/>
        <v>0</v>
      </c>
      <c r="CB173" s="30">
        <f t="shared" si="91"/>
        <v>0</v>
      </c>
      <c r="CC173" s="30">
        <f t="shared" si="105"/>
        <v>0</v>
      </c>
      <c r="CD173" s="23">
        <f t="shared" si="106"/>
        <v>1</v>
      </c>
      <c r="CE173" s="23">
        <f t="shared" si="107"/>
        <v>1</v>
      </c>
    </row>
    <row r="174" spans="2:83" ht="20.100000000000001" customHeight="1" x14ac:dyDescent="0.3">
      <c r="B174" s="33" t="s">
        <v>1244</v>
      </c>
      <c r="C174" s="27" t="s">
        <v>1245</v>
      </c>
      <c r="D174" s="27" t="s">
        <v>1246</v>
      </c>
      <c r="E174" s="27" t="s">
        <v>1247</v>
      </c>
      <c r="F174" s="27" t="s">
        <v>641</v>
      </c>
      <c r="G174" s="28">
        <v>25.333333333333332</v>
      </c>
      <c r="H174" s="29">
        <v>0.2</v>
      </c>
      <c r="I174" s="48"/>
      <c r="J174" s="49"/>
      <c r="K174" s="32">
        <f t="shared" si="109"/>
        <v>0</v>
      </c>
      <c r="L174" s="48"/>
      <c r="M174" s="49"/>
      <c r="N174" s="34">
        <f t="shared" si="110"/>
        <v>0</v>
      </c>
      <c r="O174" s="30">
        <f t="shared" si="108"/>
        <v>0</v>
      </c>
      <c r="P174" s="30">
        <f t="shared" si="92"/>
        <v>0</v>
      </c>
      <c r="Q174" s="23">
        <f t="shared" si="75"/>
        <v>1</v>
      </c>
      <c r="R174" s="23">
        <f t="shared" si="76"/>
        <v>1</v>
      </c>
      <c r="T174" s="33" t="s">
        <v>1244</v>
      </c>
      <c r="U174" s="29">
        <v>0.2</v>
      </c>
      <c r="V174" s="85"/>
      <c r="W174" s="49"/>
      <c r="X174" s="32">
        <f t="shared" si="77"/>
        <v>0</v>
      </c>
      <c r="Y174" s="85"/>
      <c r="Z174" s="49"/>
      <c r="AA174" s="32">
        <f t="shared" si="78"/>
        <v>0</v>
      </c>
      <c r="AB174" s="30">
        <f t="shared" si="79"/>
        <v>0</v>
      </c>
      <c r="AC174" s="30">
        <f t="shared" si="93"/>
        <v>0</v>
      </c>
      <c r="AD174" s="23">
        <f t="shared" si="94"/>
        <v>1</v>
      </c>
      <c r="AE174" s="23">
        <f t="shared" si="95"/>
        <v>1</v>
      </c>
      <c r="AG174" s="33" t="s">
        <v>1244</v>
      </c>
      <c r="AH174" s="29">
        <v>0.2</v>
      </c>
      <c r="AI174" s="85"/>
      <c r="AJ174" s="49"/>
      <c r="AK174" s="32">
        <f t="shared" si="80"/>
        <v>0</v>
      </c>
      <c r="AL174" s="85"/>
      <c r="AM174" s="49"/>
      <c r="AN174" s="32">
        <f t="shared" si="81"/>
        <v>0</v>
      </c>
      <c r="AO174" s="30">
        <f t="shared" si="82"/>
        <v>0</v>
      </c>
      <c r="AP174" s="30">
        <f t="shared" si="96"/>
        <v>0</v>
      </c>
      <c r="AQ174" s="23">
        <f t="shared" si="97"/>
        <v>1</v>
      </c>
      <c r="AR174" s="23">
        <f t="shared" si="98"/>
        <v>1</v>
      </c>
      <c r="AT174" s="33" t="s">
        <v>1244</v>
      </c>
      <c r="AU174" s="29">
        <v>0.2</v>
      </c>
      <c r="AV174" s="85"/>
      <c r="AW174" s="49"/>
      <c r="AX174" s="32">
        <f t="shared" si="83"/>
        <v>0</v>
      </c>
      <c r="AY174" s="85"/>
      <c r="AZ174" s="49"/>
      <c r="BA174" s="32">
        <f t="shared" si="84"/>
        <v>0</v>
      </c>
      <c r="BB174" s="30">
        <f t="shared" si="85"/>
        <v>0</v>
      </c>
      <c r="BC174" s="30">
        <f t="shared" si="99"/>
        <v>0</v>
      </c>
      <c r="BD174" s="23">
        <f t="shared" si="100"/>
        <v>1</v>
      </c>
      <c r="BE174" s="23">
        <f t="shared" si="101"/>
        <v>1</v>
      </c>
      <c r="BG174" s="33" t="s">
        <v>1244</v>
      </c>
      <c r="BH174" s="29">
        <v>0.2</v>
      </c>
      <c r="BI174" s="85"/>
      <c r="BJ174" s="49"/>
      <c r="BK174" s="32">
        <f t="shared" si="86"/>
        <v>0</v>
      </c>
      <c r="BL174" s="85"/>
      <c r="BM174" s="49"/>
      <c r="BN174" s="32">
        <f t="shared" si="87"/>
        <v>0</v>
      </c>
      <c r="BO174" s="30">
        <f t="shared" si="88"/>
        <v>0</v>
      </c>
      <c r="BP174" s="30">
        <f t="shared" si="102"/>
        <v>0</v>
      </c>
      <c r="BQ174" s="23">
        <f t="shared" si="103"/>
        <v>1</v>
      </c>
      <c r="BR174" s="23">
        <f t="shared" si="104"/>
        <v>1</v>
      </c>
      <c r="BT174" s="33" t="s">
        <v>1244</v>
      </c>
      <c r="BU174" s="29">
        <v>0.2</v>
      </c>
      <c r="BV174" s="85"/>
      <c r="BW174" s="49"/>
      <c r="BX174" s="32">
        <f t="shared" si="89"/>
        <v>0</v>
      </c>
      <c r="BY174" s="85"/>
      <c r="BZ174" s="49"/>
      <c r="CA174" s="32">
        <f t="shared" si="90"/>
        <v>0</v>
      </c>
      <c r="CB174" s="30">
        <f t="shared" si="91"/>
        <v>0</v>
      </c>
      <c r="CC174" s="30">
        <f t="shared" si="105"/>
        <v>0</v>
      </c>
      <c r="CD174" s="23">
        <f t="shared" si="106"/>
        <v>1</v>
      </c>
      <c r="CE174" s="23">
        <f t="shared" si="107"/>
        <v>1</v>
      </c>
    </row>
    <row r="175" spans="2:83" ht="20.100000000000001" customHeight="1" x14ac:dyDescent="0.3">
      <c r="B175" s="33" t="s">
        <v>1249</v>
      </c>
      <c r="C175" s="27" t="s">
        <v>1250</v>
      </c>
      <c r="D175" s="27" t="s">
        <v>1251</v>
      </c>
      <c r="E175" s="27" t="s">
        <v>1252</v>
      </c>
      <c r="F175" s="27" t="s">
        <v>641</v>
      </c>
      <c r="G175" s="28">
        <v>29</v>
      </c>
      <c r="H175" s="29">
        <v>0.2</v>
      </c>
      <c r="I175" s="48"/>
      <c r="J175" s="49"/>
      <c r="K175" s="32">
        <f t="shared" si="109"/>
        <v>0</v>
      </c>
      <c r="L175" s="48"/>
      <c r="M175" s="49"/>
      <c r="N175" s="34">
        <f t="shared" si="110"/>
        <v>0</v>
      </c>
      <c r="O175" s="30">
        <f t="shared" si="108"/>
        <v>0</v>
      </c>
      <c r="P175" s="30">
        <f t="shared" si="92"/>
        <v>0</v>
      </c>
      <c r="Q175" s="23">
        <f t="shared" si="75"/>
        <v>1</v>
      </c>
      <c r="R175" s="23">
        <f t="shared" si="76"/>
        <v>1</v>
      </c>
      <c r="T175" s="33" t="s">
        <v>1249</v>
      </c>
      <c r="U175" s="29">
        <v>0.2</v>
      </c>
      <c r="V175" s="85"/>
      <c r="W175" s="49"/>
      <c r="X175" s="32">
        <f t="shared" si="77"/>
        <v>0</v>
      </c>
      <c r="Y175" s="85"/>
      <c r="Z175" s="49"/>
      <c r="AA175" s="32">
        <f t="shared" si="78"/>
        <v>0</v>
      </c>
      <c r="AB175" s="30">
        <f t="shared" si="79"/>
        <v>0</v>
      </c>
      <c r="AC175" s="30">
        <f t="shared" si="93"/>
        <v>0</v>
      </c>
      <c r="AD175" s="23">
        <f t="shared" si="94"/>
        <v>1</v>
      </c>
      <c r="AE175" s="23">
        <f t="shared" si="95"/>
        <v>1</v>
      </c>
      <c r="AG175" s="33" t="s">
        <v>1249</v>
      </c>
      <c r="AH175" s="29">
        <v>0.2</v>
      </c>
      <c r="AI175" s="85"/>
      <c r="AJ175" s="49"/>
      <c r="AK175" s="32">
        <f t="shared" si="80"/>
        <v>0</v>
      </c>
      <c r="AL175" s="85"/>
      <c r="AM175" s="49"/>
      <c r="AN175" s="32">
        <f t="shared" si="81"/>
        <v>0</v>
      </c>
      <c r="AO175" s="30">
        <f t="shared" si="82"/>
        <v>0</v>
      </c>
      <c r="AP175" s="30">
        <f t="shared" si="96"/>
        <v>0</v>
      </c>
      <c r="AQ175" s="23">
        <f t="shared" si="97"/>
        <v>1</v>
      </c>
      <c r="AR175" s="23">
        <f t="shared" si="98"/>
        <v>1</v>
      </c>
      <c r="AT175" s="33" t="s">
        <v>1249</v>
      </c>
      <c r="AU175" s="29">
        <v>0.2</v>
      </c>
      <c r="AV175" s="85"/>
      <c r="AW175" s="49"/>
      <c r="AX175" s="32">
        <f t="shared" si="83"/>
        <v>0</v>
      </c>
      <c r="AY175" s="85"/>
      <c r="AZ175" s="49"/>
      <c r="BA175" s="32">
        <f t="shared" si="84"/>
        <v>0</v>
      </c>
      <c r="BB175" s="30">
        <f t="shared" si="85"/>
        <v>0</v>
      </c>
      <c r="BC175" s="30">
        <f t="shared" si="99"/>
        <v>0</v>
      </c>
      <c r="BD175" s="23">
        <f t="shared" si="100"/>
        <v>1</v>
      </c>
      <c r="BE175" s="23">
        <f t="shared" si="101"/>
        <v>1</v>
      </c>
      <c r="BG175" s="33" t="s">
        <v>1249</v>
      </c>
      <c r="BH175" s="29">
        <v>0.2</v>
      </c>
      <c r="BI175" s="85"/>
      <c r="BJ175" s="49"/>
      <c r="BK175" s="32">
        <f t="shared" si="86"/>
        <v>0</v>
      </c>
      <c r="BL175" s="85"/>
      <c r="BM175" s="49"/>
      <c r="BN175" s="32">
        <f t="shared" si="87"/>
        <v>0</v>
      </c>
      <c r="BO175" s="30">
        <f t="shared" si="88"/>
        <v>0</v>
      </c>
      <c r="BP175" s="30">
        <f t="shared" si="102"/>
        <v>0</v>
      </c>
      <c r="BQ175" s="23">
        <f t="shared" si="103"/>
        <v>1</v>
      </c>
      <c r="BR175" s="23">
        <f t="shared" si="104"/>
        <v>1</v>
      </c>
      <c r="BT175" s="33" t="s">
        <v>1249</v>
      </c>
      <c r="BU175" s="29">
        <v>0.2</v>
      </c>
      <c r="BV175" s="85"/>
      <c r="BW175" s="49"/>
      <c r="BX175" s="32">
        <f t="shared" si="89"/>
        <v>0</v>
      </c>
      <c r="BY175" s="85"/>
      <c r="BZ175" s="49"/>
      <c r="CA175" s="32">
        <f t="shared" si="90"/>
        <v>0</v>
      </c>
      <c r="CB175" s="30">
        <f t="shared" si="91"/>
        <v>0</v>
      </c>
      <c r="CC175" s="30">
        <f t="shared" si="105"/>
        <v>0</v>
      </c>
      <c r="CD175" s="23">
        <f t="shared" si="106"/>
        <v>1</v>
      </c>
      <c r="CE175" s="23">
        <f t="shared" si="107"/>
        <v>1</v>
      </c>
    </row>
    <row r="176" spans="2:83" ht="20.100000000000001" customHeight="1" x14ac:dyDescent="0.3">
      <c r="B176" s="33" t="s">
        <v>1253</v>
      </c>
      <c r="C176" s="27" t="s">
        <v>1254</v>
      </c>
      <c r="D176" s="27" t="s">
        <v>1116</v>
      </c>
      <c r="E176" s="27" t="s">
        <v>1255</v>
      </c>
      <c r="F176" s="27" t="s">
        <v>641</v>
      </c>
      <c r="G176" s="28">
        <v>69</v>
      </c>
      <c r="H176" s="29">
        <v>0.2</v>
      </c>
      <c r="I176" s="48"/>
      <c r="J176" s="49"/>
      <c r="K176" s="32">
        <f t="shared" si="109"/>
        <v>0</v>
      </c>
      <c r="L176" s="48"/>
      <c r="M176" s="49"/>
      <c r="N176" s="34">
        <f t="shared" si="110"/>
        <v>0</v>
      </c>
      <c r="O176" s="30">
        <f t="shared" si="108"/>
        <v>0</v>
      </c>
      <c r="P176" s="30">
        <f t="shared" si="92"/>
        <v>0</v>
      </c>
      <c r="Q176" s="23">
        <f t="shared" si="75"/>
        <v>1</v>
      </c>
      <c r="R176" s="23">
        <f t="shared" si="76"/>
        <v>1</v>
      </c>
      <c r="T176" s="33" t="s">
        <v>1253</v>
      </c>
      <c r="U176" s="29">
        <v>0.2</v>
      </c>
      <c r="V176" s="85"/>
      <c r="W176" s="49"/>
      <c r="X176" s="32">
        <f t="shared" si="77"/>
        <v>0</v>
      </c>
      <c r="Y176" s="85"/>
      <c r="Z176" s="49"/>
      <c r="AA176" s="32">
        <f t="shared" si="78"/>
        <v>0</v>
      </c>
      <c r="AB176" s="30">
        <f t="shared" si="79"/>
        <v>0</v>
      </c>
      <c r="AC176" s="30">
        <f t="shared" si="93"/>
        <v>0</v>
      </c>
      <c r="AD176" s="23">
        <f t="shared" si="94"/>
        <v>1</v>
      </c>
      <c r="AE176" s="23">
        <f t="shared" si="95"/>
        <v>1</v>
      </c>
      <c r="AG176" s="33" t="s">
        <v>1253</v>
      </c>
      <c r="AH176" s="29">
        <v>0.2</v>
      </c>
      <c r="AI176" s="85"/>
      <c r="AJ176" s="49"/>
      <c r="AK176" s="32">
        <f t="shared" si="80"/>
        <v>0</v>
      </c>
      <c r="AL176" s="85"/>
      <c r="AM176" s="49"/>
      <c r="AN176" s="32">
        <f t="shared" si="81"/>
        <v>0</v>
      </c>
      <c r="AO176" s="30">
        <f t="shared" si="82"/>
        <v>0</v>
      </c>
      <c r="AP176" s="30">
        <f t="shared" si="96"/>
        <v>0</v>
      </c>
      <c r="AQ176" s="23">
        <f t="shared" si="97"/>
        <v>1</v>
      </c>
      <c r="AR176" s="23">
        <f t="shared" si="98"/>
        <v>1</v>
      </c>
      <c r="AT176" s="33" t="s">
        <v>1253</v>
      </c>
      <c r="AU176" s="29">
        <v>0.2</v>
      </c>
      <c r="AV176" s="85"/>
      <c r="AW176" s="49"/>
      <c r="AX176" s="32">
        <f t="shared" si="83"/>
        <v>0</v>
      </c>
      <c r="AY176" s="85"/>
      <c r="AZ176" s="49"/>
      <c r="BA176" s="32">
        <f t="shared" si="84"/>
        <v>0</v>
      </c>
      <c r="BB176" s="30">
        <f t="shared" si="85"/>
        <v>0</v>
      </c>
      <c r="BC176" s="30">
        <f t="shared" si="99"/>
        <v>0</v>
      </c>
      <c r="BD176" s="23">
        <f t="shared" si="100"/>
        <v>1</v>
      </c>
      <c r="BE176" s="23">
        <f t="shared" si="101"/>
        <v>1</v>
      </c>
      <c r="BG176" s="33" t="s">
        <v>1253</v>
      </c>
      <c r="BH176" s="29">
        <v>0.2</v>
      </c>
      <c r="BI176" s="85"/>
      <c r="BJ176" s="49"/>
      <c r="BK176" s="32">
        <f t="shared" si="86"/>
        <v>0</v>
      </c>
      <c r="BL176" s="85"/>
      <c r="BM176" s="49"/>
      <c r="BN176" s="32">
        <f t="shared" si="87"/>
        <v>0</v>
      </c>
      <c r="BO176" s="30">
        <f t="shared" si="88"/>
        <v>0</v>
      </c>
      <c r="BP176" s="30">
        <f t="shared" si="102"/>
        <v>0</v>
      </c>
      <c r="BQ176" s="23">
        <f t="shared" si="103"/>
        <v>1</v>
      </c>
      <c r="BR176" s="23">
        <f t="shared" si="104"/>
        <v>1</v>
      </c>
      <c r="BT176" s="33" t="s">
        <v>1253</v>
      </c>
      <c r="BU176" s="29">
        <v>0.2</v>
      </c>
      <c r="BV176" s="85"/>
      <c r="BW176" s="49"/>
      <c r="BX176" s="32">
        <f t="shared" si="89"/>
        <v>0</v>
      </c>
      <c r="BY176" s="85"/>
      <c r="BZ176" s="49"/>
      <c r="CA176" s="32">
        <f t="shared" si="90"/>
        <v>0</v>
      </c>
      <c r="CB176" s="30">
        <f t="shared" si="91"/>
        <v>0</v>
      </c>
      <c r="CC176" s="30">
        <f t="shared" si="105"/>
        <v>0</v>
      </c>
      <c r="CD176" s="23">
        <f t="shared" si="106"/>
        <v>1</v>
      </c>
      <c r="CE176" s="23">
        <f t="shared" si="107"/>
        <v>1</v>
      </c>
    </row>
    <row r="177" spans="2:83" ht="20.100000000000001" customHeight="1" x14ac:dyDescent="0.3">
      <c r="B177" s="33" t="s">
        <v>1256</v>
      </c>
      <c r="C177" s="27" t="s">
        <v>1257</v>
      </c>
      <c r="D177" s="27" t="s">
        <v>1258</v>
      </c>
      <c r="E177" s="27" t="s">
        <v>1259</v>
      </c>
      <c r="F177" s="27" t="s">
        <v>641</v>
      </c>
      <c r="G177" s="28">
        <v>23.333333333333332</v>
      </c>
      <c r="H177" s="29">
        <v>0.2</v>
      </c>
      <c r="I177" s="48"/>
      <c r="J177" s="49"/>
      <c r="K177" s="32">
        <f t="shared" si="109"/>
        <v>0</v>
      </c>
      <c r="L177" s="48"/>
      <c r="M177" s="49"/>
      <c r="N177" s="34">
        <f t="shared" si="110"/>
        <v>0</v>
      </c>
      <c r="O177" s="30">
        <f t="shared" si="108"/>
        <v>0</v>
      </c>
      <c r="P177" s="30">
        <f t="shared" si="92"/>
        <v>0</v>
      </c>
      <c r="Q177" s="23">
        <f t="shared" si="75"/>
        <v>1</v>
      </c>
      <c r="R177" s="23">
        <f t="shared" si="76"/>
        <v>1</v>
      </c>
      <c r="T177" s="33" t="s">
        <v>1256</v>
      </c>
      <c r="U177" s="29">
        <v>0.2</v>
      </c>
      <c r="V177" s="85"/>
      <c r="W177" s="49"/>
      <c r="X177" s="32">
        <f t="shared" si="77"/>
        <v>0</v>
      </c>
      <c r="Y177" s="85"/>
      <c r="Z177" s="49"/>
      <c r="AA177" s="32">
        <f t="shared" si="78"/>
        <v>0</v>
      </c>
      <c r="AB177" s="30">
        <f t="shared" si="79"/>
        <v>0</v>
      </c>
      <c r="AC177" s="30">
        <f t="shared" si="93"/>
        <v>0</v>
      </c>
      <c r="AD177" s="23">
        <f t="shared" si="94"/>
        <v>1</v>
      </c>
      <c r="AE177" s="23">
        <f t="shared" si="95"/>
        <v>1</v>
      </c>
      <c r="AG177" s="33" t="s">
        <v>1256</v>
      </c>
      <c r="AH177" s="29">
        <v>0.2</v>
      </c>
      <c r="AI177" s="85"/>
      <c r="AJ177" s="49"/>
      <c r="AK177" s="32">
        <f t="shared" si="80"/>
        <v>0</v>
      </c>
      <c r="AL177" s="85"/>
      <c r="AM177" s="49"/>
      <c r="AN177" s="32">
        <f t="shared" si="81"/>
        <v>0</v>
      </c>
      <c r="AO177" s="30">
        <f t="shared" si="82"/>
        <v>0</v>
      </c>
      <c r="AP177" s="30">
        <f t="shared" si="96"/>
        <v>0</v>
      </c>
      <c r="AQ177" s="23">
        <f t="shared" si="97"/>
        <v>1</v>
      </c>
      <c r="AR177" s="23">
        <f t="shared" si="98"/>
        <v>1</v>
      </c>
      <c r="AT177" s="33" t="s">
        <v>1256</v>
      </c>
      <c r="AU177" s="29">
        <v>0.2</v>
      </c>
      <c r="AV177" s="85"/>
      <c r="AW177" s="49"/>
      <c r="AX177" s="32">
        <f t="shared" si="83"/>
        <v>0</v>
      </c>
      <c r="AY177" s="85"/>
      <c r="AZ177" s="49"/>
      <c r="BA177" s="32">
        <f t="shared" si="84"/>
        <v>0</v>
      </c>
      <c r="BB177" s="30">
        <f t="shared" si="85"/>
        <v>0</v>
      </c>
      <c r="BC177" s="30">
        <f t="shared" si="99"/>
        <v>0</v>
      </c>
      <c r="BD177" s="23">
        <f t="shared" si="100"/>
        <v>1</v>
      </c>
      <c r="BE177" s="23">
        <f t="shared" si="101"/>
        <v>1</v>
      </c>
      <c r="BG177" s="33" t="s">
        <v>1256</v>
      </c>
      <c r="BH177" s="29">
        <v>0.2</v>
      </c>
      <c r="BI177" s="85"/>
      <c r="BJ177" s="49"/>
      <c r="BK177" s="32">
        <f t="shared" si="86"/>
        <v>0</v>
      </c>
      <c r="BL177" s="85"/>
      <c r="BM177" s="49"/>
      <c r="BN177" s="32">
        <f t="shared" si="87"/>
        <v>0</v>
      </c>
      <c r="BO177" s="30">
        <f t="shared" si="88"/>
        <v>0</v>
      </c>
      <c r="BP177" s="30">
        <f t="shared" si="102"/>
        <v>0</v>
      </c>
      <c r="BQ177" s="23">
        <f t="shared" si="103"/>
        <v>1</v>
      </c>
      <c r="BR177" s="23">
        <f t="shared" si="104"/>
        <v>1</v>
      </c>
      <c r="BT177" s="33" t="s">
        <v>1256</v>
      </c>
      <c r="BU177" s="29">
        <v>0.2</v>
      </c>
      <c r="BV177" s="85"/>
      <c r="BW177" s="49"/>
      <c r="BX177" s="32">
        <f t="shared" si="89"/>
        <v>0</v>
      </c>
      <c r="BY177" s="85"/>
      <c r="BZ177" s="49"/>
      <c r="CA177" s="32">
        <f t="shared" si="90"/>
        <v>0</v>
      </c>
      <c r="CB177" s="30">
        <f t="shared" si="91"/>
        <v>0</v>
      </c>
      <c r="CC177" s="30">
        <f t="shared" si="105"/>
        <v>0</v>
      </c>
      <c r="CD177" s="23">
        <f t="shared" si="106"/>
        <v>1</v>
      </c>
      <c r="CE177" s="23">
        <f t="shared" si="107"/>
        <v>1</v>
      </c>
    </row>
    <row r="178" spans="2:83" ht="20.100000000000001" customHeight="1" x14ac:dyDescent="0.3">
      <c r="B178" s="33" t="s">
        <v>1260</v>
      </c>
      <c r="C178" s="27" t="s">
        <v>1261</v>
      </c>
      <c r="D178" s="27" t="s">
        <v>1248</v>
      </c>
      <c r="E178" s="27" t="s">
        <v>1262</v>
      </c>
      <c r="F178" s="27" t="s">
        <v>641</v>
      </c>
      <c r="G178" s="28">
        <v>34.333333333333336</v>
      </c>
      <c r="H178" s="29">
        <v>0.2</v>
      </c>
      <c r="I178" s="48"/>
      <c r="J178" s="49"/>
      <c r="K178" s="32">
        <f t="shared" si="109"/>
        <v>0</v>
      </c>
      <c r="L178" s="48"/>
      <c r="M178" s="49"/>
      <c r="N178" s="34">
        <f t="shared" si="110"/>
        <v>0</v>
      </c>
      <c r="O178" s="30">
        <f t="shared" si="108"/>
        <v>0</v>
      </c>
      <c r="P178" s="30">
        <f t="shared" si="92"/>
        <v>0</v>
      </c>
      <c r="Q178" s="23">
        <f t="shared" si="75"/>
        <v>1</v>
      </c>
      <c r="R178" s="23">
        <f t="shared" si="76"/>
        <v>1</v>
      </c>
      <c r="T178" s="33" t="s">
        <v>1260</v>
      </c>
      <c r="U178" s="29">
        <v>0.2</v>
      </c>
      <c r="V178" s="85"/>
      <c r="W178" s="49"/>
      <c r="X178" s="32">
        <f t="shared" si="77"/>
        <v>0</v>
      </c>
      <c r="Y178" s="85"/>
      <c r="Z178" s="49"/>
      <c r="AA178" s="32">
        <f t="shared" si="78"/>
        <v>0</v>
      </c>
      <c r="AB178" s="30">
        <f t="shared" si="79"/>
        <v>0</v>
      </c>
      <c r="AC178" s="30">
        <f t="shared" si="93"/>
        <v>0</v>
      </c>
      <c r="AD178" s="23">
        <f t="shared" si="94"/>
        <v>1</v>
      </c>
      <c r="AE178" s="23">
        <f t="shared" si="95"/>
        <v>1</v>
      </c>
      <c r="AG178" s="33" t="s">
        <v>1260</v>
      </c>
      <c r="AH178" s="29">
        <v>0.2</v>
      </c>
      <c r="AI178" s="85"/>
      <c r="AJ178" s="49"/>
      <c r="AK178" s="32">
        <f t="shared" si="80"/>
        <v>0</v>
      </c>
      <c r="AL178" s="85"/>
      <c r="AM178" s="49"/>
      <c r="AN178" s="32">
        <f t="shared" si="81"/>
        <v>0</v>
      </c>
      <c r="AO178" s="30">
        <f t="shared" si="82"/>
        <v>0</v>
      </c>
      <c r="AP178" s="30">
        <f t="shared" si="96"/>
        <v>0</v>
      </c>
      <c r="AQ178" s="23">
        <f t="shared" si="97"/>
        <v>1</v>
      </c>
      <c r="AR178" s="23">
        <f t="shared" si="98"/>
        <v>1</v>
      </c>
      <c r="AT178" s="33" t="s">
        <v>1260</v>
      </c>
      <c r="AU178" s="29">
        <v>0.2</v>
      </c>
      <c r="AV178" s="85"/>
      <c r="AW178" s="49"/>
      <c r="AX178" s="32">
        <f t="shared" si="83"/>
        <v>0</v>
      </c>
      <c r="AY178" s="85"/>
      <c r="AZ178" s="49"/>
      <c r="BA178" s="32">
        <f t="shared" si="84"/>
        <v>0</v>
      </c>
      <c r="BB178" s="30">
        <f t="shared" si="85"/>
        <v>0</v>
      </c>
      <c r="BC178" s="30">
        <f t="shared" si="99"/>
        <v>0</v>
      </c>
      <c r="BD178" s="23">
        <f t="shared" si="100"/>
        <v>1</v>
      </c>
      <c r="BE178" s="23">
        <f t="shared" si="101"/>
        <v>1</v>
      </c>
      <c r="BG178" s="33" t="s">
        <v>1260</v>
      </c>
      <c r="BH178" s="29">
        <v>0.2</v>
      </c>
      <c r="BI178" s="85"/>
      <c r="BJ178" s="49"/>
      <c r="BK178" s="32">
        <f t="shared" si="86"/>
        <v>0</v>
      </c>
      <c r="BL178" s="85"/>
      <c r="BM178" s="49"/>
      <c r="BN178" s="32">
        <f t="shared" si="87"/>
        <v>0</v>
      </c>
      <c r="BO178" s="30">
        <f t="shared" si="88"/>
        <v>0</v>
      </c>
      <c r="BP178" s="30">
        <f t="shared" si="102"/>
        <v>0</v>
      </c>
      <c r="BQ178" s="23">
        <f t="shared" si="103"/>
        <v>1</v>
      </c>
      <c r="BR178" s="23">
        <f t="shared" si="104"/>
        <v>1</v>
      </c>
      <c r="BT178" s="33" t="s">
        <v>1260</v>
      </c>
      <c r="BU178" s="29">
        <v>0.2</v>
      </c>
      <c r="BV178" s="85"/>
      <c r="BW178" s="49"/>
      <c r="BX178" s="32">
        <f t="shared" si="89"/>
        <v>0</v>
      </c>
      <c r="BY178" s="85"/>
      <c r="BZ178" s="49"/>
      <c r="CA178" s="32">
        <f t="shared" si="90"/>
        <v>0</v>
      </c>
      <c r="CB178" s="30">
        <f t="shared" si="91"/>
        <v>0</v>
      </c>
      <c r="CC178" s="30">
        <f t="shared" si="105"/>
        <v>0</v>
      </c>
      <c r="CD178" s="23">
        <f t="shared" si="106"/>
        <v>1</v>
      </c>
      <c r="CE178" s="23">
        <f t="shared" si="107"/>
        <v>1</v>
      </c>
    </row>
    <row r="179" spans="2:83" ht="20.100000000000001" customHeight="1" x14ac:dyDescent="0.3">
      <c r="B179" s="33" t="s">
        <v>1263</v>
      </c>
      <c r="C179" s="27" t="s">
        <v>1264</v>
      </c>
      <c r="D179" s="27" t="s">
        <v>1265</v>
      </c>
      <c r="E179" s="27" t="s">
        <v>1266</v>
      </c>
      <c r="F179" s="27" t="s">
        <v>641</v>
      </c>
      <c r="G179" s="28">
        <v>39</v>
      </c>
      <c r="H179" s="29">
        <v>0.2</v>
      </c>
      <c r="I179" s="48"/>
      <c r="J179" s="49"/>
      <c r="K179" s="32">
        <f t="shared" si="109"/>
        <v>0</v>
      </c>
      <c r="L179" s="48"/>
      <c r="M179" s="49"/>
      <c r="N179" s="34">
        <f t="shared" si="110"/>
        <v>0</v>
      </c>
      <c r="O179" s="30">
        <f t="shared" si="108"/>
        <v>0</v>
      </c>
      <c r="P179" s="30">
        <f t="shared" si="92"/>
        <v>0</v>
      </c>
      <c r="Q179" s="23">
        <f t="shared" si="75"/>
        <v>1</v>
      </c>
      <c r="R179" s="23">
        <f t="shared" si="76"/>
        <v>1</v>
      </c>
      <c r="T179" s="33" t="s">
        <v>1263</v>
      </c>
      <c r="U179" s="29">
        <v>0.2</v>
      </c>
      <c r="V179" s="85"/>
      <c r="W179" s="49"/>
      <c r="X179" s="32">
        <f t="shared" si="77"/>
        <v>0</v>
      </c>
      <c r="Y179" s="85"/>
      <c r="Z179" s="49"/>
      <c r="AA179" s="32">
        <f t="shared" si="78"/>
        <v>0</v>
      </c>
      <c r="AB179" s="30">
        <f t="shared" si="79"/>
        <v>0</v>
      </c>
      <c r="AC179" s="30">
        <f t="shared" si="93"/>
        <v>0</v>
      </c>
      <c r="AD179" s="23">
        <f t="shared" si="94"/>
        <v>1</v>
      </c>
      <c r="AE179" s="23">
        <f t="shared" si="95"/>
        <v>1</v>
      </c>
      <c r="AG179" s="33" t="s">
        <v>1263</v>
      </c>
      <c r="AH179" s="29">
        <v>0.2</v>
      </c>
      <c r="AI179" s="85"/>
      <c r="AJ179" s="49"/>
      <c r="AK179" s="32">
        <f t="shared" si="80"/>
        <v>0</v>
      </c>
      <c r="AL179" s="85"/>
      <c r="AM179" s="49"/>
      <c r="AN179" s="32">
        <f t="shared" si="81"/>
        <v>0</v>
      </c>
      <c r="AO179" s="30">
        <f t="shared" si="82"/>
        <v>0</v>
      </c>
      <c r="AP179" s="30">
        <f t="shared" si="96"/>
        <v>0</v>
      </c>
      <c r="AQ179" s="23">
        <f t="shared" si="97"/>
        <v>1</v>
      </c>
      <c r="AR179" s="23">
        <f t="shared" si="98"/>
        <v>1</v>
      </c>
      <c r="AT179" s="33" t="s">
        <v>1263</v>
      </c>
      <c r="AU179" s="29">
        <v>0.2</v>
      </c>
      <c r="AV179" s="85"/>
      <c r="AW179" s="49"/>
      <c r="AX179" s="32">
        <f t="shared" si="83"/>
        <v>0</v>
      </c>
      <c r="AY179" s="85"/>
      <c r="AZ179" s="49"/>
      <c r="BA179" s="32">
        <f t="shared" si="84"/>
        <v>0</v>
      </c>
      <c r="BB179" s="30">
        <f t="shared" si="85"/>
        <v>0</v>
      </c>
      <c r="BC179" s="30">
        <f t="shared" si="99"/>
        <v>0</v>
      </c>
      <c r="BD179" s="23">
        <f t="shared" si="100"/>
        <v>1</v>
      </c>
      <c r="BE179" s="23">
        <f t="shared" si="101"/>
        <v>1</v>
      </c>
      <c r="BG179" s="33" t="s">
        <v>1263</v>
      </c>
      <c r="BH179" s="29">
        <v>0.2</v>
      </c>
      <c r="BI179" s="85"/>
      <c r="BJ179" s="49"/>
      <c r="BK179" s="32">
        <f t="shared" si="86"/>
        <v>0</v>
      </c>
      <c r="BL179" s="85"/>
      <c r="BM179" s="49"/>
      <c r="BN179" s="32">
        <f t="shared" si="87"/>
        <v>0</v>
      </c>
      <c r="BO179" s="30">
        <f t="shared" si="88"/>
        <v>0</v>
      </c>
      <c r="BP179" s="30">
        <f t="shared" si="102"/>
        <v>0</v>
      </c>
      <c r="BQ179" s="23">
        <f t="shared" si="103"/>
        <v>1</v>
      </c>
      <c r="BR179" s="23">
        <f t="shared" si="104"/>
        <v>1</v>
      </c>
      <c r="BT179" s="33" t="s">
        <v>1263</v>
      </c>
      <c r="BU179" s="29">
        <v>0.2</v>
      </c>
      <c r="BV179" s="85"/>
      <c r="BW179" s="49"/>
      <c r="BX179" s="32">
        <f t="shared" si="89"/>
        <v>0</v>
      </c>
      <c r="BY179" s="85"/>
      <c r="BZ179" s="49"/>
      <c r="CA179" s="32">
        <f t="shared" si="90"/>
        <v>0</v>
      </c>
      <c r="CB179" s="30">
        <f t="shared" si="91"/>
        <v>0</v>
      </c>
      <c r="CC179" s="30">
        <f t="shared" si="105"/>
        <v>0</v>
      </c>
      <c r="CD179" s="23">
        <f t="shared" si="106"/>
        <v>1</v>
      </c>
      <c r="CE179" s="23">
        <f t="shared" si="107"/>
        <v>1</v>
      </c>
    </row>
    <row r="180" spans="2:83" ht="20.100000000000001" customHeight="1" x14ac:dyDescent="0.3">
      <c r="B180" s="33" t="s">
        <v>1267</v>
      </c>
      <c r="C180" s="27" t="s">
        <v>1268</v>
      </c>
      <c r="D180" s="27" t="s">
        <v>1269</v>
      </c>
      <c r="E180" s="27" t="s">
        <v>1270</v>
      </c>
      <c r="F180" s="27" t="s">
        <v>641</v>
      </c>
      <c r="G180" s="28">
        <v>47.333333333333336</v>
      </c>
      <c r="H180" s="29">
        <v>0.2</v>
      </c>
      <c r="I180" s="48"/>
      <c r="J180" s="49"/>
      <c r="K180" s="32">
        <f t="shared" si="109"/>
        <v>0</v>
      </c>
      <c r="L180" s="48"/>
      <c r="M180" s="49"/>
      <c r="N180" s="34">
        <f t="shared" si="110"/>
        <v>0</v>
      </c>
      <c r="O180" s="30">
        <f t="shared" si="108"/>
        <v>0</v>
      </c>
      <c r="P180" s="30">
        <f t="shared" si="92"/>
        <v>0</v>
      </c>
      <c r="Q180" s="23">
        <f t="shared" si="75"/>
        <v>1</v>
      </c>
      <c r="R180" s="23">
        <f t="shared" si="76"/>
        <v>1</v>
      </c>
      <c r="T180" s="33" t="s">
        <v>1267</v>
      </c>
      <c r="U180" s="29">
        <v>0.2</v>
      </c>
      <c r="V180" s="85"/>
      <c r="W180" s="49"/>
      <c r="X180" s="32">
        <f t="shared" si="77"/>
        <v>0</v>
      </c>
      <c r="Y180" s="85"/>
      <c r="Z180" s="49"/>
      <c r="AA180" s="32">
        <f t="shared" si="78"/>
        <v>0</v>
      </c>
      <c r="AB180" s="30">
        <f t="shared" si="79"/>
        <v>0</v>
      </c>
      <c r="AC180" s="30">
        <f t="shared" si="93"/>
        <v>0</v>
      </c>
      <c r="AD180" s="23">
        <f t="shared" si="94"/>
        <v>1</v>
      </c>
      <c r="AE180" s="23">
        <f t="shared" si="95"/>
        <v>1</v>
      </c>
      <c r="AG180" s="33" t="s">
        <v>1267</v>
      </c>
      <c r="AH180" s="29">
        <v>0.2</v>
      </c>
      <c r="AI180" s="85"/>
      <c r="AJ180" s="49"/>
      <c r="AK180" s="32">
        <f t="shared" si="80"/>
        <v>0</v>
      </c>
      <c r="AL180" s="85"/>
      <c r="AM180" s="49"/>
      <c r="AN180" s="32">
        <f t="shared" si="81"/>
        <v>0</v>
      </c>
      <c r="AO180" s="30">
        <f t="shared" si="82"/>
        <v>0</v>
      </c>
      <c r="AP180" s="30">
        <f t="shared" si="96"/>
        <v>0</v>
      </c>
      <c r="AQ180" s="23">
        <f t="shared" si="97"/>
        <v>1</v>
      </c>
      <c r="AR180" s="23">
        <f t="shared" si="98"/>
        <v>1</v>
      </c>
      <c r="AT180" s="33" t="s">
        <v>1267</v>
      </c>
      <c r="AU180" s="29">
        <v>0.2</v>
      </c>
      <c r="AV180" s="85"/>
      <c r="AW180" s="49"/>
      <c r="AX180" s="32">
        <f t="shared" si="83"/>
        <v>0</v>
      </c>
      <c r="AY180" s="85"/>
      <c r="AZ180" s="49"/>
      <c r="BA180" s="32">
        <f t="shared" si="84"/>
        <v>0</v>
      </c>
      <c r="BB180" s="30">
        <f t="shared" si="85"/>
        <v>0</v>
      </c>
      <c r="BC180" s="30">
        <f t="shared" si="99"/>
        <v>0</v>
      </c>
      <c r="BD180" s="23">
        <f t="shared" si="100"/>
        <v>1</v>
      </c>
      <c r="BE180" s="23">
        <f t="shared" si="101"/>
        <v>1</v>
      </c>
      <c r="BG180" s="33" t="s">
        <v>1267</v>
      </c>
      <c r="BH180" s="29">
        <v>0.2</v>
      </c>
      <c r="BI180" s="85"/>
      <c r="BJ180" s="49"/>
      <c r="BK180" s="32">
        <f t="shared" si="86"/>
        <v>0</v>
      </c>
      <c r="BL180" s="85"/>
      <c r="BM180" s="49"/>
      <c r="BN180" s="32">
        <f t="shared" si="87"/>
        <v>0</v>
      </c>
      <c r="BO180" s="30">
        <f t="shared" si="88"/>
        <v>0</v>
      </c>
      <c r="BP180" s="30">
        <f t="shared" si="102"/>
        <v>0</v>
      </c>
      <c r="BQ180" s="23">
        <f t="shared" si="103"/>
        <v>1</v>
      </c>
      <c r="BR180" s="23">
        <f t="shared" si="104"/>
        <v>1</v>
      </c>
      <c r="BT180" s="33" t="s">
        <v>1267</v>
      </c>
      <c r="BU180" s="29">
        <v>0.2</v>
      </c>
      <c r="BV180" s="85"/>
      <c r="BW180" s="49"/>
      <c r="BX180" s="32">
        <f t="shared" si="89"/>
        <v>0</v>
      </c>
      <c r="BY180" s="85"/>
      <c r="BZ180" s="49"/>
      <c r="CA180" s="32">
        <f t="shared" si="90"/>
        <v>0</v>
      </c>
      <c r="CB180" s="30">
        <f t="shared" si="91"/>
        <v>0</v>
      </c>
      <c r="CC180" s="30">
        <f t="shared" si="105"/>
        <v>0</v>
      </c>
      <c r="CD180" s="23">
        <f t="shared" si="106"/>
        <v>1</v>
      </c>
      <c r="CE180" s="23">
        <f t="shared" si="107"/>
        <v>1</v>
      </c>
    </row>
    <row r="181" spans="2:83" ht="20.100000000000001" customHeight="1" x14ac:dyDescent="0.3">
      <c r="B181" s="33" t="s">
        <v>1271</v>
      </c>
      <c r="C181" s="27" t="s">
        <v>1272</v>
      </c>
      <c r="D181" s="27" t="s">
        <v>1273</v>
      </c>
      <c r="E181" s="27" t="s">
        <v>1274</v>
      </c>
      <c r="F181" s="27" t="s">
        <v>641</v>
      </c>
      <c r="G181" s="28">
        <v>42.666666666666664</v>
      </c>
      <c r="H181" s="29">
        <v>0.2</v>
      </c>
      <c r="I181" s="48"/>
      <c r="J181" s="49"/>
      <c r="K181" s="32">
        <f t="shared" si="109"/>
        <v>0</v>
      </c>
      <c r="L181" s="48"/>
      <c r="M181" s="49"/>
      <c r="N181" s="34">
        <f t="shared" si="110"/>
        <v>0</v>
      </c>
      <c r="O181" s="30">
        <f t="shared" si="108"/>
        <v>0</v>
      </c>
      <c r="P181" s="30">
        <f t="shared" si="92"/>
        <v>0</v>
      </c>
      <c r="Q181" s="23">
        <f t="shared" si="75"/>
        <v>1</v>
      </c>
      <c r="R181" s="23">
        <f t="shared" si="76"/>
        <v>1</v>
      </c>
      <c r="T181" s="33" t="s">
        <v>1271</v>
      </c>
      <c r="U181" s="29">
        <v>0.2</v>
      </c>
      <c r="V181" s="85"/>
      <c r="W181" s="49"/>
      <c r="X181" s="32">
        <f t="shared" si="77"/>
        <v>0</v>
      </c>
      <c r="Y181" s="85"/>
      <c r="Z181" s="49"/>
      <c r="AA181" s="32">
        <f t="shared" si="78"/>
        <v>0</v>
      </c>
      <c r="AB181" s="30">
        <f t="shared" si="79"/>
        <v>0</v>
      </c>
      <c r="AC181" s="30">
        <f t="shared" si="93"/>
        <v>0</v>
      </c>
      <c r="AD181" s="23">
        <f t="shared" si="94"/>
        <v>1</v>
      </c>
      <c r="AE181" s="23">
        <f t="shared" si="95"/>
        <v>1</v>
      </c>
      <c r="AG181" s="33" t="s">
        <v>1271</v>
      </c>
      <c r="AH181" s="29">
        <v>0.2</v>
      </c>
      <c r="AI181" s="85"/>
      <c r="AJ181" s="49"/>
      <c r="AK181" s="32">
        <f t="shared" si="80"/>
        <v>0</v>
      </c>
      <c r="AL181" s="85"/>
      <c r="AM181" s="49"/>
      <c r="AN181" s="32">
        <f t="shared" si="81"/>
        <v>0</v>
      </c>
      <c r="AO181" s="30">
        <f t="shared" si="82"/>
        <v>0</v>
      </c>
      <c r="AP181" s="30">
        <f t="shared" si="96"/>
        <v>0</v>
      </c>
      <c r="AQ181" s="23">
        <f t="shared" si="97"/>
        <v>1</v>
      </c>
      <c r="AR181" s="23">
        <f t="shared" si="98"/>
        <v>1</v>
      </c>
      <c r="AT181" s="33" t="s">
        <v>1271</v>
      </c>
      <c r="AU181" s="29">
        <v>0.2</v>
      </c>
      <c r="AV181" s="85"/>
      <c r="AW181" s="49"/>
      <c r="AX181" s="32">
        <f t="shared" si="83"/>
        <v>0</v>
      </c>
      <c r="AY181" s="85"/>
      <c r="AZ181" s="49"/>
      <c r="BA181" s="32">
        <f t="shared" si="84"/>
        <v>0</v>
      </c>
      <c r="BB181" s="30">
        <f t="shared" si="85"/>
        <v>0</v>
      </c>
      <c r="BC181" s="30">
        <f t="shared" si="99"/>
        <v>0</v>
      </c>
      <c r="BD181" s="23">
        <f t="shared" si="100"/>
        <v>1</v>
      </c>
      <c r="BE181" s="23">
        <f t="shared" si="101"/>
        <v>1</v>
      </c>
      <c r="BG181" s="33" t="s">
        <v>1271</v>
      </c>
      <c r="BH181" s="29">
        <v>0.2</v>
      </c>
      <c r="BI181" s="85"/>
      <c r="BJ181" s="49"/>
      <c r="BK181" s="32">
        <f t="shared" si="86"/>
        <v>0</v>
      </c>
      <c r="BL181" s="85"/>
      <c r="BM181" s="49"/>
      <c r="BN181" s="32">
        <f t="shared" si="87"/>
        <v>0</v>
      </c>
      <c r="BO181" s="30">
        <f t="shared" si="88"/>
        <v>0</v>
      </c>
      <c r="BP181" s="30">
        <f t="shared" si="102"/>
        <v>0</v>
      </c>
      <c r="BQ181" s="23">
        <f t="shared" si="103"/>
        <v>1</v>
      </c>
      <c r="BR181" s="23">
        <f t="shared" si="104"/>
        <v>1</v>
      </c>
      <c r="BT181" s="33" t="s">
        <v>1271</v>
      </c>
      <c r="BU181" s="29">
        <v>0.2</v>
      </c>
      <c r="BV181" s="85"/>
      <c r="BW181" s="49"/>
      <c r="BX181" s="32">
        <f t="shared" si="89"/>
        <v>0</v>
      </c>
      <c r="BY181" s="85"/>
      <c r="BZ181" s="49"/>
      <c r="CA181" s="32">
        <f t="shared" si="90"/>
        <v>0</v>
      </c>
      <c r="CB181" s="30">
        <f t="shared" si="91"/>
        <v>0</v>
      </c>
      <c r="CC181" s="30">
        <f t="shared" si="105"/>
        <v>0</v>
      </c>
      <c r="CD181" s="23">
        <f t="shared" si="106"/>
        <v>1</v>
      </c>
      <c r="CE181" s="23">
        <f t="shared" si="107"/>
        <v>1</v>
      </c>
    </row>
    <row r="182" spans="2:83" ht="20.100000000000001" customHeight="1" x14ac:dyDescent="0.3">
      <c r="B182" s="33" t="s">
        <v>1275</v>
      </c>
      <c r="C182" s="27" t="s">
        <v>1276</v>
      </c>
      <c r="D182" s="27" t="s">
        <v>261</v>
      </c>
      <c r="E182" s="27" t="s">
        <v>1277</v>
      </c>
      <c r="F182" s="27" t="s">
        <v>641</v>
      </c>
      <c r="G182" s="28">
        <v>73</v>
      </c>
      <c r="H182" s="29">
        <v>0.2</v>
      </c>
      <c r="I182" s="48"/>
      <c r="J182" s="49"/>
      <c r="K182" s="32">
        <f t="shared" si="109"/>
        <v>0</v>
      </c>
      <c r="L182" s="48"/>
      <c r="M182" s="49"/>
      <c r="N182" s="34">
        <f t="shared" si="110"/>
        <v>0</v>
      </c>
      <c r="O182" s="30">
        <f t="shared" si="108"/>
        <v>0</v>
      </c>
      <c r="P182" s="30">
        <f t="shared" si="92"/>
        <v>0</v>
      </c>
      <c r="Q182" s="23">
        <f t="shared" si="75"/>
        <v>1</v>
      </c>
      <c r="R182" s="23">
        <f t="shared" si="76"/>
        <v>1</v>
      </c>
      <c r="T182" s="33" t="s">
        <v>1275</v>
      </c>
      <c r="U182" s="29">
        <v>0.2</v>
      </c>
      <c r="V182" s="85"/>
      <c r="W182" s="49"/>
      <c r="X182" s="32">
        <f t="shared" si="77"/>
        <v>0</v>
      </c>
      <c r="Y182" s="85"/>
      <c r="Z182" s="49"/>
      <c r="AA182" s="32">
        <f t="shared" si="78"/>
        <v>0</v>
      </c>
      <c r="AB182" s="30">
        <f t="shared" si="79"/>
        <v>0</v>
      </c>
      <c r="AC182" s="30">
        <f t="shared" si="93"/>
        <v>0</v>
      </c>
      <c r="AD182" s="23">
        <f t="shared" si="94"/>
        <v>1</v>
      </c>
      <c r="AE182" s="23">
        <f t="shared" si="95"/>
        <v>1</v>
      </c>
      <c r="AG182" s="33" t="s">
        <v>1275</v>
      </c>
      <c r="AH182" s="29">
        <v>0.2</v>
      </c>
      <c r="AI182" s="85"/>
      <c r="AJ182" s="49"/>
      <c r="AK182" s="32">
        <f t="shared" si="80"/>
        <v>0</v>
      </c>
      <c r="AL182" s="85"/>
      <c r="AM182" s="49"/>
      <c r="AN182" s="32">
        <f t="shared" si="81"/>
        <v>0</v>
      </c>
      <c r="AO182" s="30">
        <f t="shared" si="82"/>
        <v>0</v>
      </c>
      <c r="AP182" s="30">
        <f t="shared" si="96"/>
        <v>0</v>
      </c>
      <c r="AQ182" s="23">
        <f t="shared" si="97"/>
        <v>1</v>
      </c>
      <c r="AR182" s="23">
        <f t="shared" si="98"/>
        <v>1</v>
      </c>
      <c r="AT182" s="33" t="s">
        <v>1275</v>
      </c>
      <c r="AU182" s="29">
        <v>0.2</v>
      </c>
      <c r="AV182" s="85"/>
      <c r="AW182" s="49"/>
      <c r="AX182" s="32">
        <f t="shared" si="83"/>
        <v>0</v>
      </c>
      <c r="AY182" s="85"/>
      <c r="AZ182" s="49"/>
      <c r="BA182" s="32">
        <f t="shared" si="84"/>
        <v>0</v>
      </c>
      <c r="BB182" s="30">
        <f t="shared" si="85"/>
        <v>0</v>
      </c>
      <c r="BC182" s="30">
        <f t="shared" si="99"/>
        <v>0</v>
      </c>
      <c r="BD182" s="23">
        <f t="shared" si="100"/>
        <v>1</v>
      </c>
      <c r="BE182" s="23">
        <f t="shared" si="101"/>
        <v>1</v>
      </c>
      <c r="BG182" s="33" t="s">
        <v>1275</v>
      </c>
      <c r="BH182" s="29">
        <v>0.2</v>
      </c>
      <c r="BI182" s="85"/>
      <c r="BJ182" s="49"/>
      <c r="BK182" s="32">
        <f t="shared" si="86"/>
        <v>0</v>
      </c>
      <c r="BL182" s="85"/>
      <c r="BM182" s="49"/>
      <c r="BN182" s="32">
        <f t="shared" si="87"/>
        <v>0</v>
      </c>
      <c r="BO182" s="30">
        <f t="shared" si="88"/>
        <v>0</v>
      </c>
      <c r="BP182" s="30">
        <f t="shared" si="102"/>
        <v>0</v>
      </c>
      <c r="BQ182" s="23">
        <f t="shared" si="103"/>
        <v>1</v>
      </c>
      <c r="BR182" s="23">
        <f t="shared" si="104"/>
        <v>1</v>
      </c>
      <c r="BT182" s="33" t="s">
        <v>1275</v>
      </c>
      <c r="BU182" s="29">
        <v>0.2</v>
      </c>
      <c r="BV182" s="85"/>
      <c r="BW182" s="49"/>
      <c r="BX182" s="32">
        <f t="shared" si="89"/>
        <v>0</v>
      </c>
      <c r="BY182" s="85"/>
      <c r="BZ182" s="49"/>
      <c r="CA182" s="32">
        <f t="shared" si="90"/>
        <v>0</v>
      </c>
      <c r="CB182" s="30">
        <f t="shared" si="91"/>
        <v>0</v>
      </c>
      <c r="CC182" s="30">
        <f t="shared" si="105"/>
        <v>0</v>
      </c>
      <c r="CD182" s="23">
        <f t="shared" si="106"/>
        <v>1</v>
      </c>
      <c r="CE182" s="23">
        <f t="shared" si="107"/>
        <v>1</v>
      </c>
    </row>
    <row r="183" spans="2:83" ht="20.100000000000001" customHeight="1" x14ac:dyDescent="0.3">
      <c r="B183" s="33" t="s">
        <v>1278</v>
      </c>
      <c r="C183" s="27" t="s">
        <v>1279</v>
      </c>
      <c r="D183" s="27" t="s">
        <v>868</v>
      </c>
      <c r="E183" s="27" t="s">
        <v>1280</v>
      </c>
      <c r="F183" s="27" t="s">
        <v>641</v>
      </c>
      <c r="G183" s="28">
        <v>27</v>
      </c>
      <c r="H183" s="29">
        <v>0.2</v>
      </c>
      <c r="I183" s="48"/>
      <c r="J183" s="49"/>
      <c r="K183" s="32">
        <f t="shared" si="109"/>
        <v>0</v>
      </c>
      <c r="L183" s="48"/>
      <c r="M183" s="49"/>
      <c r="N183" s="34">
        <f t="shared" si="110"/>
        <v>0</v>
      </c>
      <c r="O183" s="30">
        <f t="shared" si="108"/>
        <v>0</v>
      </c>
      <c r="P183" s="30">
        <f t="shared" si="92"/>
        <v>0</v>
      </c>
      <c r="Q183" s="23">
        <f t="shared" si="75"/>
        <v>1</v>
      </c>
      <c r="R183" s="23">
        <f t="shared" si="76"/>
        <v>1</v>
      </c>
      <c r="T183" s="33" t="s">
        <v>1278</v>
      </c>
      <c r="U183" s="29">
        <v>0.2</v>
      </c>
      <c r="V183" s="85"/>
      <c r="W183" s="49"/>
      <c r="X183" s="32">
        <f t="shared" si="77"/>
        <v>0</v>
      </c>
      <c r="Y183" s="85"/>
      <c r="Z183" s="49"/>
      <c r="AA183" s="32">
        <f t="shared" si="78"/>
        <v>0</v>
      </c>
      <c r="AB183" s="30">
        <f t="shared" si="79"/>
        <v>0</v>
      </c>
      <c r="AC183" s="30">
        <f t="shared" si="93"/>
        <v>0</v>
      </c>
      <c r="AD183" s="23">
        <f t="shared" si="94"/>
        <v>1</v>
      </c>
      <c r="AE183" s="23">
        <f t="shared" si="95"/>
        <v>1</v>
      </c>
      <c r="AG183" s="33" t="s">
        <v>1278</v>
      </c>
      <c r="AH183" s="29">
        <v>0.2</v>
      </c>
      <c r="AI183" s="85"/>
      <c r="AJ183" s="49"/>
      <c r="AK183" s="32">
        <f t="shared" si="80"/>
        <v>0</v>
      </c>
      <c r="AL183" s="85"/>
      <c r="AM183" s="49"/>
      <c r="AN183" s="32">
        <f t="shared" si="81"/>
        <v>0</v>
      </c>
      <c r="AO183" s="30">
        <f t="shared" si="82"/>
        <v>0</v>
      </c>
      <c r="AP183" s="30">
        <f t="shared" si="96"/>
        <v>0</v>
      </c>
      <c r="AQ183" s="23">
        <f t="shared" si="97"/>
        <v>1</v>
      </c>
      <c r="AR183" s="23">
        <f t="shared" si="98"/>
        <v>1</v>
      </c>
      <c r="AT183" s="33" t="s">
        <v>1278</v>
      </c>
      <c r="AU183" s="29">
        <v>0.2</v>
      </c>
      <c r="AV183" s="85"/>
      <c r="AW183" s="49"/>
      <c r="AX183" s="32">
        <f t="shared" si="83"/>
        <v>0</v>
      </c>
      <c r="AY183" s="85"/>
      <c r="AZ183" s="49"/>
      <c r="BA183" s="32">
        <f t="shared" si="84"/>
        <v>0</v>
      </c>
      <c r="BB183" s="30">
        <f t="shared" si="85"/>
        <v>0</v>
      </c>
      <c r="BC183" s="30">
        <f t="shared" si="99"/>
        <v>0</v>
      </c>
      <c r="BD183" s="23">
        <f t="shared" si="100"/>
        <v>1</v>
      </c>
      <c r="BE183" s="23">
        <f t="shared" si="101"/>
        <v>1</v>
      </c>
      <c r="BG183" s="33" t="s">
        <v>1278</v>
      </c>
      <c r="BH183" s="29">
        <v>0.2</v>
      </c>
      <c r="BI183" s="85"/>
      <c r="BJ183" s="49"/>
      <c r="BK183" s="32">
        <f t="shared" si="86"/>
        <v>0</v>
      </c>
      <c r="BL183" s="85"/>
      <c r="BM183" s="49"/>
      <c r="BN183" s="32">
        <f t="shared" si="87"/>
        <v>0</v>
      </c>
      <c r="BO183" s="30">
        <f t="shared" si="88"/>
        <v>0</v>
      </c>
      <c r="BP183" s="30">
        <f t="shared" si="102"/>
        <v>0</v>
      </c>
      <c r="BQ183" s="23">
        <f t="shared" si="103"/>
        <v>1</v>
      </c>
      <c r="BR183" s="23">
        <f t="shared" si="104"/>
        <v>1</v>
      </c>
      <c r="BT183" s="33" t="s">
        <v>1278</v>
      </c>
      <c r="BU183" s="29">
        <v>0.2</v>
      </c>
      <c r="BV183" s="85"/>
      <c r="BW183" s="49"/>
      <c r="BX183" s="32">
        <f t="shared" si="89"/>
        <v>0</v>
      </c>
      <c r="BY183" s="85"/>
      <c r="BZ183" s="49"/>
      <c r="CA183" s="32">
        <f t="shared" si="90"/>
        <v>0</v>
      </c>
      <c r="CB183" s="30">
        <f t="shared" si="91"/>
        <v>0</v>
      </c>
      <c r="CC183" s="30">
        <f t="shared" si="105"/>
        <v>0</v>
      </c>
      <c r="CD183" s="23">
        <f t="shared" si="106"/>
        <v>1</v>
      </c>
      <c r="CE183" s="23">
        <f t="shared" si="107"/>
        <v>1</v>
      </c>
    </row>
    <row r="184" spans="2:83" ht="20.100000000000001" customHeight="1" x14ac:dyDescent="0.3">
      <c r="B184" s="33" t="s">
        <v>1281</v>
      </c>
      <c r="C184" s="27" t="s">
        <v>1282</v>
      </c>
      <c r="D184" s="27" t="s">
        <v>1283</v>
      </c>
      <c r="E184" s="27" t="s">
        <v>1284</v>
      </c>
      <c r="F184" s="27" t="s">
        <v>641</v>
      </c>
      <c r="G184" s="28">
        <v>68.333333333333329</v>
      </c>
      <c r="H184" s="29">
        <v>0.2</v>
      </c>
      <c r="I184" s="48"/>
      <c r="J184" s="49"/>
      <c r="K184" s="32">
        <f t="shared" si="109"/>
        <v>0</v>
      </c>
      <c r="L184" s="48"/>
      <c r="M184" s="49"/>
      <c r="N184" s="34">
        <f t="shared" si="110"/>
        <v>0</v>
      </c>
      <c r="O184" s="30">
        <f t="shared" si="108"/>
        <v>0</v>
      </c>
      <c r="P184" s="30">
        <f t="shared" si="92"/>
        <v>0</v>
      </c>
      <c r="Q184" s="23">
        <f t="shared" si="75"/>
        <v>1</v>
      </c>
      <c r="R184" s="23">
        <f t="shared" si="76"/>
        <v>1</v>
      </c>
      <c r="T184" s="33" t="s">
        <v>1281</v>
      </c>
      <c r="U184" s="29">
        <v>0.2</v>
      </c>
      <c r="V184" s="85"/>
      <c r="W184" s="49"/>
      <c r="X184" s="32">
        <f t="shared" si="77"/>
        <v>0</v>
      </c>
      <c r="Y184" s="85"/>
      <c r="Z184" s="49"/>
      <c r="AA184" s="32">
        <f t="shared" si="78"/>
        <v>0</v>
      </c>
      <c r="AB184" s="30">
        <f t="shared" si="79"/>
        <v>0</v>
      </c>
      <c r="AC184" s="30">
        <f t="shared" si="93"/>
        <v>0</v>
      </c>
      <c r="AD184" s="23">
        <f t="shared" si="94"/>
        <v>1</v>
      </c>
      <c r="AE184" s="23">
        <f t="shared" si="95"/>
        <v>1</v>
      </c>
      <c r="AG184" s="33" t="s">
        <v>1281</v>
      </c>
      <c r="AH184" s="29">
        <v>0.2</v>
      </c>
      <c r="AI184" s="85"/>
      <c r="AJ184" s="49"/>
      <c r="AK184" s="32">
        <f t="shared" si="80"/>
        <v>0</v>
      </c>
      <c r="AL184" s="85"/>
      <c r="AM184" s="49"/>
      <c r="AN184" s="32">
        <f t="shared" si="81"/>
        <v>0</v>
      </c>
      <c r="AO184" s="30">
        <f t="shared" si="82"/>
        <v>0</v>
      </c>
      <c r="AP184" s="30">
        <f t="shared" si="96"/>
        <v>0</v>
      </c>
      <c r="AQ184" s="23">
        <f t="shared" si="97"/>
        <v>1</v>
      </c>
      <c r="AR184" s="23">
        <f t="shared" si="98"/>
        <v>1</v>
      </c>
      <c r="AT184" s="33" t="s">
        <v>1281</v>
      </c>
      <c r="AU184" s="29">
        <v>0.2</v>
      </c>
      <c r="AV184" s="85"/>
      <c r="AW184" s="49"/>
      <c r="AX184" s="32">
        <f t="shared" si="83"/>
        <v>0</v>
      </c>
      <c r="AY184" s="85"/>
      <c r="AZ184" s="49"/>
      <c r="BA184" s="32">
        <f t="shared" si="84"/>
        <v>0</v>
      </c>
      <c r="BB184" s="30">
        <f t="shared" si="85"/>
        <v>0</v>
      </c>
      <c r="BC184" s="30">
        <f t="shared" si="99"/>
        <v>0</v>
      </c>
      <c r="BD184" s="23">
        <f t="shared" si="100"/>
        <v>1</v>
      </c>
      <c r="BE184" s="23">
        <f t="shared" si="101"/>
        <v>1</v>
      </c>
      <c r="BG184" s="33" t="s">
        <v>1281</v>
      </c>
      <c r="BH184" s="29">
        <v>0.2</v>
      </c>
      <c r="BI184" s="85"/>
      <c r="BJ184" s="49"/>
      <c r="BK184" s="32">
        <f t="shared" si="86"/>
        <v>0</v>
      </c>
      <c r="BL184" s="85"/>
      <c r="BM184" s="49"/>
      <c r="BN184" s="32">
        <f t="shared" si="87"/>
        <v>0</v>
      </c>
      <c r="BO184" s="30">
        <f t="shared" si="88"/>
        <v>0</v>
      </c>
      <c r="BP184" s="30">
        <f t="shared" si="102"/>
        <v>0</v>
      </c>
      <c r="BQ184" s="23">
        <f t="shared" si="103"/>
        <v>1</v>
      </c>
      <c r="BR184" s="23">
        <f t="shared" si="104"/>
        <v>1</v>
      </c>
      <c r="BT184" s="33" t="s">
        <v>1281</v>
      </c>
      <c r="BU184" s="29">
        <v>0.2</v>
      </c>
      <c r="BV184" s="85"/>
      <c r="BW184" s="49"/>
      <c r="BX184" s="32">
        <f t="shared" si="89"/>
        <v>0</v>
      </c>
      <c r="BY184" s="85"/>
      <c r="BZ184" s="49"/>
      <c r="CA184" s="32">
        <f t="shared" si="90"/>
        <v>0</v>
      </c>
      <c r="CB184" s="30">
        <f t="shared" si="91"/>
        <v>0</v>
      </c>
      <c r="CC184" s="30">
        <f t="shared" si="105"/>
        <v>0</v>
      </c>
      <c r="CD184" s="23">
        <f t="shared" si="106"/>
        <v>1</v>
      </c>
      <c r="CE184" s="23">
        <f t="shared" si="107"/>
        <v>1</v>
      </c>
    </row>
    <row r="185" spans="2:83" ht="20.100000000000001" customHeight="1" x14ac:dyDescent="0.3">
      <c r="B185" s="33" t="s">
        <v>1285</v>
      </c>
      <c r="C185" s="27" t="s">
        <v>1286</v>
      </c>
      <c r="D185" s="27" t="s">
        <v>1287</v>
      </c>
      <c r="E185" s="27" t="s">
        <v>1288</v>
      </c>
      <c r="F185" s="27" t="s">
        <v>641</v>
      </c>
      <c r="G185" s="28">
        <v>79.666666666666671</v>
      </c>
      <c r="H185" s="29">
        <v>0.2</v>
      </c>
      <c r="I185" s="48"/>
      <c r="J185" s="49"/>
      <c r="K185" s="32">
        <f t="shared" si="109"/>
        <v>0</v>
      </c>
      <c r="L185" s="48"/>
      <c r="M185" s="49"/>
      <c r="N185" s="34">
        <f t="shared" si="110"/>
        <v>0</v>
      </c>
      <c r="O185" s="30">
        <f t="shared" si="108"/>
        <v>0</v>
      </c>
      <c r="P185" s="30">
        <f t="shared" si="92"/>
        <v>0</v>
      </c>
      <c r="Q185" s="23">
        <f t="shared" si="75"/>
        <v>1</v>
      </c>
      <c r="R185" s="23">
        <f t="shared" si="76"/>
        <v>1</v>
      </c>
      <c r="T185" s="33" t="s">
        <v>1285</v>
      </c>
      <c r="U185" s="29">
        <v>0.2</v>
      </c>
      <c r="V185" s="85"/>
      <c r="W185" s="49"/>
      <c r="X185" s="32">
        <f t="shared" si="77"/>
        <v>0</v>
      </c>
      <c r="Y185" s="85"/>
      <c r="Z185" s="49"/>
      <c r="AA185" s="32">
        <f t="shared" si="78"/>
        <v>0</v>
      </c>
      <c r="AB185" s="30">
        <f t="shared" si="79"/>
        <v>0</v>
      </c>
      <c r="AC185" s="30">
        <f t="shared" si="93"/>
        <v>0</v>
      </c>
      <c r="AD185" s="23">
        <f t="shared" si="94"/>
        <v>1</v>
      </c>
      <c r="AE185" s="23">
        <f t="shared" si="95"/>
        <v>1</v>
      </c>
      <c r="AG185" s="33" t="s">
        <v>1285</v>
      </c>
      <c r="AH185" s="29">
        <v>0.2</v>
      </c>
      <c r="AI185" s="85"/>
      <c r="AJ185" s="49"/>
      <c r="AK185" s="32">
        <f t="shared" si="80"/>
        <v>0</v>
      </c>
      <c r="AL185" s="85"/>
      <c r="AM185" s="49"/>
      <c r="AN185" s="32">
        <f t="shared" si="81"/>
        <v>0</v>
      </c>
      <c r="AO185" s="30">
        <f t="shared" si="82"/>
        <v>0</v>
      </c>
      <c r="AP185" s="30">
        <f t="shared" si="96"/>
        <v>0</v>
      </c>
      <c r="AQ185" s="23">
        <f t="shared" si="97"/>
        <v>1</v>
      </c>
      <c r="AR185" s="23">
        <f t="shared" si="98"/>
        <v>1</v>
      </c>
      <c r="AT185" s="33" t="s">
        <v>1285</v>
      </c>
      <c r="AU185" s="29">
        <v>0.2</v>
      </c>
      <c r="AV185" s="85"/>
      <c r="AW185" s="49"/>
      <c r="AX185" s="32">
        <f t="shared" si="83"/>
        <v>0</v>
      </c>
      <c r="AY185" s="85"/>
      <c r="AZ185" s="49"/>
      <c r="BA185" s="32">
        <f t="shared" si="84"/>
        <v>0</v>
      </c>
      <c r="BB185" s="30">
        <f t="shared" si="85"/>
        <v>0</v>
      </c>
      <c r="BC185" s="30">
        <f t="shared" si="99"/>
        <v>0</v>
      </c>
      <c r="BD185" s="23">
        <f t="shared" si="100"/>
        <v>1</v>
      </c>
      <c r="BE185" s="23">
        <f t="shared" si="101"/>
        <v>1</v>
      </c>
      <c r="BG185" s="33" t="s">
        <v>1285</v>
      </c>
      <c r="BH185" s="29">
        <v>0.2</v>
      </c>
      <c r="BI185" s="85"/>
      <c r="BJ185" s="49"/>
      <c r="BK185" s="32">
        <f t="shared" si="86"/>
        <v>0</v>
      </c>
      <c r="BL185" s="85"/>
      <c r="BM185" s="49"/>
      <c r="BN185" s="32">
        <f t="shared" si="87"/>
        <v>0</v>
      </c>
      <c r="BO185" s="30">
        <f t="shared" si="88"/>
        <v>0</v>
      </c>
      <c r="BP185" s="30">
        <f t="shared" si="102"/>
        <v>0</v>
      </c>
      <c r="BQ185" s="23">
        <f t="shared" si="103"/>
        <v>1</v>
      </c>
      <c r="BR185" s="23">
        <f t="shared" si="104"/>
        <v>1</v>
      </c>
      <c r="BT185" s="33" t="s">
        <v>1285</v>
      </c>
      <c r="BU185" s="29">
        <v>0.2</v>
      </c>
      <c r="BV185" s="85"/>
      <c r="BW185" s="49"/>
      <c r="BX185" s="32">
        <f t="shared" si="89"/>
        <v>0</v>
      </c>
      <c r="BY185" s="85"/>
      <c r="BZ185" s="49"/>
      <c r="CA185" s="32">
        <f t="shared" si="90"/>
        <v>0</v>
      </c>
      <c r="CB185" s="30">
        <f t="shared" si="91"/>
        <v>0</v>
      </c>
      <c r="CC185" s="30">
        <f t="shared" si="105"/>
        <v>0</v>
      </c>
      <c r="CD185" s="23">
        <f t="shared" si="106"/>
        <v>1</v>
      </c>
      <c r="CE185" s="23">
        <f t="shared" si="107"/>
        <v>1</v>
      </c>
    </row>
    <row r="186" spans="2:83" ht="20.100000000000001" customHeight="1" x14ac:dyDescent="0.3">
      <c r="B186" s="33">
        <v>600127818</v>
      </c>
      <c r="C186" s="27" t="s">
        <v>1289</v>
      </c>
      <c r="D186" s="27" t="s">
        <v>1290</v>
      </c>
      <c r="E186" s="27" t="s">
        <v>1291</v>
      </c>
      <c r="F186" s="27" t="s">
        <v>641</v>
      </c>
      <c r="G186" s="28">
        <v>22.333333333333332</v>
      </c>
      <c r="H186" s="29">
        <v>0.2</v>
      </c>
      <c r="I186" s="48"/>
      <c r="J186" s="49"/>
      <c r="K186" s="32">
        <f t="shared" si="109"/>
        <v>0</v>
      </c>
      <c r="L186" s="48"/>
      <c r="M186" s="49"/>
      <c r="N186" s="34">
        <f t="shared" si="110"/>
        <v>0</v>
      </c>
      <c r="O186" s="30">
        <f t="shared" si="108"/>
        <v>0</v>
      </c>
      <c r="P186" s="30">
        <f t="shared" si="92"/>
        <v>0</v>
      </c>
      <c r="Q186" s="23">
        <f t="shared" si="75"/>
        <v>1</v>
      </c>
      <c r="R186" s="23">
        <f t="shared" si="76"/>
        <v>1</v>
      </c>
      <c r="T186" s="33">
        <v>600127818</v>
      </c>
      <c r="U186" s="29">
        <v>0.2</v>
      </c>
      <c r="V186" s="85"/>
      <c r="W186" s="49"/>
      <c r="X186" s="32">
        <f t="shared" si="77"/>
        <v>0</v>
      </c>
      <c r="Y186" s="85"/>
      <c r="Z186" s="49"/>
      <c r="AA186" s="32">
        <f t="shared" si="78"/>
        <v>0</v>
      </c>
      <c r="AB186" s="30">
        <f t="shared" si="79"/>
        <v>0</v>
      </c>
      <c r="AC186" s="30">
        <f t="shared" si="93"/>
        <v>0</v>
      </c>
      <c r="AD186" s="23">
        <f t="shared" si="94"/>
        <v>1</v>
      </c>
      <c r="AE186" s="23">
        <f t="shared" si="95"/>
        <v>1</v>
      </c>
      <c r="AG186" s="33">
        <v>600127818</v>
      </c>
      <c r="AH186" s="29">
        <v>0.2</v>
      </c>
      <c r="AI186" s="85"/>
      <c r="AJ186" s="49"/>
      <c r="AK186" s="32">
        <f t="shared" si="80"/>
        <v>0</v>
      </c>
      <c r="AL186" s="85"/>
      <c r="AM186" s="49"/>
      <c r="AN186" s="32">
        <f t="shared" si="81"/>
        <v>0</v>
      </c>
      <c r="AO186" s="30">
        <f t="shared" si="82"/>
        <v>0</v>
      </c>
      <c r="AP186" s="30">
        <f t="shared" si="96"/>
        <v>0</v>
      </c>
      <c r="AQ186" s="23">
        <f t="shared" si="97"/>
        <v>1</v>
      </c>
      <c r="AR186" s="23">
        <f t="shared" si="98"/>
        <v>1</v>
      </c>
      <c r="AT186" s="33">
        <v>600127818</v>
      </c>
      <c r="AU186" s="29">
        <v>0.2</v>
      </c>
      <c r="AV186" s="85"/>
      <c r="AW186" s="49"/>
      <c r="AX186" s="32">
        <f t="shared" si="83"/>
        <v>0</v>
      </c>
      <c r="AY186" s="85"/>
      <c r="AZ186" s="49"/>
      <c r="BA186" s="32">
        <f t="shared" si="84"/>
        <v>0</v>
      </c>
      <c r="BB186" s="30">
        <f t="shared" si="85"/>
        <v>0</v>
      </c>
      <c r="BC186" s="30">
        <f t="shared" si="99"/>
        <v>0</v>
      </c>
      <c r="BD186" s="23">
        <f t="shared" si="100"/>
        <v>1</v>
      </c>
      <c r="BE186" s="23">
        <f t="shared" si="101"/>
        <v>1</v>
      </c>
      <c r="BG186" s="33">
        <v>600127818</v>
      </c>
      <c r="BH186" s="29">
        <v>0.2</v>
      </c>
      <c r="BI186" s="85"/>
      <c r="BJ186" s="49"/>
      <c r="BK186" s="32">
        <f t="shared" si="86"/>
        <v>0</v>
      </c>
      <c r="BL186" s="85"/>
      <c r="BM186" s="49"/>
      <c r="BN186" s="32">
        <f t="shared" si="87"/>
        <v>0</v>
      </c>
      <c r="BO186" s="30">
        <f t="shared" si="88"/>
        <v>0</v>
      </c>
      <c r="BP186" s="30">
        <f t="shared" si="102"/>
        <v>0</v>
      </c>
      <c r="BQ186" s="23">
        <f t="shared" si="103"/>
        <v>1</v>
      </c>
      <c r="BR186" s="23">
        <f t="shared" si="104"/>
        <v>1</v>
      </c>
      <c r="BT186" s="33">
        <v>600127818</v>
      </c>
      <c r="BU186" s="29">
        <v>0.2</v>
      </c>
      <c r="BV186" s="85"/>
      <c r="BW186" s="49"/>
      <c r="BX186" s="32">
        <f t="shared" si="89"/>
        <v>0</v>
      </c>
      <c r="BY186" s="85"/>
      <c r="BZ186" s="49"/>
      <c r="CA186" s="32">
        <f t="shared" si="90"/>
        <v>0</v>
      </c>
      <c r="CB186" s="30">
        <f t="shared" si="91"/>
        <v>0</v>
      </c>
      <c r="CC186" s="30">
        <f t="shared" si="105"/>
        <v>0</v>
      </c>
      <c r="CD186" s="23">
        <f t="shared" si="106"/>
        <v>1</v>
      </c>
      <c r="CE186" s="23">
        <f t="shared" si="107"/>
        <v>1</v>
      </c>
    </row>
    <row r="187" spans="2:83" ht="20.100000000000001" customHeight="1" x14ac:dyDescent="0.3">
      <c r="B187" s="33" t="s">
        <v>1292</v>
      </c>
      <c r="C187" s="27" t="s">
        <v>1293</v>
      </c>
      <c r="D187" s="27" t="s">
        <v>1294</v>
      </c>
      <c r="E187" s="27" t="s">
        <v>1295</v>
      </c>
      <c r="F187" s="27" t="s">
        <v>641</v>
      </c>
      <c r="G187" s="28">
        <v>144.66666666666666</v>
      </c>
      <c r="H187" s="29">
        <v>0.4</v>
      </c>
      <c r="I187" s="48"/>
      <c r="J187" s="49"/>
      <c r="K187" s="32">
        <f t="shared" si="109"/>
        <v>0</v>
      </c>
      <c r="L187" s="48"/>
      <c r="M187" s="49"/>
      <c r="N187" s="34">
        <f t="shared" si="110"/>
        <v>0</v>
      </c>
      <c r="O187" s="30">
        <f t="shared" si="108"/>
        <v>0</v>
      </c>
      <c r="P187" s="30">
        <f t="shared" si="92"/>
        <v>0</v>
      </c>
      <c r="Q187" s="23">
        <f t="shared" si="75"/>
        <v>1</v>
      </c>
      <c r="R187" s="23">
        <f t="shared" si="76"/>
        <v>1</v>
      </c>
      <c r="T187" s="33" t="s">
        <v>1292</v>
      </c>
      <c r="U187" s="29">
        <v>0.4</v>
      </c>
      <c r="V187" s="85"/>
      <c r="W187" s="49"/>
      <c r="X187" s="32">
        <f t="shared" si="77"/>
        <v>0</v>
      </c>
      <c r="Y187" s="85"/>
      <c r="Z187" s="49"/>
      <c r="AA187" s="32">
        <f t="shared" si="78"/>
        <v>0</v>
      </c>
      <c r="AB187" s="30">
        <f t="shared" si="79"/>
        <v>0</v>
      </c>
      <c r="AC187" s="30">
        <f t="shared" si="93"/>
        <v>0</v>
      </c>
      <c r="AD187" s="23">
        <f t="shared" si="94"/>
        <v>1</v>
      </c>
      <c r="AE187" s="23">
        <f t="shared" si="95"/>
        <v>1</v>
      </c>
      <c r="AG187" s="33" t="s">
        <v>1292</v>
      </c>
      <c r="AH187" s="29">
        <v>0.4</v>
      </c>
      <c r="AI187" s="85"/>
      <c r="AJ187" s="49"/>
      <c r="AK187" s="32">
        <f t="shared" si="80"/>
        <v>0</v>
      </c>
      <c r="AL187" s="85"/>
      <c r="AM187" s="49"/>
      <c r="AN187" s="32">
        <f t="shared" si="81"/>
        <v>0</v>
      </c>
      <c r="AO187" s="30">
        <f t="shared" si="82"/>
        <v>0</v>
      </c>
      <c r="AP187" s="30">
        <f t="shared" si="96"/>
        <v>0</v>
      </c>
      <c r="AQ187" s="23">
        <f t="shared" si="97"/>
        <v>1</v>
      </c>
      <c r="AR187" s="23">
        <f t="shared" si="98"/>
        <v>1</v>
      </c>
      <c r="AT187" s="33" t="s">
        <v>1292</v>
      </c>
      <c r="AU187" s="29">
        <v>0.4</v>
      </c>
      <c r="AV187" s="85"/>
      <c r="AW187" s="49"/>
      <c r="AX187" s="32">
        <f t="shared" si="83"/>
        <v>0</v>
      </c>
      <c r="AY187" s="85"/>
      <c r="AZ187" s="49"/>
      <c r="BA187" s="32">
        <f t="shared" si="84"/>
        <v>0</v>
      </c>
      <c r="BB187" s="30">
        <f t="shared" si="85"/>
        <v>0</v>
      </c>
      <c r="BC187" s="30">
        <f t="shared" si="99"/>
        <v>0</v>
      </c>
      <c r="BD187" s="23">
        <f t="shared" si="100"/>
        <v>1</v>
      </c>
      <c r="BE187" s="23">
        <f t="shared" si="101"/>
        <v>1</v>
      </c>
      <c r="BG187" s="33" t="s">
        <v>1292</v>
      </c>
      <c r="BH187" s="29">
        <v>0.4</v>
      </c>
      <c r="BI187" s="85"/>
      <c r="BJ187" s="49"/>
      <c r="BK187" s="32">
        <f t="shared" si="86"/>
        <v>0</v>
      </c>
      <c r="BL187" s="85"/>
      <c r="BM187" s="49"/>
      <c r="BN187" s="32">
        <f t="shared" si="87"/>
        <v>0</v>
      </c>
      <c r="BO187" s="30">
        <f t="shared" si="88"/>
        <v>0</v>
      </c>
      <c r="BP187" s="30">
        <f t="shared" si="102"/>
        <v>0</v>
      </c>
      <c r="BQ187" s="23">
        <f t="shared" si="103"/>
        <v>1</v>
      </c>
      <c r="BR187" s="23">
        <f t="shared" si="104"/>
        <v>1</v>
      </c>
      <c r="BT187" s="33" t="s">
        <v>1292</v>
      </c>
      <c r="BU187" s="29">
        <v>0.4</v>
      </c>
      <c r="BV187" s="85"/>
      <c r="BW187" s="49"/>
      <c r="BX187" s="32">
        <f t="shared" si="89"/>
        <v>0</v>
      </c>
      <c r="BY187" s="85"/>
      <c r="BZ187" s="49"/>
      <c r="CA187" s="32">
        <f t="shared" si="90"/>
        <v>0</v>
      </c>
      <c r="CB187" s="30">
        <f t="shared" si="91"/>
        <v>0</v>
      </c>
      <c r="CC187" s="30">
        <f t="shared" si="105"/>
        <v>0</v>
      </c>
      <c r="CD187" s="23">
        <f t="shared" si="106"/>
        <v>1</v>
      </c>
      <c r="CE187" s="23">
        <f t="shared" si="107"/>
        <v>1</v>
      </c>
    </row>
    <row r="188" spans="2:83" ht="20.100000000000001" customHeight="1" x14ac:dyDescent="0.3">
      <c r="B188" s="33" t="s">
        <v>1296</v>
      </c>
      <c r="C188" s="27" t="s">
        <v>1297</v>
      </c>
      <c r="D188" s="27" t="s">
        <v>1298</v>
      </c>
      <c r="E188" s="27" t="s">
        <v>1299</v>
      </c>
      <c r="F188" s="27" t="s">
        <v>641</v>
      </c>
      <c r="G188" s="28">
        <v>88</v>
      </c>
      <c r="H188" s="29">
        <v>0.2</v>
      </c>
      <c r="I188" s="48"/>
      <c r="J188" s="49"/>
      <c r="K188" s="32">
        <f t="shared" si="109"/>
        <v>0</v>
      </c>
      <c r="L188" s="48"/>
      <c r="M188" s="49"/>
      <c r="N188" s="34">
        <f t="shared" si="110"/>
        <v>0</v>
      </c>
      <c r="O188" s="30">
        <f t="shared" si="108"/>
        <v>0</v>
      </c>
      <c r="P188" s="30">
        <f t="shared" si="92"/>
        <v>0</v>
      </c>
      <c r="Q188" s="23">
        <f t="shared" si="75"/>
        <v>1</v>
      </c>
      <c r="R188" s="23">
        <f t="shared" si="76"/>
        <v>1</v>
      </c>
      <c r="T188" s="33" t="s">
        <v>1296</v>
      </c>
      <c r="U188" s="29">
        <v>0.2</v>
      </c>
      <c r="V188" s="85"/>
      <c r="W188" s="49"/>
      <c r="X188" s="32">
        <f t="shared" si="77"/>
        <v>0</v>
      </c>
      <c r="Y188" s="85"/>
      <c r="Z188" s="49"/>
      <c r="AA188" s="32">
        <f t="shared" si="78"/>
        <v>0</v>
      </c>
      <c r="AB188" s="30">
        <f t="shared" si="79"/>
        <v>0</v>
      </c>
      <c r="AC188" s="30">
        <f t="shared" si="93"/>
        <v>0</v>
      </c>
      <c r="AD188" s="23">
        <f t="shared" si="94"/>
        <v>1</v>
      </c>
      <c r="AE188" s="23">
        <f t="shared" si="95"/>
        <v>1</v>
      </c>
      <c r="AG188" s="33" t="s">
        <v>1296</v>
      </c>
      <c r="AH188" s="29">
        <v>0.2</v>
      </c>
      <c r="AI188" s="85"/>
      <c r="AJ188" s="49"/>
      <c r="AK188" s="32">
        <f t="shared" si="80"/>
        <v>0</v>
      </c>
      <c r="AL188" s="85"/>
      <c r="AM188" s="49"/>
      <c r="AN188" s="32">
        <f t="shared" si="81"/>
        <v>0</v>
      </c>
      <c r="AO188" s="30">
        <f t="shared" si="82"/>
        <v>0</v>
      </c>
      <c r="AP188" s="30">
        <f t="shared" si="96"/>
        <v>0</v>
      </c>
      <c r="AQ188" s="23">
        <f t="shared" si="97"/>
        <v>1</v>
      </c>
      <c r="AR188" s="23">
        <f t="shared" si="98"/>
        <v>1</v>
      </c>
      <c r="AT188" s="33" t="s">
        <v>1296</v>
      </c>
      <c r="AU188" s="29">
        <v>0.2</v>
      </c>
      <c r="AV188" s="85"/>
      <c r="AW188" s="49"/>
      <c r="AX188" s="32">
        <f t="shared" si="83"/>
        <v>0</v>
      </c>
      <c r="AY188" s="85"/>
      <c r="AZ188" s="49"/>
      <c r="BA188" s="32">
        <f t="shared" si="84"/>
        <v>0</v>
      </c>
      <c r="BB188" s="30">
        <f t="shared" si="85"/>
        <v>0</v>
      </c>
      <c r="BC188" s="30">
        <f t="shared" si="99"/>
        <v>0</v>
      </c>
      <c r="BD188" s="23">
        <f t="shared" si="100"/>
        <v>1</v>
      </c>
      <c r="BE188" s="23">
        <f t="shared" si="101"/>
        <v>1</v>
      </c>
      <c r="BG188" s="33" t="s">
        <v>1296</v>
      </c>
      <c r="BH188" s="29">
        <v>0.2</v>
      </c>
      <c r="BI188" s="85"/>
      <c r="BJ188" s="49"/>
      <c r="BK188" s="32">
        <f t="shared" si="86"/>
        <v>0</v>
      </c>
      <c r="BL188" s="85"/>
      <c r="BM188" s="49"/>
      <c r="BN188" s="32">
        <f t="shared" si="87"/>
        <v>0</v>
      </c>
      <c r="BO188" s="30">
        <f t="shared" si="88"/>
        <v>0</v>
      </c>
      <c r="BP188" s="30">
        <f t="shared" si="102"/>
        <v>0</v>
      </c>
      <c r="BQ188" s="23">
        <f t="shared" si="103"/>
        <v>1</v>
      </c>
      <c r="BR188" s="23">
        <f t="shared" si="104"/>
        <v>1</v>
      </c>
      <c r="BT188" s="33" t="s">
        <v>1296</v>
      </c>
      <c r="BU188" s="29">
        <v>0.2</v>
      </c>
      <c r="BV188" s="85"/>
      <c r="BW188" s="49"/>
      <c r="BX188" s="32">
        <f t="shared" si="89"/>
        <v>0</v>
      </c>
      <c r="BY188" s="85"/>
      <c r="BZ188" s="49"/>
      <c r="CA188" s="32">
        <f t="shared" si="90"/>
        <v>0</v>
      </c>
      <c r="CB188" s="30">
        <f t="shared" si="91"/>
        <v>0</v>
      </c>
      <c r="CC188" s="30">
        <f t="shared" si="105"/>
        <v>0</v>
      </c>
      <c r="CD188" s="23">
        <f t="shared" si="106"/>
        <v>1</v>
      </c>
      <c r="CE188" s="23">
        <f t="shared" si="107"/>
        <v>1</v>
      </c>
    </row>
    <row r="189" spans="2:83" ht="20.100000000000001" customHeight="1" x14ac:dyDescent="0.3">
      <c r="B189" s="33" t="s">
        <v>1300</v>
      </c>
      <c r="C189" s="27" t="s">
        <v>1301</v>
      </c>
      <c r="D189" s="27" t="s">
        <v>1302</v>
      </c>
      <c r="E189" s="27" t="s">
        <v>1303</v>
      </c>
      <c r="F189" s="27" t="s">
        <v>641</v>
      </c>
      <c r="G189" s="28">
        <v>161.66666666666666</v>
      </c>
      <c r="H189" s="29">
        <v>0.4</v>
      </c>
      <c r="I189" s="48"/>
      <c r="J189" s="49"/>
      <c r="K189" s="32">
        <f t="shared" si="109"/>
        <v>0</v>
      </c>
      <c r="L189" s="48"/>
      <c r="M189" s="49"/>
      <c r="N189" s="34">
        <f t="shared" si="110"/>
        <v>0</v>
      </c>
      <c r="O189" s="30">
        <f t="shared" si="108"/>
        <v>0</v>
      </c>
      <c r="P189" s="30">
        <f t="shared" si="92"/>
        <v>0</v>
      </c>
      <c r="Q189" s="23">
        <f t="shared" si="75"/>
        <v>1</v>
      </c>
      <c r="R189" s="23">
        <f t="shared" si="76"/>
        <v>1</v>
      </c>
      <c r="T189" s="33" t="s">
        <v>1300</v>
      </c>
      <c r="U189" s="29">
        <v>0.4</v>
      </c>
      <c r="V189" s="85"/>
      <c r="W189" s="49"/>
      <c r="X189" s="32">
        <f t="shared" si="77"/>
        <v>0</v>
      </c>
      <c r="Y189" s="85"/>
      <c r="Z189" s="49"/>
      <c r="AA189" s="32">
        <f t="shared" si="78"/>
        <v>0</v>
      </c>
      <c r="AB189" s="30">
        <f t="shared" si="79"/>
        <v>0</v>
      </c>
      <c r="AC189" s="30">
        <f t="shared" si="93"/>
        <v>0</v>
      </c>
      <c r="AD189" s="23">
        <f t="shared" si="94"/>
        <v>1</v>
      </c>
      <c r="AE189" s="23">
        <f t="shared" si="95"/>
        <v>1</v>
      </c>
      <c r="AG189" s="33" t="s">
        <v>1300</v>
      </c>
      <c r="AH189" s="29">
        <v>0.4</v>
      </c>
      <c r="AI189" s="85"/>
      <c r="AJ189" s="49"/>
      <c r="AK189" s="32">
        <f t="shared" si="80"/>
        <v>0</v>
      </c>
      <c r="AL189" s="85"/>
      <c r="AM189" s="49"/>
      <c r="AN189" s="32">
        <f t="shared" si="81"/>
        <v>0</v>
      </c>
      <c r="AO189" s="30">
        <f t="shared" si="82"/>
        <v>0</v>
      </c>
      <c r="AP189" s="30">
        <f t="shared" si="96"/>
        <v>0</v>
      </c>
      <c r="AQ189" s="23">
        <f t="shared" si="97"/>
        <v>1</v>
      </c>
      <c r="AR189" s="23">
        <f t="shared" si="98"/>
        <v>1</v>
      </c>
      <c r="AT189" s="33" t="s">
        <v>1300</v>
      </c>
      <c r="AU189" s="29">
        <v>0.4</v>
      </c>
      <c r="AV189" s="85"/>
      <c r="AW189" s="49"/>
      <c r="AX189" s="32">
        <f t="shared" si="83"/>
        <v>0</v>
      </c>
      <c r="AY189" s="85"/>
      <c r="AZ189" s="49"/>
      <c r="BA189" s="32">
        <f t="shared" si="84"/>
        <v>0</v>
      </c>
      <c r="BB189" s="30">
        <f t="shared" si="85"/>
        <v>0</v>
      </c>
      <c r="BC189" s="30">
        <f t="shared" si="99"/>
        <v>0</v>
      </c>
      <c r="BD189" s="23">
        <f t="shared" si="100"/>
        <v>1</v>
      </c>
      <c r="BE189" s="23">
        <f t="shared" si="101"/>
        <v>1</v>
      </c>
      <c r="BG189" s="33" t="s">
        <v>1300</v>
      </c>
      <c r="BH189" s="29">
        <v>0.4</v>
      </c>
      <c r="BI189" s="85"/>
      <c r="BJ189" s="49"/>
      <c r="BK189" s="32">
        <f t="shared" si="86"/>
        <v>0</v>
      </c>
      <c r="BL189" s="85"/>
      <c r="BM189" s="49"/>
      <c r="BN189" s="32">
        <f t="shared" si="87"/>
        <v>0</v>
      </c>
      <c r="BO189" s="30">
        <f t="shared" si="88"/>
        <v>0</v>
      </c>
      <c r="BP189" s="30">
        <f t="shared" si="102"/>
        <v>0</v>
      </c>
      <c r="BQ189" s="23">
        <f t="shared" si="103"/>
        <v>1</v>
      </c>
      <c r="BR189" s="23">
        <f t="shared" si="104"/>
        <v>1</v>
      </c>
      <c r="BT189" s="33" t="s">
        <v>1300</v>
      </c>
      <c r="BU189" s="29">
        <v>0.4</v>
      </c>
      <c r="BV189" s="85"/>
      <c r="BW189" s="49"/>
      <c r="BX189" s="32">
        <f t="shared" si="89"/>
        <v>0</v>
      </c>
      <c r="BY189" s="85"/>
      <c r="BZ189" s="49"/>
      <c r="CA189" s="32">
        <f t="shared" si="90"/>
        <v>0</v>
      </c>
      <c r="CB189" s="30">
        <f t="shared" si="91"/>
        <v>0</v>
      </c>
      <c r="CC189" s="30">
        <f t="shared" si="105"/>
        <v>0</v>
      </c>
      <c r="CD189" s="23">
        <f t="shared" si="106"/>
        <v>1</v>
      </c>
      <c r="CE189" s="23">
        <f t="shared" si="107"/>
        <v>1</v>
      </c>
    </row>
    <row r="190" spans="2:83" ht="20.100000000000001" customHeight="1" x14ac:dyDescent="0.3">
      <c r="B190" s="33" t="s">
        <v>1304</v>
      </c>
      <c r="C190" s="27" t="s">
        <v>1305</v>
      </c>
      <c r="D190" s="27" t="s">
        <v>1306</v>
      </c>
      <c r="E190" s="27" t="s">
        <v>1307</v>
      </c>
      <c r="F190" s="27" t="s">
        <v>641</v>
      </c>
      <c r="G190" s="28">
        <v>135</v>
      </c>
      <c r="H190" s="29">
        <v>0.4</v>
      </c>
      <c r="I190" s="48"/>
      <c r="J190" s="49"/>
      <c r="K190" s="32">
        <f t="shared" si="109"/>
        <v>0</v>
      </c>
      <c r="L190" s="48"/>
      <c r="M190" s="49"/>
      <c r="N190" s="34">
        <f t="shared" si="110"/>
        <v>0</v>
      </c>
      <c r="O190" s="30">
        <f t="shared" si="108"/>
        <v>0</v>
      </c>
      <c r="P190" s="30">
        <f t="shared" si="92"/>
        <v>0</v>
      </c>
      <c r="Q190" s="23">
        <f t="shared" si="75"/>
        <v>1</v>
      </c>
      <c r="R190" s="23">
        <f t="shared" si="76"/>
        <v>1</v>
      </c>
      <c r="T190" s="33" t="s">
        <v>1304</v>
      </c>
      <c r="U190" s="29">
        <v>0.4</v>
      </c>
      <c r="V190" s="85"/>
      <c r="W190" s="49"/>
      <c r="X190" s="32">
        <f t="shared" si="77"/>
        <v>0</v>
      </c>
      <c r="Y190" s="85"/>
      <c r="Z190" s="49"/>
      <c r="AA190" s="32">
        <f t="shared" si="78"/>
        <v>0</v>
      </c>
      <c r="AB190" s="30">
        <f t="shared" si="79"/>
        <v>0</v>
      </c>
      <c r="AC190" s="30">
        <f t="shared" si="93"/>
        <v>0</v>
      </c>
      <c r="AD190" s="23">
        <f t="shared" si="94"/>
        <v>1</v>
      </c>
      <c r="AE190" s="23">
        <f t="shared" si="95"/>
        <v>1</v>
      </c>
      <c r="AG190" s="33" t="s">
        <v>1304</v>
      </c>
      <c r="AH190" s="29">
        <v>0.4</v>
      </c>
      <c r="AI190" s="85"/>
      <c r="AJ190" s="49"/>
      <c r="AK190" s="32">
        <f t="shared" si="80"/>
        <v>0</v>
      </c>
      <c r="AL190" s="85"/>
      <c r="AM190" s="49"/>
      <c r="AN190" s="32">
        <f t="shared" si="81"/>
        <v>0</v>
      </c>
      <c r="AO190" s="30">
        <f t="shared" si="82"/>
        <v>0</v>
      </c>
      <c r="AP190" s="30">
        <f t="shared" si="96"/>
        <v>0</v>
      </c>
      <c r="AQ190" s="23">
        <f t="shared" si="97"/>
        <v>1</v>
      </c>
      <c r="AR190" s="23">
        <f t="shared" si="98"/>
        <v>1</v>
      </c>
      <c r="AT190" s="33" t="s">
        <v>1304</v>
      </c>
      <c r="AU190" s="29">
        <v>0.4</v>
      </c>
      <c r="AV190" s="85"/>
      <c r="AW190" s="49"/>
      <c r="AX190" s="32">
        <f t="shared" si="83"/>
        <v>0</v>
      </c>
      <c r="AY190" s="85"/>
      <c r="AZ190" s="49"/>
      <c r="BA190" s="32">
        <f t="shared" si="84"/>
        <v>0</v>
      </c>
      <c r="BB190" s="30">
        <f t="shared" si="85"/>
        <v>0</v>
      </c>
      <c r="BC190" s="30">
        <f t="shared" si="99"/>
        <v>0</v>
      </c>
      <c r="BD190" s="23">
        <f t="shared" si="100"/>
        <v>1</v>
      </c>
      <c r="BE190" s="23">
        <f t="shared" si="101"/>
        <v>1</v>
      </c>
      <c r="BG190" s="33" t="s">
        <v>1304</v>
      </c>
      <c r="BH190" s="29">
        <v>0.4</v>
      </c>
      <c r="BI190" s="85"/>
      <c r="BJ190" s="49"/>
      <c r="BK190" s="32">
        <f t="shared" si="86"/>
        <v>0</v>
      </c>
      <c r="BL190" s="85"/>
      <c r="BM190" s="49"/>
      <c r="BN190" s="32">
        <f t="shared" si="87"/>
        <v>0</v>
      </c>
      <c r="BO190" s="30">
        <f t="shared" si="88"/>
        <v>0</v>
      </c>
      <c r="BP190" s="30">
        <f t="shared" si="102"/>
        <v>0</v>
      </c>
      <c r="BQ190" s="23">
        <f t="shared" si="103"/>
        <v>1</v>
      </c>
      <c r="BR190" s="23">
        <f t="shared" si="104"/>
        <v>1</v>
      </c>
      <c r="BT190" s="33" t="s">
        <v>1304</v>
      </c>
      <c r="BU190" s="29">
        <v>0.4</v>
      </c>
      <c r="BV190" s="85"/>
      <c r="BW190" s="49"/>
      <c r="BX190" s="32">
        <f t="shared" si="89"/>
        <v>0</v>
      </c>
      <c r="BY190" s="85"/>
      <c r="BZ190" s="49"/>
      <c r="CA190" s="32">
        <f t="shared" si="90"/>
        <v>0</v>
      </c>
      <c r="CB190" s="30">
        <f t="shared" si="91"/>
        <v>0</v>
      </c>
      <c r="CC190" s="30">
        <f t="shared" si="105"/>
        <v>0</v>
      </c>
      <c r="CD190" s="23">
        <f t="shared" si="106"/>
        <v>1</v>
      </c>
      <c r="CE190" s="23">
        <f t="shared" si="107"/>
        <v>1</v>
      </c>
    </row>
    <row r="191" spans="2:83" ht="20.100000000000001" customHeight="1" x14ac:dyDescent="0.3">
      <c r="B191" s="33" t="s">
        <v>1308</v>
      </c>
      <c r="C191" s="27" t="s">
        <v>1309</v>
      </c>
      <c r="D191" s="27" t="s">
        <v>1310</v>
      </c>
      <c r="E191" s="27" t="s">
        <v>1311</v>
      </c>
      <c r="F191" s="27" t="s">
        <v>641</v>
      </c>
      <c r="G191" s="28">
        <v>133</v>
      </c>
      <c r="H191" s="29">
        <v>0.4</v>
      </c>
      <c r="I191" s="48"/>
      <c r="J191" s="49"/>
      <c r="K191" s="32">
        <f t="shared" si="109"/>
        <v>0</v>
      </c>
      <c r="L191" s="48"/>
      <c r="M191" s="49"/>
      <c r="N191" s="34">
        <f t="shared" si="110"/>
        <v>0</v>
      </c>
      <c r="O191" s="30">
        <f t="shared" si="108"/>
        <v>0</v>
      </c>
      <c r="P191" s="30">
        <f t="shared" si="92"/>
        <v>0</v>
      </c>
      <c r="Q191" s="23">
        <f t="shared" ref="Q191:Q235" si="111">IF(OR(AND(I191=0,J191&gt;0),AND(I191&gt;0,J191=0)),0,1)</f>
        <v>1</v>
      </c>
      <c r="R191" s="23">
        <f t="shared" ref="R191:R235" si="112">IF(OR(AND(L191=0,M191&gt;0),AND(L191&gt;0,M191=0)),0,1)</f>
        <v>1</v>
      </c>
      <c r="T191" s="33" t="s">
        <v>1308</v>
      </c>
      <c r="U191" s="29">
        <v>0.4</v>
      </c>
      <c r="V191" s="85"/>
      <c r="W191" s="49"/>
      <c r="X191" s="32">
        <f t="shared" si="77"/>
        <v>0</v>
      </c>
      <c r="Y191" s="85"/>
      <c r="Z191" s="49"/>
      <c r="AA191" s="32">
        <f t="shared" si="78"/>
        <v>0</v>
      </c>
      <c r="AB191" s="30">
        <f t="shared" si="79"/>
        <v>0</v>
      </c>
      <c r="AC191" s="30">
        <f t="shared" si="93"/>
        <v>0</v>
      </c>
      <c r="AD191" s="23">
        <f t="shared" si="94"/>
        <v>1</v>
      </c>
      <c r="AE191" s="23">
        <f t="shared" si="95"/>
        <v>1</v>
      </c>
      <c r="AG191" s="33" t="s">
        <v>1308</v>
      </c>
      <c r="AH191" s="29">
        <v>0.4</v>
      </c>
      <c r="AI191" s="85"/>
      <c r="AJ191" s="49"/>
      <c r="AK191" s="32">
        <f t="shared" si="80"/>
        <v>0</v>
      </c>
      <c r="AL191" s="85"/>
      <c r="AM191" s="49"/>
      <c r="AN191" s="32">
        <f t="shared" si="81"/>
        <v>0</v>
      </c>
      <c r="AO191" s="30">
        <f t="shared" si="82"/>
        <v>0</v>
      </c>
      <c r="AP191" s="30">
        <f t="shared" si="96"/>
        <v>0</v>
      </c>
      <c r="AQ191" s="23">
        <f t="shared" si="97"/>
        <v>1</v>
      </c>
      <c r="AR191" s="23">
        <f t="shared" si="98"/>
        <v>1</v>
      </c>
      <c r="AT191" s="33" t="s">
        <v>1308</v>
      </c>
      <c r="AU191" s="29">
        <v>0.4</v>
      </c>
      <c r="AV191" s="85"/>
      <c r="AW191" s="49"/>
      <c r="AX191" s="32">
        <f t="shared" si="83"/>
        <v>0</v>
      </c>
      <c r="AY191" s="85"/>
      <c r="AZ191" s="49"/>
      <c r="BA191" s="32">
        <f t="shared" si="84"/>
        <v>0</v>
      </c>
      <c r="BB191" s="30">
        <f t="shared" si="85"/>
        <v>0</v>
      </c>
      <c r="BC191" s="30">
        <f t="shared" si="99"/>
        <v>0</v>
      </c>
      <c r="BD191" s="23">
        <f t="shared" si="100"/>
        <v>1</v>
      </c>
      <c r="BE191" s="23">
        <f t="shared" si="101"/>
        <v>1</v>
      </c>
      <c r="BG191" s="33" t="s">
        <v>1308</v>
      </c>
      <c r="BH191" s="29">
        <v>0.4</v>
      </c>
      <c r="BI191" s="85"/>
      <c r="BJ191" s="49"/>
      <c r="BK191" s="32">
        <f t="shared" si="86"/>
        <v>0</v>
      </c>
      <c r="BL191" s="85"/>
      <c r="BM191" s="49"/>
      <c r="BN191" s="32">
        <f t="shared" si="87"/>
        <v>0</v>
      </c>
      <c r="BO191" s="30">
        <f t="shared" si="88"/>
        <v>0</v>
      </c>
      <c r="BP191" s="30">
        <f t="shared" si="102"/>
        <v>0</v>
      </c>
      <c r="BQ191" s="23">
        <f t="shared" si="103"/>
        <v>1</v>
      </c>
      <c r="BR191" s="23">
        <f t="shared" si="104"/>
        <v>1</v>
      </c>
      <c r="BT191" s="33" t="s">
        <v>1308</v>
      </c>
      <c r="BU191" s="29">
        <v>0.4</v>
      </c>
      <c r="BV191" s="85"/>
      <c r="BW191" s="49"/>
      <c r="BX191" s="32">
        <f t="shared" si="89"/>
        <v>0</v>
      </c>
      <c r="BY191" s="85"/>
      <c r="BZ191" s="49"/>
      <c r="CA191" s="32">
        <f t="shared" si="90"/>
        <v>0</v>
      </c>
      <c r="CB191" s="30">
        <f t="shared" si="91"/>
        <v>0</v>
      </c>
      <c r="CC191" s="30">
        <f t="shared" si="105"/>
        <v>0</v>
      </c>
      <c r="CD191" s="23">
        <f t="shared" si="106"/>
        <v>1</v>
      </c>
      <c r="CE191" s="23">
        <f t="shared" si="107"/>
        <v>1</v>
      </c>
    </row>
    <row r="192" spans="2:83" ht="20.100000000000001" customHeight="1" x14ac:dyDescent="0.3">
      <c r="B192" s="33" t="s">
        <v>1312</v>
      </c>
      <c r="C192" s="27" t="s">
        <v>1313</v>
      </c>
      <c r="D192" s="27" t="s">
        <v>1314</v>
      </c>
      <c r="E192" s="27" t="s">
        <v>1315</v>
      </c>
      <c r="F192" s="27" t="s">
        <v>641</v>
      </c>
      <c r="G192" s="28">
        <v>34.666666666666664</v>
      </c>
      <c r="H192" s="29">
        <v>0.2</v>
      </c>
      <c r="I192" s="48"/>
      <c r="J192" s="49"/>
      <c r="K192" s="32">
        <f t="shared" si="109"/>
        <v>0</v>
      </c>
      <c r="L192" s="48"/>
      <c r="M192" s="49"/>
      <c r="N192" s="34">
        <f t="shared" si="110"/>
        <v>0</v>
      </c>
      <c r="O192" s="30">
        <f t="shared" si="108"/>
        <v>0</v>
      </c>
      <c r="P192" s="30">
        <f t="shared" si="92"/>
        <v>0</v>
      </c>
      <c r="Q192" s="23">
        <f t="shared" si="111"/>
        <v>1</v>
      </c>
      <c r="R192" s="23">
        <f t="shared" si="112"/>
        <v>1</v>
      </c>
      <c r="T192" s="33" t="s">
        <v>1312</v>
      </c>
      <c r="U192" s="29">
        <v>0.2</v>
      </c>
      <c r="V192" s="85"/>
      <c r="W192" s="49"/>
      <c r="X192" s="32">
        <f t="shared" si="77"/>
        <v>0</v>
      </c>
      <c r="Y192" s="85"/>
      <c r="Z192" s="49"/>
      <c r="AA192" s="32">
        <f t="shared" si="78"/>
        <v>0</v>
      </c>
      <c r="AB192" s="30">
        <f t="shared" si="79"/>
        <v>0</v>
      </c>
      <c r="AC192" s="30">
        <f t="shared" si="93"/>
        <v>0</v>
      </c>
      <c r="AD192" s="23">
        <f t="shared" si="94"/>
        <v>1</v>
      </c>
      <c r="AE192" s="23">
        <f t="shared" si="95"/>
        <v>1</v>
      </c>
      <c r="AG192" s="33" t="s">
        <v>1312</v>
      </c>
      <c r="AH192" s="29">
        <v>0.2</v>
      </c>
      <c r="AI192" s="85"/>
      <c r="AJ192" s="49"/>
      <c r="AK192" s="32">
        <f t="shared" si="80"/>
        <v>0</v>
      </c>
      <c r="AL192" s="85"/>
      <c r="AM192" s="49"/>
      <c r="AN192" s="32">
        <f t="shared" si="81"/>
        <v>0</v>
      </c>
      <c r="AO192" s="30">
        <f t="shared" si="82"/>
        <v>0</v>
      </c>
      <c r="AP192" s="30">
        <f t="shared" si="96"/>
        <v>0</v>
      </c>
      <c r="AQ192" s="23">
        <f t="shared" si="97"/>
        <v>1</v>
      </c>
      <c r="AR192" s="23">
        <f t="shared" si="98"/>
        <v>1</v>
      </c>
      <c r="AT192" s="33" t="s">
        <v>1312</v>
      </c>
      <c r="AU192" s="29">
        <v>0.2</v>
      </c>
      <c r="AV192" s="85"/>
      <c r="AW192" s="49"/>
      <c r="AX192" s="32">
        <f t="shared" si="83"/>
        <v>0</v>
      </c>
      <c r="AY192" s="85"/>
      <c r="AZ192" s="49"/>
      <c r="BA192" s="32">
        <f t="shared" si="84"/>
        <v>0</v>
      </c>
      <c r="BB192" s="30">
        <f t="shared" si="85"/>
        <v>0</v>
      </c>
      <c r="BC192" s="30">
        <f t="shared" si="99"/>
        <v>0</v>
      </c>
      <c r="BD192" s="23">
        <f t="shared" si="100"/>
        <v>1</v>
      </c>
      <c r="BE192" s="23">
        <f t="shared" si="101"/>
        <v>1</v>
      </c>
      <c r="BG192" s="33" t="s">
        <v>1312</v>
      </c>
      <c r="BH192" s="29">
        <v>0.2</v>
      </c>
      <c r="BI192" s="85"/>
      <c r="BJ192" s="49"/>
      <c r="BK192" s="32">
        <f t="shared" si="86"/>
        <v>0</v>
      </c>
      <c r="BL192" s="85"/>
      <c r="BM192" s="49"/>
      <c r="BN192" s="32">
        <f t="shared" si="87"/>
        <v>0</v>
      </c>
      <c r="BO192" s="30">
        <f t="shared" si="88"/>
        <v>0</v>
      </c>
      <c r="BP192" s="30">
        <f t="shared" si="102"/>
        <v>0</v>
      </c>
      <c r="BQ192" s="23">
        <f t="shared" si="103"/>
        <v>1</v>
      </c>
      <c r="BR192" s="23">
        <f t="shared" si="104"/>
        <v>1</v>
      </c>
      <c r="BT192" s="33" t="s">
        <v>1312</v>
      </c>
      <c r="BU192" s="29">
        <v>0.2</v>
      </c>
      <c r="BV192" s="85"/>
      <c r="BW192" s="49"/>
      <c r="BX192" s="32">
        <f t="shared" si="89"/>
        <v>0</v>
      </c>
      <c r="BY192" s="85"/>
      <c r="BZ192" s="49"/>
      <c r="CA192" s="32">
        <f t="shared" si="90"/>
        <v>0</v>
      </c>
      <c r="CB192" s="30">
        <f t="shared" si="91"/>
        <v>0</v>
      </c>
      <c r="CC192" s="30">
        <f t="shared" si="105"/>
        <v>0</v>
      </c>
      <c r="CD192" s="23">
        <f t="shared" si="106"/>
        <v>1</v>
      </c>
      <c r="CE192" s="23">
        <f t="shared" si="107"/>
        <v>1</v>
      </c>
    </row>
    <row r="193" spans="2:83" ht="20.100000000000001" customHeight="1" x14ac:dyDescent="0.3">
      <c r="B193" s="33" t="s">
        <v>1316</v>
      </c>
      <c r="C193" s="27" t="s">
        <v>1317</v>
      </c>
      <c r="D193" s="27" t="s">
        <v>1318</v>
      </c>
      <c r="E193" s="27" t="s">
        <v>1319</v>
      </c>
      <c r="F193" s="27" t="s">
        <v>641</v>
      </c>
      <c r="G193" s="28">
        <v>23.666666666666668</v>
      </c>
      <c r="H193" s="29">
        <v>0.2</v>
      </c>
      <c r="I193" s="48"/>
      <c r="J193" s="49"/>
      <c r="K193" s="32">
        <f t="shared" si="109"/>
        <v>0</v>
      </c>
      <c r="L193" s="48"/>
      <c r="M193" s="49"/>
      <c r="N193" s="34">
        <f t="shared" si="110"/>
        <v>0</v>
      </c>
      <c r="O193" s="30">
        <f t="shared" si="108"/>
        <v>0</v>
      </c>
      <c r="P193" s="30">
        <f t="shared" si="92"/>
        <v>0</v>
      </c>
      <c r="Q193" s="23">
        <f t="shared" si="111"/>
        <v>1</v>
      </c>
      <c r="R193" s="23">
        <f t="shared" si="112"/>
        <v>1</v>
      </c>
      <c r="T193" s="33" t="s">
        <v>1316</v>
      </c>
      <c r="U193" s="29">
        <v>0.2</v>
      </c>
      <c r="V193" s="85"/>
      <c r="W193" s="49"/>
      <c r="X193" s="32">
        <f t="shared" si="77"/>
        <v>0</v>
      </c>
      <c r="Y193" s="85"/>
      <c r="Z193" s="49"/>
      <c r="AA193" s="32">
        <f t="shared" si="78"/>
        <v>0</v>
      </c>
      <c r="AB193" s="30">
        <f t="shared" si="79"/>
        <v>0</v>
      </c>
      <c r="AC193" s="30">
        <f t="shared" si="93"/>
        <v>0</v>
      </c>
      <c r="AD193" s="23">
        <f t="shared" si="94"/>
        <v>1</v>
      </c>
      <c r="AE193" s="23">
        <f t="shared" si="95"/>
        <v>1</v>
      </c>
      <c r="AG193" s="33" t="s">
        <v>1316</v>
      </c>
      <c r="AH193" s="29">
        <v>0.2</v>
      </c>
      <c r="AI193" s="85"/>
      <c r="AJ193" s="49"/>
      <c r="AK193" s="32">
        <f t="shared" si="80"/>
        <v>0</v>
      </c>
      <c r="AL193" s="85"/>
      <c r="AM193" s="49"/>
      <c r="AN193" s="32">
        <f t="shared" si="81"/>
        <v>0</v>
      </c>
      <c r="AO193" s="30">
        <f t="shared" si="82"/>
        <v>0</v>
      </c>
      <c r="AP193" s="30">
        <f t="shared" si="96"/>
        <v>0</v>
      </c>
      <c r="AQ193" s="23">
        <f t="shared" si="97"/>
        <v>1</v>
      </c>
      <c r="AR193" s="23">
        <f t="shared" si="98"/>
        <v>1</v>
      </c>
      <c r="AT193" s="33" t="s">
        <v>1316</v>
      </c>
      <c r="AU193" s="29">
        <v>0.2</v>
      </c>
      <c r="AV193" s="85"/>
      <c r="AW193" s="49"/>
      <c r="AX193" s="32">
        <f t="shared" si="83"/>
        <v>0</v>
      </c>
      <c r="AY193" s="85"/>
      <c r="AZ193" s="49"/>
      <c r="BA193" s="32">
        <f t="shared" si="84"/>
        <v>0</v>
      </c>
      <c r="BB193" s="30">
        <f t="shared" si="85"/>
        <v>0</v>
      </c>
      <c r="BC193" s="30">
        <f t="shared" si="99"/>
        <v>0</v>
      </c>
      <c r="BD193" s="23">
        <f t="shared" si="100"/>
        <v>1</v>
      </c>
      <c r="BE193" s="23">
        <f t="shared" si="101"/>
        <v>1</v>
      </c>
      <c r="BG193" s="33" t="s">
        <v>1316</v>
      </c>
      <c r="BH193" s="29">
        <v>0.2</v>
      </c>
      <c r="BI193" s="85"/>
      <c r="BJ193" s="49"/>
      <c r="BK193" s="32">
        <f t="shared" si="86"/>
        <v>0</v>
      </c>
      <c r="BL193" s="85"/>
      <c r="BM193" s="49"/>
      <c r="BN193" s="32">
        <f t="shared" si="87"/>
        <v>0</v>
      </c>
      <c r="BO193" s="30">
        <f t="shared" si="88"/>
        <v>0</v>
      </c>
      <c r="BP193" s="30">
        <f t="shared" si="102"/>
        <v>0</v>
      </c>
      <c r="BQ193" s="23">
        <f t="shared" si="103"/>
        <v>1</v>
      </c>
      <c r="BR193" s="23">
        <f t="shared" si="104"/>
        <v>1</v>
      </c>
      <c r="BT193" s="33" t="s">
        <v>1316</v>
      </c>
      <c r="BU193" s="29">
        <v>0.2</v>
      </c>
      <c r="BV193" s="85"/>
      <c r="BW193" s="49"/>
      <c r="BX193" s="32">
        <f t="shared" si="89"/>
        <v>0</v>
      </c>
      <c r="BY193" s="85"/>
      <c r="BZ193" s="49"/>
      <c r="CA193" s="32">
        <f t="shared" si="90"/>
        <v>0</v>
      </c>
      <c r="CB193" s="30">
        <f t="shared" si="91"/>
        <v>0</v>
      </c>
      <c r="CC193" s="30">
        <f t="shared" si="105"/>
        <v>0</v>
      </c>
      <c r="CD193" s="23">
        <f t="shared" si="106"/>
        <v>1</v>
      </c>
      <c r="CE193" s="23">
        <f t="shared" si="107"/>
        <v>1</v>
      </c>
    </row>
    <row r="194" spans="2:83" ht="20.100000000000001" customHeight="1" x14ac:dyDescent="0.3">
      <c r="B194" s="33" t="s">
        <v>1320</v>
      </c>
      <c r="C194" s="27" t="s">
        <v>1321</v>
      </c>
      <c r="D194" s="27" t="s">
        <v>1322</v>
      </c>
      <c r="E194" s="27" t="s">
        <v>1323</v>
      </c>
      <c r="F194" s="27" t="s">
        <v>641</v>
      </c>
      <c r="G194" s="28">
        <v>140.66666666666666</v>
      </c>
      <c r="H194" s="29">
        <v>0.4</v>
      </c>
      <c r="I194" s="48"/>
      <c r="J194" s="49"/>
      <c r="K194" s="32">
        <f t="shared" si="109"/>
        <v>0</v>
      </c>
      <c r="L194" s="48"/>
      <c r="M194" s="49"/>
      <c r="N194" s="34">
        <f t="shared" si="110"/>
        <v>0</v>
      </c>
      <c r="O194" s="30">
        <f t="shared" si="108"/>
        <v>0</v>
      </c>
      <c r="P194" s="30">
        <f t="shared" si="92"/>
        <v>0</v>
      </c>
      <c r="Q194" s="23">
        <f t="shared" si="111"/>
        <v>1</v>
      </c>
      <c r="R194" s="23">
        <f t="shared" si="112"/>
        <v>1</v>
      </c>
      <c r="T194" s="33" t="s">
        <v>1320</v>
      </c>
      <c r="U194" s="29">
        <v>0.4</v>
      </c>
      <c r="V194" s="85"/>
      <c r="W194" s="49"/>
      <c r="X194" s="32">
        <f t="shared" si="77"/>
        <v>0</v>
      </c>
      <c r="Y194" s="85"/>
      <c r="Z194" s="49"/>
      <c r="AA194" s="32">
        <f t="shared" si="78"/>
        <v>0</v>
      </c>
      <c r="AB194" s="30">
        <f t="shared" si="79"/>
        <v>0</v>
      </c>
      <c r="AC194" s="30">
        <f t="shared" si="93"/>
        <v>0</v>
      </c>
      <c r="AD194" s="23">
        <f t="shared" si="94"/>
        <v>1</v>
      </c>
      <c r="AE194" s="23">
        <f t="shared" si="95"/>
        <v>1</v>
      </c>
      <c r="AG194" s="33" t="s">
        <v>1320</v>
      </c>
      <c r="AH194" s="29">
        <v>0.4</v>
      </c>
      <c r="AI194" s="85"/>
      <c r="AJ194" s="49"/>
      <c r="AK194" s="32">
        <f t="shared" si="80"/>
        <v>0</v>
      </c>
      <c r="AL194" s="85"/>
      <c r="AM194" s="49"/>
      <c r="AN194" s="32">
        <f t="shared" si="81"/>
        <v>0</v>
      </c>
      <c r="AO194" s="30">
        <f t="shared" si="82"/>
        <v>0</v>
      </c>
      <c r="AP194" s="30">
        <f t="shared" si="96"/>
        <v>0</v>
      </c>
      <c r="AQ194" s="23">
        <f t="shared" si="97"/>
        <v>1</v>
      </c>
      <c r="AR194" s="23">
        <f t="shared" si="98"/>
        <v>1</v>
      </c>
      <c r="AT194" s="33" t="s">
        <v>1320</v>
      </c>
      <c r="AU194" s="29">
        <v>0.4</v>
      </c>
      <c r="AV194" s="85"/>
      <c r="AW194" s="49"/>
      <c r="AX194" s="32">
        <f t="shared" si="83"/>
        <v>0</v>
      </c>
      <c r="AY194" s="85"/>
      <c r="AZ194" s="49"/>
      <c r="BA194" s="32">
        <f t="shared" si="84"/>
        <v>0</v>
      </c>
      <c r="BB194" s="30">
        <f t="shared" si="85"/>
        <v>0</v>
      </c>
      <c r="BC194" s="30">
        <f t="shared" si="99"/>
        <v>0</v>
      </c>
      <c r="BD194" s="23">
        <f t="shared" si="100"/>
        <v>1</v>
      </c>
      <c r="BE194" s="23">
        <f t="shared" si="101"/>
        <v>1</v>
      </c>
      <c r="BG194" s="33" t="s">
        <v>1320</v>
      </c>
      <c r="BH194" s="29">
        <v>0.4</v>
      </c>
      <c r="BI194" s="85"/>
      <c r="BJ194" s="49"/>
      <c r="BK194" s="32">
        <f t="shared" si="86"/>
        <v>0</v>
      </c>
      <c r="BL194" s="85"/>
      <c r="BM194" s="49"/>
      <c r="BN194" s="32">
        <f t="shared" si="87"/>
        <v>0</v>
      </c>
      <c r="BO194" s="30">
        <f t="shared" si="88"/>
        <v>0</v>
      </c>
      <c r="BP194" s="30">
        <f t="shared" si="102"/>
        <v>0</v>
      </c>
      <c r="BQ194" s="23">
        <f t="shared" si="103"/>
        <v>1</v>
      </c>
      <c r="BR194" s="23">
        <f t="shared" si="104"/>
        <v>1</v>
      </c>
      <c r="BT194" s="33" t="s">
        <v>1320</v>
      </c>
      <c r="BU194" s="29">
        <v>0.4</v>
      </c>
      <c r="BV194" s="85"/>
      <c r="BW194" s="49"/>
      <c r="BX194" s="32">
        <f t="shared" si="89"/>
        <v>0</v>
      </c>
      <c r="BY194" s="85"/>
      <c r="BZ194" s="49"/>
      <c r="CA194" s="32">
        <f t="shared" si="90"/>
        <v>0</v>
      </c>
      <c r="CB194" s="30">
        <f t="shared" si="91"/>
        <v>0</v>
      </c>
      <c r="CC194" s="30">
        <f t="shared" si="105"/>
        <v>0</v>
      </c>
      <c r="CD194" s="23">
        <f t="shared" si="106"/>
        <v>1</v>
      </c>
      <c r="CE194" s="23">
        <f t="shared" si="107"/>
        <v>1</v>
      </c>
    </row>
    <row r="195" spans="2:83" ht="20.100000000000001" customHeight="1" x14ac:dyDescent="0.3">
      <c r="B195" s="33" t="s">
        <v>1324</v>
      </c>
      <c r="C195" s="27" t="s">
        <v>1325</v>
      </c>
      <c r="D195" s="27" t="s">
        <v>1326</v>
      </c>
      <c r="E195" s="27" t="s">
        <v>1327</v>
      </c>
      <c r="F195" s="27" t="s">
        <v>641</v>
      </c>
      <c r="G195" s="28">
        <v>73.666666666666671</v>
      </c>
      <c r="H195" s="29">
        <v>0.2</v>
      </c>
      <c r="I195" s="48"/>
      <c r="J195" s="49"/>
      <c r="K195" s="32">
        <f t="shared" si="109"/>
        <v>0</v>
      </c>
      <c r="L195" s="48"/>
      <c r="M195" s="49"/>
      <c r="N195" s="34">
        <f t="shared" si="110"/>
        <v>0</v>
      </c>
      <c r="O195" s="30">
        <f t="shared" si="108"/>
        <v>0</v>
      </c>
      <c r="P195" s="30">
        <f t="shared" si="92"/>
        <v>0</v>
      </c>
      <c r="Q195" s="23">
        <f t="shared" si="111"/>
        <v>1</v>
      </c>
      <c r="R195" s="23">
        <f t="shared" si="112"/>
        <v>1</v>
      </c>
      <c r="T195" s="33" t="s">
        <v>1324</v>
      </c>
      <c r="U195" s="29">
        <v>0.2</v>
      </c>
      <c r="V195" s="85"/>
      <c r="W195" s="49"/>
      <c r="X195" s="32">
        <f t="shared" si="77"/>
        <v>0</v>
      </c>
      <c r="Y195" s="85"/>
      <c r="Z195" s="49"/>
      <c r="AA195" s="32">
        <f t="shared" si="78"/>
        <v>0</v>
      </c>
      <c r="AB195" s="30">
        <f t="shared" si="79"/>
        <v>0</v>
      </c>
      <c r="AC195" s="30">
        <f t="shared" si="93"/>
        <v>0</v>
      </c>
      <c r="AD195" s="23">
        <f t="shared" si="94"/>
        <v>1</v>
      </c>
      <c r="AE195" s="23">
        <f t="shared" si="95"/>
        <v>1</v>
      </c>
      <c r="AG195" s="33" t="s">
        <v>1324</v>
      </c>
      <c r="AH195" s="29">
        <v>0.2</v>
      </c>
      <c r="AI195" s="85"/>
      <c r="AJ195" s="49"/>
      <c r="AK195" s="32">
        <f t="shared" si="80"/>
        <v>0</v>
      </c>
      <c r="AL195" s="85"/>
      <c r="AM195" s="49"/>
      <c r="AN195" s="32">
        <f t="shared" si="81"/>
        <v>0</v>
      </c>
      <c r="AO195" s="30">
        <f t="shared" si="82"/>
        <v>0</v>
      </c>
      <c r="AP195" s="30">
        <f t="shared" si="96"/>
        <v>0</v>
      </c>
      <c r="AQ195" s="23">
        <f t="shared" si="97"/>
        <v>1</v>
      </c>
      <c r="AR195" s="23">
        <f t="shared" si="98"/>
        <v>1</v>
      </c>
      <c r="AT195" s="33" t="s">
        <v>1324</v>
      </c>
      <c r="AU195" s="29">
        <v>0.2</v>
      </c>
      <c r="AV195" s="85"/>
      <c r="AW195" s="49"/>
      <c r="AX195" s="32">
        <f t="shared" si="83"/>
        <v>0</v>
      </c>
      <c r="AY195" s="85"/>
      <c r="AZ195" s="49"/>
      <c r="BA195" s="32">
        <f t="shared" si="84"/>
        <v>0</v>
      </c>
      <c r="BB195" s="30">
        <f t="shared" si="85"/>
        <v>0</v>
      </c>
      <c r="BC195" s="30">
        <f t="shared" si="99"/>
        <v>0</v>
      </c>
      <c r="BD195" s="23">
        <f t="shared" si="100"/>
        <v>1</v>
      </c>
      <c r="BE195" s="23">
        <f t="shared" si="101"/>
        <v>1</v>
      </c>
      <c r="BG195" s="33" t="s">
        <v>1324</v>
      </c>
      <c r="BH195" s="29">
        <v>0.2</v>
      </c>
      <c r="BI195" s="85"/>
      <c r="BJ195" s="49"/>
      <c r="BK195" s="32">
        <f t="shared" si="86"/>
        <v>0</v>
      </c>
      <c r="BL195" s="85"/>
      <c r="BM195" s="49"/>
      <c r="BN195" s="32">
        <f t="shared" si="87"/>
        <v>0</v>
      </c>
      <c r="BO195" s="30">
        <f t="shared" si="88"/>
        <v>0</v>
      </c>
      <c r="BP195" s="30">
        <f t="shared" si="102"/>
        <v>0</v>
      </c>
      <c r="BQ195" s="23">
        <f t="shared" si="103"/>
        <v>1</v>
      </c>
      <c r="BR195" s="23">
        <f t="shared" si="104"/>
        <v>1</v>
      </c>
      <c r="BT195" s="33" t="s">
        <v>1324</v>
      </c>
      <c r="BU195" s="29">
        <v>0.2</v>
      </c>
      <c r="BV195" s="85"/>
      <c r="BW195" s="49"/>
      <c r="BX195" s="32">
        <f t="shared" si="89"/>
        <v>0</v>
      </c>
      <c r="BY195" s="85"/>
      <c r="BZ195" s="49"/>
      <c r="CA195" s="32">
        <f t="shared" si="90"/>
        <v>0</v>
      </c>
      <c r="CB195" s="30">
        <f t="shared" si="91"/>
        <v>0</v>
      </c>
      <c r="CC195" s="30">
        <f t="shared" si="105"/>
        <v>0</v>
      </c>
      <c r="CD195" s="23">
        <f t="shared" si="106"/>
        <v>1</v>
      </c>
      <c r="CE195" s="23">
        <f t="shared" si="107"/>
        <v>1</v>
      </c>
    </row>
    <row r="196" spans="2:83" ht="20.100000000000001" customHeight="1" x14ac:dyDescent="0.3">
      <c r="B196" s="33" t="s">
        <v>1328</v>
      </c>
      <c r="C196" s="27" t="s">
        <v>1329</v>
      </c>
      <c r="D196" s="27" t="s">
        <v>1330</v>
      </c>
      <c r="E196" s="27" t="s">
        <v>1331</v>
      </c>
      <c r="F196" s="27" t="s">
        <v>641</v>
      </c>
      <c r="G196" s="28">
        <v>91</v>
      </c>
      <c r="H196" s="29">
        <v>0.2</v>
      </c>
      <c r="I196" s="48"/>
      <c r="J196" s="49"/>
      <c r="K196" s="32">
        <f t="shared" si="109"/>
        <v>0</v>
      </c>
      <c r="L196" s="48"/>
      <c r="M196" s="49"/>
      <c r="N196" s="34">
        <f t="shared" si="110"/>
        <v>0</v>
      </c>
      <c r="O196" s="30">
        <f t="shared" si="108"/>
        <v>0</v>
      </c>
      <c r="P196" s="30">
        <f t="shared" si="92"/>
        <v>0</v>
      </c>
      <c r="Q196" s="23">
        <f t="shared" si="111"/>
        <v>1</v>
      </c>
      <c r="R196" s="23">
        <f t="shared" si="112"/>
        <v>1</v>
      </c>
      <c r="T196" s="33" t="s">
        <v>1328</v>
      </c>
      <c r="U196" s="29">
        <v>0.2</v>
      </c>
      <c r="V196" s="85"/>
      <c r="W196" s="49"/>
      <c r="X196" s="32">
        <f t="shared" si="77"/>
        <v>0</v>
      </c>
      <c r="Y196" s="85"/>
      <c r="Z196" s="49"/>
      <c r="AA196" s="32">
        <f t="shared" si="78"/>
        <v>0</v>
      </c>
      <c r="AB196" s="30">
        <f t="shared" si="79"/>
        <v>0</v>
      </c>
      <c r="AC196" s="30">
        <f t="shared" si="93"/>
        <v>0</v>
      </c>
      <c r="AD196" s="23">
        <f t="shared" si="94"/>
        <v>1</v>
      </c>
      <c r="AE196" s="23">
        <f t="shared" si="95"/>
        <v>1</v>
      </c>
      <c r="AG196" s="33" t="s">
        <v>1328</v>
      </c>
      <c r="AH196" s="29">
        <v>0.2</v>
      </c>
      <c r="AI196" s="85"/>
      <c r="AJ196" s="49"/>
      <c r="AK196" s="32">
        <f t="shared" si="80"/>
        <v>0</v>
      </c>
      <c r="AL196" s="85"/>
      <c r="AM196" s="49"/>
      <c r="AN196" s="32">
        <f t="shared" si="81"/>
        <v>0</v>
      </c>
      <c r="AO196" s="30">
        <f t="shared" si="82"/>
        <v>0</v>
      </c>
      <c r="AP196" s="30">
        <f t="shared" si="96"/>
        <v>0</v>
      </c>
      <c r="AQ196" s="23">
        <f t="shared" si="97"/>
        <v>1</v>
      </c>
      <c r="AR196" s="23">
        <f t="shared" si="98"/>
        <v>1</v>
      </c>
      <c r="AT196" s="33" t="s">
        <v>1328</v>
      </c>
      <c r="AU196" s="29">
        <v>0.2</v>
      </c>
      <c r="AV196" s="85"/>
      <c r="AW196" s="49"/>
      <c r="AX196" s="32">
        <f t="shared" si="83"/>
        <v>0</v>
      </c>
      <c r="AY196" s="85"/>
      <c r="AZ196" s="49"/>
      <c r="BA196" s="32">
        <f t="shared" si="84"/>
        <v>0</v>
      </c>
      <c r="BB196" s="30">
        <f t="shared" si="85"/>
        <v>0</v>
      </c>
      <c r="BC196" s="30">
        <f t="shared" si="99"/>
        <v>0</v>
      </c>
      <c r="BD196" s="23">
        <f t="shared" si="100"/>
        <v>1</v>
      </c>
      <c r="BE196" s="23">
        <f t="shared" si="101"/>
        <v>1</v>
      </c>
      <c r="BG196" s="33" t="s">
        <v>1328</v>
      </c>
      <c r="BH196" s="29">
        <v>0.2</v>
      </c>
      <c r="BI196" s="85"/>
      <c r="BJ196" s="49"/>
      <c r="BK196" s="32">
        <f t="shared" si="86"/>
        <v>0</v>
      </c>
      <c r="BL196" s="85"/>
      <c r="BM196" s="49"/>
      <c r="BN196" s="32">
        <f t="shared" si="87"/>
        <v>0</v>
      </c>
      <c r="BO196" s="30">
        <f t="shared" si="88"/>
        <v>0</v>
      </c>
      <c r="BP196" s="30">
        <f t="shared" si="102"/>
        <v>0</v>
      </c>
      <c r="BQ196" s="23">
        <f t="shared" si="103"/>
        <v>1</v>
      </c>
      <c r="BR196" s="23">
        <f t="shared" si="104"/>
        <v>1</v>
      </c>
      <c r="BT196" s="33" t="s">
        <v>1328</v>
      </c>
      <c r="BU196" s="29">
        <v>0.2</v>
      </c>
      <c r="BV196" s="85"/>
      <c r="BW196" s="49"/>
      <c r="BX196" s="32">
        <f t="shared" si="89"/>
        <v>0</v>
      </c>
      <c r="BY196" s="85"/>
      <c r="BZ196" s="49"/>
      <c r="CA196" s="32">
        <f t="shared" si="90"/>
        <v>0</v>
      </c>
      <c r="CB196" s="30">
        <f t="shared" si="91"/>
        <v>0</v>
      </c>
      <c r="CC196" s="30">
        <f t="shared" si="105"/>
        <v>0</v>
      </c>
      <c r="CD196" s="23">
        <f t="shared" si="106"/>
        <v>1</v>
      </c>
      <c r="CE196" s="23">
        <f t="shared" si="107"/>
        <v>1</v>
      </c>
    </row>
    <row r="197" spans="2:83" ht="20.100000000000001" customHeight="1" x14ac:dyDescent="0.3">
      <c r="B197" s="33" t="s">
        <v>1332</v>
      </c>
      <c r="C197" s="27" t="s">
        <v>1333</v>
      </c>
      <c r="D197" s="27" t="s">
        <v>1334</v>
      </c>
      <c r="E197" s="27" t="s">
        <v>1335</v>
      </c>
      <c r="F197" s="27" t="s">
        <v>641</v>
      </c>
      <c r="G197" s="28">
        <v>68.333333333333329</v>
      </c>
      <c r="H197" s="29">
        <v>0.2</v>
      </c>
      <c r="I197" s="48"/>
      <c r="J197" s="49"/>
      <c r="K197" s="32">
        <f t="shared" si="109"/>
        <v>0</v>
      </c>
      <c r="L197" s="48"/>
      <c r="M197" s="49"/>
      <c r="N197" s="34">
        <f t="shared" si="110"/>
        <v>0</v>
      </c>
      <c r="O197" s="30">
        <f t="shared" si="108"/>
        <v>0</v>
      </c>
      <c r="P197" s="30">
        <f t="shared" si="92"/>
        <v>0</v>
      </c>
      <c r="Q197" s="23">
        <f t="shared" si="111"/>
        <v>1</v>
      </c>
      <c r="R197" s="23">
        <f t="shared" si="112"/>
        <v>1</v>
      </c>
      <c r="T197" s="33" t="s">
        <v>1332</v>
      </c>
      <c r="U197" s="29">
        <v>0.2</v>
      </c>
      <c r="V197" s="85"/>
      <c r="W197" s="49"/>
      <c r="X197" s="32">
        <f t="shared" si="77"/>
        <v>0</v>
      </c>
      <c r="Y197" s="85"/>
      <c r="Z197" s="49"/>
      <c r="AA197" s="32">
        <f t="shared" si="78"/>
        <v>0</v>
      </c>
      <c r="AB197" s="30">
        <f t="shared" si="79"/>
        <v>0</v>
      </c>
      <c r="AC197" s="30">
        <f t="shared" si="93"/>
        <v>0</v>
      </c>
      <c r="AD197" s="23">
        <f t="shared" si="94"/>
        <v>1</v>
      </c>
      <c r="AE197" s="23">
        <f t="shared" si="95"/>
        <v>1</v>
      </c>
      <c r="AG197" s="33" t="s">
        <v>1332</v>
      </c>
      <c r="AH197" s="29">
        <v>0.2</v>
      </c>
      <c r="AI197" s="85"/>
      <c r="AJ197" s="49"/>
      <c r="AK197" s="32">
        <f t="shared" si="80"/>
        <v>0</v>
      </c>
      <c r="AL197" s="85"/>
      <c r="AM197" s="49"/>
      <c r="AN197" s="32">
        <f t="shared" si="81"/>
        <v>0</v>
      </c>
      <c r="AO197" s="30">
        <f t="shared" si="82"/>
        <v>0</v>
      </c>
      <c r="AP197" s="30">
        <f t="shared" si="96"/>
        <v>0</v>
      </c>
      <c r="AQ197" s="23">
        <f t="shared" si="97"/>
        <v>1</v>
      </c>
      <c r="AR197" s="23">
        <f t="shared" si="98"/>
        <v>1</v>
      </c>
      <c r="AT197" s="33" t="s">
        <v>1332</v>
      </c>
      <c r="AU197" s="29">
        <v>0.2</v>
      </c>
      <c r="AV197" s="85"/>
      <c r="AW197" s="49"/>
      <c r="AX197" s="32">
        <f t="shared" si="83"/>
        <v>0</v>
      </c>
      <c r="AY197" s="85"/>
      <c r="AZ197" s="49"/>
      <c r="BA197" s="32">
        <f t="shared" si="84"/>
        <v>0</v>
      </c>
      <c r="BB197" s="30">
        <f t="shared" si="85"/>
        <v>0</v>
      </c>
      <c r="BC197" s="30">
        <f t="shared" si="99"/>
        <v>0</v>
      </c>
      <c r="BD197" s="23">
        <f t="shared" si="100"/>
        <v>1</v>
      </c>
      <c r="BE197" s="23">
        <f t="shared" si="101"/>
        <v>1</v>
      </c>
      <c r="BG197" s="33" t="s">
        <v>1332</v>
      </c>
      <c r="BH197" s="29">
        <v>0.2</v>
      </c>
      <c r="BI197" s="85"/>
      <c r="BJ197" s="49"/>
      <c r="BK197" s="32">
        <f t="shared" si="86"/>
        <v>0</v>
      </c>
      <c r="BL197" s="85"/>
      <c r="BM197" s="49"/>
      <c r="BN197" s="32">
        <f t="shared" si="87"/>
        <v>0</v>
      </c>
      <c r="BO197" s="30">
        <f t="shared" si="88"/>
        <v>0</v>
      </c>
      <c r="BP197" s="30">
        <f t="shared" si="102"/>
        <v>0</v>
      </c>
      <c r="BQ197" s="23">
        <f t="shared" si="103"/>
        <v>1</v>
      </c>
      <c r="BR197" s="23">
        <f t="shared" si="104"/>
        <v>1</v>
      </c>
      <c r="BT197" s="33" t="s">
        <v>1332</v>
      </c>
      <c r="BU197" s="29">
        <v>0.2</v>
      </c>
      <c r="BV197" s="85"/>
      <c r="BW197" s="49"/>
      <c r="BX197" s="32">
        <f t="shared" si="89"/>
        <v>0</v>
      </c>
      <c r="BY197" s="85"/>
      <c r="BZ197" s="49"/>
      <c r="CA197" s="32">
        <f t="shared" si="90"/>
        <v>0</v>
      </c>
      <c r="CB197" s="30">
        <f t="shared" si="91"/>
        <v>0</v>
      </c>
      <c r="CC197" s="30">
        <f t="shared" si="105"/>
        <v>0</v>
      </c>
      <c r="CD197" s="23">
        <f t="shared" si="106"/>
        <v>1</v>
      </c>
      <c r="CE197" s="23">
        <f t="shared" si="107"/>
        <v>1</v>
      </c>
    </row>
    <row r="198" spans="2:83" ht="20.100000000000001" customHeight="1" x14ac:dyDescent="0.3">
      <c r="B198" s="33" t="s">
        <v>1336</v>
      </c>
      <c r="C198" s="27" t="s">
        <v>1337</v>
      </c>
      <c r="D198" s="27" t="s">
        <v>1338</v>
      </c>
      <c r="E198" s="27" t="s">
        <v>1339</v>
      </c>
      <c r="F198" s="27" t="s">
        <v>641</v>
      </c>
      <c r="G198" s="28">
        <v>28</v>
      </c>
      <c r="H198" s="29">
        <v>0.2</v>
      </c>
      <c r="I198" s="48"/>
      <c r="J198" s="49"/>
      <c r="K198" s="32">
        <f t="shared" si="109"/>
        <v>0</v>
      </c>
      <c r="L198" s="48"/>
      <c r="M198" s="49"/>
      <c r="N198" s="34">
        <f t="shared" si="110"/>
        <v>0</v>
      </c>
      <c r="O198" s="30">
        <f t="shared" si="108"/>
        <v>0</v>
      </c>
      <c r="P198" s="30">
        <f t="shared" si="92"/>
        <v>0</v>
      </c>
      <c r="Q198" s="23">
        <f t="shared" si="111"/>
        <v>1</v>
      </c>
      <c r="R198" s="23">
        <f t="shared" si="112"/>
        <v>1</v>
      </c>
      <c r="T198" s="33" t="s">
        <v>1336</v>
      </c>
      <c r="U198" s="29">
        <v>0.2</v>
      </c>
      <c r="V198" s="85"/>
      <c r="W198" s="49"/>
      <c r="X198" s="32">
        <f t="shared" si="77"/>
        <v>0</v>
      </c>
      <c r="Y198" s="85"/>
      <c r="Z198" s="49"/>
      <c r="AA198" s="32">
        <f t="shared" si="78"/>
        <v>0</v>
      </c>
      <c r="AB198" s="30">
        <f t="shared" si="79"/>
        <v>0</v>
      </c>
      <c r="AC198" s="30">
        <f t="shared" si="93"/>
        <v>0</v>
      </c>
      <c r="AD198" s="23">
        <f t="shared" si="94"/>
        <v>1</v>
      </c>
      <c r="AE198" s="23">
        <f t="shared" si="95"/>
        <v>1</v>
      </c>
      <c r="AG198" s="33" t="s">
        <v>1336</v>
      </c>
      <c r="AH198" s="29">
        <v>0.2</v>
      </c>
      <c r="AI198" s="85"/>
      <c r="AJ198" s="49"/>
      <c r="AK198" s="32">
        <f t="shared" si="80"/>
        <v>0</v>
      </c>
      <c r="AL198" s="85"/>
      <c r="AM198" s="49"/>
      <c r="AN198" s="32">
        <f t="shared" si="81"/>
        <v>0</v>
      </c>
      <c r="AO198" s="30">
        <f t="shared" si="82"/>
        <v>0</v>
      </c>
      <c r="AP198" s="30">
        <f t="shared" si="96"/>
        <v>0</v>
      </c>
      <c r="AQ198" s="23">
        <f t="shared" si="97"/>
        <v>1</v>
      </c>
      <c r="AR198" s="23">
        <f t="shared" si="98"/>
        <v>1</v>
      </c>
      <c r="AT198" s="33" t="s">
        <v>1336</v>
      </c>
      <c r="AU198" s="29">
        <v>0.2</v>
      </c>
      <c r="AV198" s="85"/>
      <c r="AW198" s="49"/>
      <c r="AX198" s="32">
        <f t="shared" si="83"/>
        <v>0</v>
      </c>
      <c r="AY198" s="85"/>
      <c r="AZ198" s="49"/>
      <c r="BA198" s="32">
        <f t="shared" si="84"/>
        <v>0</v>
      </c>
      <c r="BB198" s="30">
        <f t="shared" si="85"/>
        <v>0</v>
      </c>
      <c r="BC198" s="30">
        <f t="shared" si="99"/>
        <v>0</v>
      </c>
      <c r="BD198" s="23">
        <f t="shared" si="100"/>
        <v>1</v>
      </c>
      <c r="BE198" s="23">
        <f t="shared" si="101"/>
        <v>1</v>
      </c>
      <c r="BG198" s="33" t="s">
        <v>1336</v>
      </c>
      <c r="BH198" s="29">
        <v>0.2</v>
      </c>
      <c r="BI198" s="85"/>
      <c r="BJ198" s="49"/>
      <c r="BK198" s="32">
        <f t="shared" si="86"/>
        <v>0</v>
      </c>
      <c r="BL198" s="85"/>
      <c r="BM198" s="49"/>
      <c r="BN198" s="32">
        <f t="shared" si="87"/>
        <v>0</v>
      </c>
      <c r="BO198" s="30">
        <f t="shared" si="88"/>
        <v>0</v>
      </c>
      <c r="BP198" s="30">
        <f t="shared" si="102"/>
        <v>0</v>
      </c>
      <c r="BQ198" s="23">
        <f t="shared" si="103"/>
        <v>1</v>
      </c>
      <c r="BR198" s="23">
        <f t="shared" si="104"/>
        <v>1</v>
      </c>
      <c r="BT198" s="33" t="s">
        <v>1336</v>
      </c>
      <c r="BU198" s="29">
        <v>0.2</v>
      </c>
      <c r="BV198" s="85"/>
      <c r="BW198" s="49"/>
      <c r="BX198" s="32">
        <f t="shared" si="89"/>
        <v>0</v>
      </c>
      <c r="BY198" s="85"/>
      <c r="BZ198" s="49"/>
      <c r="CA198" s="32">
        <f t="shared" si="90"/>
        <v>0</v>
      </c>
      <c r="CB198" s="30">
        <f t="shared" si="91"/>
        <v>0</v>
      </c>
      <c r="CC198" s="30">
        <f t="shared" si="105"/>
        <v>0</v>
      </c>
      <c r="CD198" s="23">
        <f t="shared" si="106"/>
        <v>1</v>
      </c>
      <c r="CE198" s="23">
        <f t="shared" si="107"/>
        <v>1</v>
      </c>
    </row>
    <row r="199" spans="2:83" ht="20.100000000000001" customHeight="1" x14ac:dyDescent="0.3">
      <c r="B199" s="33" t="s">
        <v>1340</v>
      </c>
      <c r="C199" s="27" t="s">
        <v>1341</v>
      </c>
      <c r="D199" s="27" t="s">
        <v>1342</v>
      </c>
      <c r="E199" s="27" t="s">
        <v>1343</v>
      </c>
      <c r="F199" s="27" t="s">
        <v>641</v>
      </c>
      <c r="G199" s="28">
        <v>94.333333333333329</v>
      </c>
      <c r="H199" s="29">
        <v>0.2</v>
      </c>
      <c r="I199" s="48"/>
      <c r="J199" s="49"/>
      <c r="K199" s="32">
        <f t="shared" si="109"/>
        <v>0</v>
      </c>
      <c r="L199" s="48"/>
      <c r="M199" s="49"/>
      <c r="N199" s="34">
        <f t="shared" si="110"/>
        <v>0</v>
      </c>
      <c r="O199" s="30">
        <f t="shared" si="108"/>
        <v>0</v>
      </c>
      <c r="P199" s="30">
        <f t="shared" si="92"/>
        <v>0</v>
      </c>
      <c r="Q199" s="23">
        <f t="shared" si="111"/>
        <v>1</v>
      </c>
      <c r="R199" s="23">
        <f t="shared" si="112"/>
        <v>1</v>
      </c>
      <c r="T199" s="33" t="s">
        <v>1340</v>
      </c>
      <c r="U199" s="29">
        <v>0.2</v>
      </c>
      <c r="V199" s="85"/>
      <c r="W199" s="49"/>
      <c r="X199" s="32">
        <f t="shared" si="77"/>
        <v>0</v>
      </c>
      <c r="Y199" s="85"/>
      <c r="Z199" s="49"/>
      <c r="AA199" s="32">
        <f t="shared" si="78"/>
        <v>0</v>
      </c>
      <c r="AB199" s="30">
        <f t="shared" si="79"/>
        <v>0</v>
      </c>
      <c r="AC199" s="30">
        <f t="shared" si="93"/>
        <v>0</v>
      </c>
      <c r="AD199" s="23">
        <f t="shared" si="94"/>
        <v>1</v>
      </c>
      <c r="AE199" s="23">
        <f t="shared" si="95"/>
        <v>1</v>
      </c>
      <c r="AG199" s="33" t="s">
        <v>1340</v>
      </c>
      <c r="AH199" s="29">
        <v>0.2</v>
      </c>
      <c r="AI199" s="85"/>
      <c r="AJ199" s="49"/>
      <c r="AK199" s="32">
        <f t="shared" si="80"/>
        <v>0</v>
      </c>
      <c r="AL199" s="85"/>
      <c r="AM199" s="49"/>
      <c r="AN199" s="32">
        <f t="shared" si="81"/>
        <v>0</v>
      </c>
      <c r="AO199" s="30">
        <f t="shared" si="82"/>
        <v>0</v>
      </c>
      <c r="AP199" s="30">
        <f t="shared" si="96"/>
        <v>0</v>
      </c>
      <c r="AQ199" s="23">
        <f t="shared" si="97"/>
        <v>1</v>
      </c>
      <c r="AR199" s="23">
        <f t="shared" si="98"/>
        <v>1</v>
      </c>
      <c r="AT199" s="33" t="s">
        <v>1340</v>
      </c>
      <c r="AU199" s="29">
        <v>0.2</v>
      </c>
      <c r="AV199" s="85"/>
      <c r="AW199" s="49"/>
      <c r="AX199" s="32">
        <f t="shared" si="83"/>
        <v>0</v>
      </c>
      <c r="AY199" s="85"/>
      <c r="AZ199" s="49"/>
      <c r="BA199" s="32">
        <f t="shared" si="84"/>
        <v>0</v>
      </c>
      <c r="BB199" s="30">
        <f t="shared" si="85"/>
        <v>0</v>
      </c>
      <c r="BC199" s="30">
        <f t="shared" si="99"/>
        <v>0</v>
      </c>
      <c r="BD199" s="23">
        <f t="shared" si="100"/>
        <v>1</v>
      </c>
      <c r="BE199" s="23">
        <f t="shared" si="101"/>
        <v>1</v>
      </c>
      <c r="BG199" s="33" t="s">
        <v>1340</v>
      </c>
      <c r="BH199" s="29">
        <v>0.2</v>
      </c>
      <c r="BI199" s="85"/>
      <c r="BJ199" s="49"/>
      <c r="BK199" s="32">
        <f t="shared" si="86"/>
        <v>0</v>
      </c>
      <c r="BL199" s="85"/>
      <c r="BM199" s="49"/>
      <c r="BN199" s="32">
        <f t="shared" si="87"/>
        <v>0</v>
      </c>
      <c r="BO199" s="30">
        <f t="shared" si="88"/>
        <v>0</v>
      </c>
      <c r="BP199" s="30">
        <f t="shared" si="102"/>
        <v>0</v>
      </c>
      <c r="BQ199" s="23">
        <f t="shared" si="103"/>
        <v>1</v>
      </c>
      <c r="BR199" s="23">
        <f t="shared" si="104"/>
        <v>1</v>
      </c>
      <c r="BT199" s="33" t="s">
        <v>1340</v>
      </c>
      <c r="BU199" s="29">
        <v>0.2</v>
      </c>
      <c r="BV199" s="85"/>
      <c r="BW199" s="49"/>
      <c r="BX199" s="32">
        <f t="shared" si="89"/>
        <v>0</v>
      </c>
      <c r="BY199" s="85"/>
      <c r="BZ199" s="49"/>
      <c r="CA199" s="32">
        <f t="shared" si="90"/>
        <v>0</v>
      </c>
      <c r="CB199" s="30">
        <f t="shared" si="91"/>
        <v>0</v>
      </c>
      <c r="CC199" s="30">
        <f t="shared" si="105"/>
        <v>0</v>
      </c>
      <c r="CD199" s="23">
        <f t="shared" si="106"/>
        <v>1</v>
      </c>
      <c r="CE199" s="23">
        <f t="shared" si="107"/>
        <v>1</v>
      </c>
    </row>
    <row r="200" spans="2:83" ht="20.100000000000001" customHeight="1" x14ac:dyDescent="0.3">
      <c r="B200" s="33" t="s">
        <v>1345</v>
      </c>
      <c r="C200" s="27" t="s">
        <v>1346</v>
      </c>
      <c r="D200" s="27" t="s">
        <v>1347</v>
      </c>
      <c r="E200" s="27" t="s">
        <v>584</v>
      </c>
      <c r="F200" s="27" t="s">
        <v>641</v>
      </c>
      <c r="G200" s="28">
        <v>29.666666666666668</v>
      </c>
      <c r="H200" s="29">
        <v>0.2</v>
      </c>
      <c r="I200" s="48"/>
      <c r="J200" s="49"/>
      <c r="K200" s="32">
        <f t="shared" si="109"/>
        <v>0</v>
      </c>
      <c r="L200" s="48"/>
      <c r="M200" s="49"/>
      <c r="N200" s="34">
        <f t="shared" si="110"/>
        <v>0</v>
      </c>
      <c r="O200" s="30">
        <f t="shared" si="108"/>
        <v>0</v>
      </c>
      <c r="P200" s="30">
        <f t="shared" si="92"/>
        <v>0</v>
      </c>
      <c r="Q200" s="23">
        <f t="shared" si="111"/>
        <v>1</v>
      </c>
      <c r="R200" s="23">
        <f t="shared" si="112"/>
        <v>1</v>
      </c>
      <c r="T200" s="33" t="s">
        <v>1345</v>
      </c>
      <c r="U200" s="29">
        <v>0.2</v>
      </c>
      <c r="V200" s="85"/>
      <c r="W200" s="49"/>
      <c r="X200" s="32">
        <f t="shared" ref="X200:X235" si="113">INT(W200/12*1720*V200)</f>
        <v>0</v>
      </c>
      <c r="Y200" s="85"/>
      <c r="Z200" s="49"/>
      <c r="AA200" s="32">
        <f t="shared" ref="AA200:AA235" si="114">INT(Z200/12*1720*Y200)</f>
        <v>0</v>
      </c>
      <c r="AB200" s="30">
        <f t="shared" ref="AB200:AB235" si="115">IF(X200+AA200&gt;0,1,0)</f>
        <v>0</v>
      </c>
      <c r="AC200" s="30">
        <f t="shared" si="93"/>
        <v>0</v>
      </c>
      <c r="AD200" s="23">
        <f t="shared" si="94"/>
        <v>1</v>
      </c>
      <c r="AE200" s="23">
        <f t="shared" si="95"/>
        <v>1</v>
      </c>
      <c r="AG200" s="33" t="s">
        <v>1345</v>
      </c>
      <c r="AH200" s="29">
        <v>0.2</v>
      </c>
      <c r="AI200" s="85"/>
      <c r="AJ200" s="49"/>
      <c r="AK200" s="32">
        <f t="shared" ref="AK200:AK235" si="116">INT(AJ200/12*1720*AI200)</f>
        <v>0</v>
      </c>
      <c r="AL200" s="85"/>
      <c r="AM200" s="49"/>
      <c r="AN200" s="32">
        <f t="shared" ref="AN200:AN235" si="117">INT(AM200/12*1720*AL200)</f>
        <v>0</v>
      </c>
      <c r="AO200" s="30">
        <f t="shared" ref="AO200:AO235" si="118">IF(AK200+AN200&gt;0,1,0)</f>
        <v>0</v>
      </c>
      <c r="AP200" s="30">
        <f t="shared" si="96"/>
        <v>0</v>
      </c>
      <c r="AQ200" s="23">
        <f t="shared" si="97"/>
        <v>1</v>
      </c>
      <c r="AR200" s="23">
        <f t="shared" si="98"/>
        <v>1</v>
      </c>
      <c r="AT200" s="33" t="s">
        <v>1345</v>
      </c>
      <c r="AU200" s="29">
        <v>0.2</v>
      </c>
      <c r="AV200" s="85"/>
      <c r="AW200" s="49"/>
      <c r="AX200" s="32">
        <f t="shared" ref="AX200:AX235" si="119">INT(AW200/12*1720*AV200)</f>
        <v>0</v>
      </c>
      <c r="AY200" s="85"/>
      <c r="AZ200" s="49"/>
      <c r="BA200" s="32">
        <f t="shared" ref="BA200:BA235" si="120">INT(AZ200/12*1720*AY200)</f>
        <v>0</v>
      </c>
      <c r="BB200" s="30">
        <f t="shared" ref="BB200:BB235" si="121">IF(AX200+BA200&gt;0,1,0)</f>
        <v>0</v>
      </c>
      <c r="BC200" s="30">
        <f t="shared" si="99"/>
        <v>0</v>
      </c>
      <c r="BD200" s="23">
        <f t="shared" si="100"/>
        <v>1</v>
      </c>
      <c r="BE200" s="23">
        <f t="shared" si="101"/>
        <v>1</v>
      </c>
      <c r="BG200" s="33" t="s">
        <v>1345</v>
      </c>
      <c r="BH200" s="29">
        <v>0.2</v>
      </c>
      <c r="BI200" s="85"/>
      <c r="BJ200" s="49"/>
      <c r="BK200" s="32">
        <f t="shared" ref="BK200:BK235" si="122">INT(BJ200/12*1720*BI200)</f>
        <v>0</v>
      </c>
      <c r="BL200" s="85"/>
      <c r="BM200" s="49"/>
      <c r="BN200" s="32">
        <f t="shared" ref="BN200:BN235" si="123">INT(BM200/12*1720*BL200)</f>
        <v>0</v>
      </c>
      <c r="BO200" s="30">
        <f t="shared" ref="BO200:BO235" si="124">IF(BK200+BN200&gt;0,1,0)</f>
        <v>0</v>
      </c>
      <c r="BP200" s="30">
        <f t="shared" si="102"/>
        <v>0</v>
      </c>
      <c r="BQ200" s="23">
        <f t="shared" si="103"/>
        <v>1</v>
      </c>
      <c r="BR200" s="23">
        <f t="shared" si="104"/>
        <v>1</v>
      </c>
      <c r="BT200" s="33" t="s">
        <v>1345</v>
      </c>
      <c r="BU200" s="29">
        <v>0.2</v>
      </c>
      <c r="BV200" s="85"/>
      <c r="BW200" s="49"/>
      <c r="BX200" s="32">
        <f t="shared" ref="BX200:BX235" si="125">INT(BW200/12*1720*BV200)</f>
        <v>0</v>
      </c>
      <c r="BY200" s="85"/>
      <c r="BZ200" s="49"/>
      <c r="CA200" s="32">
        <f t="shared" ref="CA200:CA235" si="126">INT(BZ200/12*1720*BY200)</f>
        <v>0</v>
      </c>
      <c r="CB200" s="30">
        <f t="shared" ref="CB200:CB235" si="127">IF(BX200+CA200&gt;0,1,0)</f>
        <v>0</v>
      </c>
      <c r="CC200" s="30">
        <f t="shared" si="105"/>
        <v>0</v>
      </c>
      <c r="CD200" s="23">
        <f t="shared" si="106"/>
        <v>1</v>
      </c>
      <c r="CE200" s="23">
        <f t="shared" si="107"/>
        <v>1</v>
      </c>
    </row>
    <row r="201" spans="2:83" ht="20.100000000000001" customHeight="1" x14ac:dyDescent="0.3">
      <c r="B201" s="33" t="s">
        <v>1348</v>
      </c>
      <c r="C201" s="27" t="s">
        <v>1349</v>
      </c>
      <c r="D201" s="27" t="s">
        <v>1350</v>
      </c>
      <c r="E201" s="27" t="s">
        <v>1351</v>
      </c>
      <c r="F201" s="27" t="s">
        <v>641</v>
      </c>
      <c r="G201" s="28">
        <v>80.666666666666671</v>
      </c>
      <c r="H201" s="29">
        <v>0.2</v>
      </c>
      <c r="I201" s="48"/>
      <c r="J201" s="49"/>
      <c r="K201" s="32">
        <f t="shared" si="109"/>
        <v>0</v>
      </c>
      <c r="L201" s="48"/>
      <c r="M201" s="49"/>
      <c r="N201" s="34">
        <f t="shared" si="110"/>
        <v>0</v>
      </c>
      <c r="O201" s="30">
        <f t="shared" si="108"/>
        <v>0</v>
      </c>
      <c r="P201" s="30">
        <f t="shared" ref="P201:P235" si="128">IF(O201=1,IF(H201&gt;=I201+L201,1,0),0)</f>
        <v>0</v>
      </c>
      <c r="Q201" s="23">
        <f t="shared" si="111"/>
        <v>1</v>
      </c>
      <c r="R201" s="23">
        <f t="shared" si="112"/>
        <v>1</v>
      </c>
      <c r="T201" s="33" t="s">
        <v>1348</v>
      </c>
      <c r="U201" s="29">
        <v>0.2</v>
      </c>
      <c r="V201" s="85"/>
      <c r="W201" s="49"/>
      <c r="X201" s="32">
        <f t="shared" si="113"/>
        <v>0</v>
      </c>
      <c r="Y201" s="85"/>
      <c r="Z201" s="49"/>
      <c r="AA201" s="32">
        <f t="shared" si="114"/>
        <v>0</v>
      </c>
      <c r="AB201" s="30">
        <f t="shared" si="115"/>
        <v>0</v>
      </c>
      <c r="AC201" s="30">
        <f t="shared" ref="AC201:AC235" si="129">IF(AB201=1,IF(U201&gt;=V201+Y201,1,0),0)</f>
        <v>0</v>
      </c>
      <c r="AD201" s="23">
        <f t="shared" ref="AD201:AD235" si="130">IF(OR(AND(V201=0,W201&gt;0),AND(V201&gt;0,W201=0)),0,1)</f>
        <v>1</v>
      </c>
      <c r="AE201" s="23">
        <f t="shared" ref="AE201:AE235" si="131">IF(OR(AND(Y201=0,Z201&gt;0),AND(Y201&gt;0,Z201=0)),0,1)</f>
        <v>1</v>
      </c>
      <c r="AG201" s="33" t="s">
        <v>1348</v>
      </c>
      <c r="AH201" s="29">
        <v>0.2</v>
      </c>
      <c r="AI201" s="85"/>
      <c r="AJ201" s="49"/>
      <c r="AK201" s="32">
        <f t="shared" si="116"/>
        <v>0</v>
      </c>
      <c r="AL201" s="85"/>
      <c r="AM201" s="49"/>
      <c r="AN201" s="32">
        <f t="shared" si="117"/>
        <v>0</v>
      </c>
      <c r="AO201" s="30">
        <f t="shared" si="118"/>
        <v>0</v>
      </c>
      <c r="AP201" s="30">
        <f t="shared" ref="AP201:AP235" si="132">IF(AO201=1,IF(AH201&gt;=AI201+AL201,1,0),0)</f>
        <v>0</v>
      </c>
      <c r="AQ201" s="23">
        <f t="shared" ref="AQ201:AQ235" si="133">IF(OR(AND(AI201=0,AJ201&gt;0),AND(AI201&gt;0,AJ201=0)),0,1)</f>
        <v>1</v>
      </c>
      <c r="AR201" s="23">
        <f t="shared" ref="AR201:AR235" si="134">IF(OR(AND(AL201=0,AM201&gt;0),AND(AL201&gt;0,AM201=0)),0,1)</f>
        <v>1</v>
      </c>
      <c r="AT201" s="33" t="s">
        <v>1348</v>
      </c>
      <c r="AU201" s="29">
        <v>0.2</v>
      </c>
      <c r="AV201" s="85"/>
      <c r="AW201" s="49"/>
      <c r="AX201" s="32">
        <f t="shared" si="119"/>
        <v>0</v>
      </c>
      <c r="AY201" s="85"/>
      <c r="AZ201" s="49"/>
      <c r="BA201" s="32">
        <f t="shared" si="120"/>
        <v>0</v>
      </c>
      <c r="BB201" s="30">
        <f t="shared" si="121"/>
        <v>0</v>
      </c>
      <c r="BC201" s="30">
        <f t="shared" ref="BC201:BC235" si="135">IF(BB201=1,IF(AU201&gt;=AV201+AY201,1,0),0)</f>
        <v>0</v>
      </c>
      <c r="BD201" s="23">
        <f t="shared" ref="BD201:BD235" si="136">IF(OR(AND(AV201=0,AW201&gt;0),AND(AV201&gt;0,AW201=0)),0,1)</f>
        <v>1</v>
      </c>
      <c r="BE201" s="23">
        <f t="shared" ref="BE201:BE235" si="137">IF(OR(AND(AY201=0,AZ201&gt;0),AND(AY201&gt;0,AZ201=0)),0,1)</f>
        <v>1</v>
      </c>
      <c r="BG201" s="33" t="s">
        <v>1348</v>
      </c>
      <c r="BH201" s="29">
        <v>0.2</v>
      </c>
      <c r="BI201" s="85"/>
      <c r="BJ201" s="49"/>
      <c r="BK201" s="32">
        <f t="shared" si="122"/>
        <v>0</v>
      </c>
      <c r="BL201" s="85"/>
      <c r="BM201" s="49"/>
      <c r="BN201" s="32">
        <f t="shared" si="123"/>
        <v>0</v>
      </c>
      <c r="BO201" s="30">
        <f t="shared" si="124"/>
        <v>0</v>
      </c>
      <c r="BP201" s="30">
        <f t="shared" ref="BP201:BP235" si="138">IF(BO201=1,IF(BH201&gt;=BI201+BL201,1,0),0)</f>
        <v>0</v>
      </c>
      <c r="BQ201" s="23">
        <f t="shared" ref="BQ201:BQ235" si="139">IF(OR(AND(BI201=0,BJ201&gt;0),AND(BI201&gt;0,BJ201=0)),0,1)</f>
        <v>1</v>
      </c>
      <c r="BR201" s="23">
        <f t="shared" ref="BR201:BR235" si="140">IF(OR(AND(BL201=0,BM201&gt;0),AND(BL201&gt;0,BM201=0)),0,1)</f>
        <v>1</v>
      </c>
      <c r="BT201" s="33" t="s">
        <v>1348</v>
      </c>
      <c r="BU201" s="29">
        <v>0.2</v>
      </c>
      <c r="BV201" s="85"/>
      <c r="BW201" s="49"/>
      <c r="BX201" s="32">
        <f t="shared" si="125"/>
        <v>0</v>
      </c>
      <c r="BY201" s="85"/>
      <c r="BZ201" s="49"/>
      <c r="CA201" s="32">
        <f t="shared" si="126"/>
        <v>0</v>
      </c>
      <c r="CB201" s="30">
        <f t="shared" si="127"/>
        <v>0</v>
      </c>
      <c r="CC201" s="30">
        <f t="shared" ref="CC201:CC235" si="141">IF(CB201=1,IF(BU201&gt;=BV201+BY201,1,0),0)</f>
        <v>0</v>
      </c>
      <c r="CD201" s="23">
        <f t="shared" ref="CD201:CD235" si="142">IF(OR(AND(BV201=0,BW201&gt;0),AND(BV201&gt;0,BW201=0)),0,1)</f>
        <v>1</v>
      </c>
      <c r="CE201" s="23">
        <f t="shared" ref="CE201:CE235" si="143">IF(OR(AND(BY201=0,BZ201&gt;0),AND(BY201&gt;0,BZ201=0)),0,1)</f>
        <v>1</v>
      </c>
    </row>
    <row r="202" spans="2:83" ht="20.100000000000001" customHeight="1" x14ac:dyDescent="0.3">
      <c r="B202" s="33" t="s">
        <v>1352</v>
      </c>
      <c r="C202" s="27" t="s">
        <v>1353</v>
      </c>
      <c r="D202" s="27" t="s">
        <v>1354</v>
      </c>
      <c r="E202" s="27" t="s">
        <v>1355</v>
      </c>
      <c r="F202" s="27" t="s">
        <v>641</v>
      </c>
      <c r="G202" s="28">
        <v>33.333333333333336</v>
      </c>
      <c r="H202" s="29">
        <v>0.2</v>
      </c>
      <c r="I202" s="48"/>
      <c r="J202" s="49"/>
      <c r="K202" s="32">
        <f t="shared" si="109"/>
        <v>0</v>
      </c>
      <c r="L202" s="48"/>
      <c r="M202" s="49"/>
      <c r="N202" s="34">
        <f t="shared" si="110"/>
        <v>0</v>
      </c>
      <c r="O202" s="30">
        <f t="shared" si="108"/>
        <v>0</v>
      </c>
      <c r="P202" s="30">
        <f t="shared" si="128"/>
        <v>0</v>
      </c>
      <c r="Q202" s="23">
        <f t="shared" si="111"/>
        <v>1</v>
      </c>
      <c r="R202" s="23">
        <f t="shared" si="112"/>
        <v>1</v>
      </c>
      <c r="T202" s="33" t="s">
        <v>1352</v>
      </c>
      <c r="U202" s="29">
        <v>0.2</v>
      </c>
      <c r="V202" s="85"/>
      <c r="W202" s="49"/>
      <c r="X202" s="32">
        <f t="shared" si="113"/>
        <v>0</v>
      </c>
      <c r="Y202" s="85"/>
      <c r="Z202" s="49"/>
      <c r="AA202" s="32">
        <f t="shared" si="114"/>
        <v>0</v>
      </c>
      <c r="AB202" s="30">
        <f t="shared" si="115"/>
        <v>0</v>
      </c>
      <c r="AC202" s="30">
        <f t="shared" si="129"/>
        <v>0</v>
      </c>
      <c r="AD202" s="23">
        <f t="shared" si="130"/>
        <v>1</v>
      </c>
      <c r="AE202" s="23">
        <f t="shared" si="131"/>
        <v>1</v>
      </c>
      <c r="AG202" s="33" t="s">
        <v>1352</v>
      </c>
      <c r="AH202" s="29">
        <v>0.2</v>
      </c>
      <c r="AI202" s="85"/>
      <c r="AJ202" s="49"/>
      <c r="AK202" s="32">
        <f t="shared" si="116"/>
        <v>0</v>
      </c>
      <c r="AL202" s="85"/>
      <c r="AM202" s="49"/>
      <c r="AN202" s="32">
        <f t="shared" si="117"/>
        <v>0</v>
      </c>
      <c r="AO202" s="30">
        <f t="shared" si="118"/>
        <v>0</v>
      </c>
      <c r="AP202" s="30">
        <f t="shared" si="132"/>
        <v>0</v>
      </c>
      <c r="AQ202" s="23">
        <f t="shared" si="133"/>
        <v>1</v>
      </c>
      <c r="AR202" s="23">
        <f t="shared" si="134"/>
        <v>1</v>
      </c>
      <c r="AT202" s="33" t="s">
        <v>1352</v>
      </c>
      <c r="AU202" s="29">
        <v>0.2</v>
      </c>
      <c r="AV202" s="85"/>
      <c r="AW202" s="49"/>
      <c r="AX202" s="32">
        <f t="shared" si="119"/>
        <v>0</v>
      </c>
      <c r="AY202" s="85"/>
      <c r="AZ202" s="49"/>
      <c r="BA202" s="32">
        <f t="shared" si="120"/>
        <v>0</v>
      </c>
      <c r="BB202" s="30">
        <f t="shared" si="121"/>
        <v>0</v>
      </c>
      <c r="BC202" s="30">
        <f t="shared" si="135"/>
        <v>0</v>
      </c>
      <c r="BD202" s="23">
        <f t="shared" si="136"/>
        <v>1</v>
      </c>
      <c r="BE202" s="23">
        <f t="shared" si="137"/>
        <v>1</v>
      </c>
      <c r="BG202" s="33" t="s">
        <v>1352</v>
      </c>
      <c r="BH202" s="29">
        <v>0.2</v>
      </c>
      <c r="BI202" s="85"/>
      <c r="BJ202" s="49"/>
      <c r="BK202" s="32">
        <f t="shared" si="122"/>
        <v>0</v>
      </c>
      <c r="BL202" s="85"/>
      <c r="BM202" s="49"/>
      <c r="BN202" s="32">
        <f t="shared" si="123"/>
        <v>0</v>
      </c>
      <c r="BO202" s="30">
        <f t="shared" si="124"/>
        <v>0</v>
      </c>
      <c r="BP202" s="30">
        <f t="shared" si="138"/>
        <v>0</v>
      </c>
      <c r="BQ202" s="23">
        <f t="shared" si="139"/>
        <v>1</v>
      </c>
      <c r="BR202" s="23">
        <f t="shared" si="140"/>
        <v>1</v>
      </c>
      <c r="BT202" s="33" t="s">
        <v>1352</v>
      </c>
      <c r="BU202" s="29">
        <v>0.2</v>
      </c>
      <c r="BV202" s="85"/>
      <c r="BW202" s="49"/>
      <c r="BX202" s="32">
        <f t="shared" si="125"/>
        <v>0</v>
      </c>
      <c r="BY202" s="85"/>
      <c r="BZ202" s="49"/>
      <c r="CA202" s="32">
        <f t="shared" si="126"/>
        <v>0</v>
      </c>
      <c r="CB202" s="30">
        <f t="shared" si="127"/>
        <v>0</v>
      </c>
      <c r="CC202" s="30">
        <f t="shared" si="141"/>
        <v>0</v>
      </c>
      <c r="CD202" s="23">
        <f t="shared" si="142"/>
        <v>1</v>
      </c>
      <c r="CE202" s="23">
        <f t="shared" si="143"/>
        <v>1</v>
      </c>
    </row>
    <row r="203" spans="2:83" ht="20.100000000000001" customHeight="1" x14ac:dyDescent="0.3">
      <c r="B203" s="33" t="s">
        <v>1356</v>
      </c>
      <c r="C203" s="27" t="s">
        <v>1357</v>
      </c>
      <c r="D203" s="27" t="s">
        <v>1358</v>
      </c>
      <c r="E203" s="27" t="s">
        <v>1359</v>
      </c>
      <c r="F203" s="27" t="s">
        <v>641</v>
      </c>
      <c r="G203" s="28">
        <v>28.666666666666668</v>
      </c>
      <c r="H203" s="29">
        <v>0.2</v>
      </c>
      <c r="I203" s="48"/>
      <c r="J203" s="49"/>
      <c r="K203" s="32">
        <f t="shared" si="109"/>
        <v>0</v>
      </c>
      <c r="L203" s="48"/>
      <c r="M203" s="49"/>
      <c r="N203" s="34">
        <f t="shared" si="110"/>
        <v>0</v>
      </c>
      <c r="O203" s="30">
        <f t="shared" si="108"/>
        <v>0</v>
      </c>
      <c r="P203" s="30">
        <f t="shared" si="128"/>
        <v>0</v>
      </c>
      <c r="Q203" s="23">
        <f t="shared" si="111"/>
        <v>1</v>
      </c>
      <c r="R203" s="23">
        <f t="shared" si="112"/>
        <v>1</v>
      </c>
      <c r="T203" s="33" t="s">
        <v>1356</v>
      </c>
      <c r="U203" s="29">
        <v>0.2</v>
      </c>
      <c r="V203" s="85"/>
      <c r="W203" s="49"/>
      <c r="X203" s="32">
        <f t="shared" si="113"/>
        <v>0</v>
      </c>
      <c r="Y203" s="85"/>
      <c r="Z203" s="49"/>
      <c r="AA203" s="32">
        <f t="shared" si="114"/>
        <v>0</v>
      </c>
      <c r="AB203" s="30">
        <f t="shared" si="115"/>
        <v>0</v>
      </c>
      <c r="AC203" s="30">
        <f t="shared" si="129"/>
        <v>0</v>
      </c>
      <c r="AD203" s="23">
        <f t="shared" si="130"/>
        <v>1</v>
      </c>
      <c r="AE203" s="23">
        <f t="shared" si="131"/>
        <v>1</v>
      </c>
      <c r="AG203" s="33" t="s">
        <v>1356</v>
      </c>
      <c r="AH203" s="29">
        <v>0.2</v>
      </c>
      <c r="AI203" s="85"/>
      <c r="AJ203" s="49"/>
      <c r="AK203" s="32">
        <f t="shared" si="116"/>
        <v>0</v>
      </c>
      <c r="AL203" s="85"/>
      <c r="AM203" s="49"/>
      <c r="AN203" s="32">
        <f t="shared" si="117"/>
        <v>0</v>
      </c>
      <c r="AO203" s="30">
        <f t="shared" si="118"/>
        <v>0</v>
      </c>
      <c r="AP203" s="30">
        <f t="shared" si="132"/>
        <v>0</v>
      </c>
      <c r="AQ203" s="23">
        <f t="shared" si="133"/>
        <v>1</v>
      </c>
      <c r="AR203" s="23">
        <f t="shared" si="134"/>
        <v>1</v>
      </c>
      <c r="AT203" s="33" t="s">
        <v>1356</v>
      </c>
      <c r="AU203" s="29">
        <v>0.2</v>
      </c>
      <c r="AV203" s="85"/>
      <c r="AW203" s="49"/>
      <c r="AX203" s="32">
        <f t="shared" si="119"/>
        <v>0</v>
      </c>
      <c r="AY203" s="85"/>
      <c r="AZ203" s="49"/>
      <c r="BA203" s="32">
        <f t="shared" si="120"/>
        <v>0</v>
      </c>
      <c r="BB203" s="30">
        <f t="shared" si="121"/>
        <v>0</v>
      </c>
      <c r="BC203" s="30">
        <f t="shared" si="135"/>
        <v>0</v>
      </c>
      <c r="BD203" s="23">
        <f t="shared" si="136"/>
        <v>1</v>
      </c>
      <c r="BE203" s="23">
        <f t="shared" si="137"/>
        <v>1</v>
      </c>
      <c r="BG203" s="33" t="s">
        <v>1356</v>
      </c>
      <c r="BH203" s="29">
        <v>0.2</v>
      </c>
      <c r="BI203" s="85"/>
      <c r="BJ203" s="49"/>
      <c r="BK203" s="32">
        <f t="shared" si="122"/>
        <v>0</v>
      </c>
      <c r="BL203" s="85"/>
      <c r="BM203" s="49"/>
      <c r="BN203" s="32">
        <f t="shared" si="123"/>
        <v>0</v>
      </c>
      <c r="BO203" s="30">
        <f t="shared" si="124"/>
        <v>0</v>
      </c>
      <c r="BP203" s="30">
        <f t="shared" si="138"/>
        <v>0</v>
      </c>
      <c r="BQ203" s="23">
        <f t="shared" si="139"/>
        <v>1</v>
      </c>
      <c r="BR203" s="23">
        <f t="shared" si="140"/>
        <v>1</v>
      </c>
      <c r="BT203" s="33" t="s">
        <v>1356</v>
      </c>
      <c r="BU203" s="29">
        <v>0.2</v>
      </c>
      <c r="BV203" s="85"/>
      <c r="BW203" s="49"/>
      <c r="BX203" s="32">
        <f t="shared" si="125"/>
        <v>0</v>
      </c>
      <c r="BY203" s="85"/>
      <c r="BZ203" s="49"/>
      <c r="CA203" s="32">
        <f t="shared" si="126"/>
        <v>0</v>
      </c>
      <c r="CB203" s="30">
        <f t="shared" si="127"/>
        <v>0</v>
      </c>
      <c r="CC203" s="30">
        <f t="shared" si="141"/>
        <v>0</v>
      </c>
      <c r="CD203" s="23">
        <f t="shared" si="142"/>
        <v>1</v>
      </c>
      <c r="CE203" s="23">
        <f t="shared" si="143"/>
        <v>1</v>
      </c>
    </row>
    <row r="204" spans="2:83" ht="20.100000000000001" customHeight="1" x14ac:dyDescent="0.3">
      <c r="B204" s="33" t="s">
        <v>1360</v>
      </c>
      <c r="C204" s="27" t="s">
        <v>1361</v>
      </c>
      <c r="D204" s="27" t="s">
        <v>1362</v>
      </c>
      <c r="E204" s="27" t="s">
        <v>1363</v>
      </c>
      <c r="F204" s="27" t="s">
        <v>641</v>
      </c>
      <c r="G204" s="28">
        <v>65</v>
      </c>
      <c r="H204" s="29">
        <v>0.2</v>
      </c>
      <c r="I204" s="48"/>
      <c r="J204" s="49"/>
      <c r="K204" s="32">
        <f t="shared" si="109"/>
        <v>0</v>
      </c>
      <c r="L204" s="48"/>
      <c r="M204" s="49"/>
      <c r="N204" s="34">
        <f t="shared" si="110"/>
        <v>0</v>
      </c>
      <c r="O204" s="30">
        <f t="shared" si="108"/>
        <v>0</v>
      </c>
      <c r="P204" s="30">
        <f t="shared" si="128"/>
        <v>0</v>
      </c>
      <c r="Q204" s="23">
        <f t="shared" si="111"/>
        <v>1</v>
      </c>
      <c r="R204" s="23">
        <f t="shared" si="112"/>
        <v>1</v>
      </c>
      <c r="T204" s="33" t="s">
        <v>1360</v>
      </c>
      <c r="U204" s="29">
        <v>0.2</v>
      </c>
      <c r="V204" s="85"/>
      <c r="W204" s="49"/>
      <c r="X204" s="32">
        <f t="shared" si="113"/>
        <v>0</v>
      </c>
      <c r="Y204" s="85"/>
      <c r="Z204" s="49"/>
      <c r="AA204" s="32">
        <f t="shared" si="114"/>
        <v>0</v>
      </c>
      <c r="AB204" s="30">
        <f t="shared" si="115"/>
        <v>0</v>
      </c>
      <c r="AC204" s="30">
        <f t="shared" si="129"/>
        <v>0</v>
      </c>
      <c r="AD204" s="23">
        <f t="shared" si="130"/>
        <v>1</v>
      </c>
      <c r="AE204" s="23">
        <f t="shared" si="131"/>
        <v>1</v>
      </c>
      <c r="AG204" s="33" t="s">
        <v>1360</v>
      </c>
      <c r="AH204" s="29">
        <v>0.2</v>
      </c>
      <c r="AI204" s="85"/>
      <c r="AJ204" s="49"/>
      <c r="AK204" s="32">
        <f t="shared" si="116"/>
        <v>0</v>
      </c>
      <c r="AL204" s="85"/>
      <c r="AM204" s="49"/>
      <c r="AN204" s="32">
        <f t="shared" si="117"/>
        <v>0</v>
      </c>
      <c r="AO204" s="30">
        <f t="shared" si="118"/>
        <v>0</v>
      </c>
      <c r="AP204" s="30">
        <f t="shared" si="132"/>
        <v>0</v>
      </c>
      <c r="AQ204" s="23">
        <f t="shared" si="133"/>
        <v>1</v>
      </c>
      <c r="AR204" s="23">
        <f t="shared" si="134"/>
        <v>1</v>
      </c>
      <c r="AT204" s="33" t="s">
        <v>1360</v>
      </c>
      <c r="AU204" s="29">
        <v>0.2</v>
      </c>
      <c r="AV204" s="85"/>
      <c r="AW204" s="49"/>
      <c r="AX204" s="32">
        <f t="shared" si="119"/>
        <v>0</v>
      </c>
      <c r="AY204" s="85"/>
      <c r="AZ204" s="49"/>
      <c r="BA204" s="32">
        <f t="shared" si="120"/>
        <v>0</v>
      </c>
      <c r="BB204" s="30">
        <f t="shared" si="121"/>
        <v>0</v>
      </c>
      <c r="BC204" s="30">
        <f t="shared" si="135"/>
        <v>0</v>
      </c>
      <c r="BD204" s="23">
        <f t="shared" si="136"/>
        <v>1</v>
      </c>
      <c r="BE204" s="23">
        <f t="shared" si="137"/>
        <v>1</v>
      </c>
      <c r="BG204" s="33" t="s">
        <v>1360</v>
      </c>
      <c r="BH204" s="29">
        <v>0.2</v>
      </c>
      <c r="BI204" s="85"/>
      <c r="BJ204" s="49"/>
      <c r="BK204" s="32">
        <f t="shared" si="122"/>
        <v>0</v>
      </c>
      <c r="BL204" s="85"/>
      <c r="BM204" s="49"/>
      <c r="BN204" s="32">
        <f t="shared" si="123"/>
        <v>0</v>
      </c>
      <c r="BO204" s="30">
        <f t="shared" si="124"/>
        <v>0</v>
      </c>
      <c r="BP204" s="30">
        <f t="shared" si="138"/>
        <v>0</v>
      </c>
      <c r="BQ204" s="23">
        <f t="shared" si="139"/>
        <v>1</v>
      </c>
      <c r="BR204" s="23">
        <f t="shared" si="140"/>
        <v>1</v>
      </c>
      <c r="BT204" s="33" t="s">
        <v>1360</v>
      </c>
      <c r="BU204" s="29">
        <v>0.2</v>
      </c>
      <c r="BV204" s="85"/>
      <c r="BW204" s="49"/>
      <c r="BX204" s="32">
        <f t="shared" si="125"/>
        <v>0</v>
      </c>
      <c r="BY204" s="85"/>
      <c r="BZ204" s="49"/>
      <c r="CA204" s="32">
        <f t="shared" si="126"/>
        <v>0</v>
      </c>
      <c r="CB204" s="30">
        <f t="shared" si="127"/>
        <v>0</v>
      </c>
      <c r="CC204" s="30">
        <f t="shared" si="141"/>
        <v>0</v>
      </c>
      <c r="CD204" s="23">
        <f t="shared" si="142"/>
        <v>1</v>
      </c>
      <c r="CE204" s="23">
        <f t="shared" si="143"/>
        <v>1</v>
      </c>
    </row>
    <row r="205" spans="2:83" ht="20.100000000000001" customHeight="1" x14ac:dyDescent="0.3">
      <c r="B205" s="33" t="s">
        <v>1364</v>
      </c>
      <c r="C205" s="27" t="s">
        <v>1365</v>
      </c>
      <c r="D205" s="27" t="s">
        <v>475</v>
      </c>
      <c r="E205" s="27" t="s">
        <v>1366</v>
      </c>
      <c r="F205" s="27" t="s">
        <v>641</v>
      </c>
      <c r="G205" s="28">
        <v>33</v>
      </c>
      <c r="H205" s="29">
        <v>0.2</v>
      </c>
      <c r="I205" s="48"/>
      <c r="J205" s="49"/>
      <c r="K205" s="32">
        <f t="shared" si="109"/>
        <v>0</v>
      </c>
      <c r="L205" s="48"/>
      <c r="M205" s="49"/>
      <c r="N205" s="34">
        <f t="shared" si="110"/>
        <v>0</v>
      </c>
      <c r="O205" s="30">
        <f t="shared" si="108"/>
        <v>0</v>
      </c>
      <c r="P205" s="30">
        <f t="shared" si="128"/>
        <v>0</v>
      </c>
      <c r="Q205" s="23">
        <f t="shared" si="111"/>
        <v>1</v>
      </c>
      <c r="R205" s="23">
        <f t="shared" si="112"/>
        <v>1</v>
      </c>
      <c r="T205" s="33" t="s">
        <v>1364</v>
      </c>
      <c r="U205" s="29">
        <v>0.2</v>
      </c>
      <c r="V205" s="85"/>
      <c r="W205" s="49"/>
      <c r="X205" s="32">
        <f t="shared" si="113"/>
        <v>0</v>
      </c>
      <c r="Y205" s="85"/>
      <c r="Z205" s="49"/>
      <c r="AA205" s="32">
        <f t="shared" si="114"/>
        <v>0</v>
      </c>
      <c r="AB205" s="30">
        <f t="shared" si="115"/>
        <v>0</v>
      </c>
      <c r="AC205" s="30">
        <f t="shared" si="129"/>
        <v>0</v>
      </c>
      <c r="AD205" s="23">
        <f t="shared" si="130"/>
        <v>1</v>
      </c>
      <c r="AE205" s="23">
        <f t="shared" si="131"/>
        <v>1</v>
      </c>
      <c r="AG205" s="33" t="s">
        <v>1364</v>
      </c>
      <c r="AH205" s="29">
        <v>0.2</v>
      </c>
      <c r="AI205" s="85"/>
      <c r="AJ205" s="49"/>
      <c r="AK205" s="32">
        <f t="shared" si="116"/>
        <v>0</v>
      </c>
      <c r="AL205" s="85"/>
      <c r="AM205" s="49"/>
      <c r="AN205" s="32">
        <f t="shared" si="117"/>
        <v>0</v>
      </c>
      <c r="AO205" s="30">
        <f t="shared" si="118"/>
        <v>0</v>
      </c>
      <c r="AP205" s="30">
        <f t="shared" si="132"/>
        <v>0</v>
      </c>
      <c r="AQ205" s="23">
        <f t="shared" si="133"/>
        <v>1</v>
      </c>
      <c r="AR205" s="23">
        <f t="shared" si="134"/>
        <v>1</v>
      </c>
      <c r="AT205" s="33" t="s">
        <v>1364</v>
      </c>
      <c r="AU205" s="29">
        <v>0.2</v>
      </c>
      <c r="AV205" s="85"/>
      <c r="AW205" s="49"/>
      <c r="AX205" s="32">
        <f t="shared" si="119"/>
        <v>0</v>
      </c>
      <c r="AY205" s="85"/>
      <c r="AZ205" s="49"/>
      <c r="BA205" s="32">
        <f t="shared" si="120"/>
        <v>0</v>
      </c>
      <c r="BB205" s="30">
        <f t="shared" si="121"/>
        <v>0</v>
      </c>
      <c r="BC205" s="30">
        <f t="shared" si="135"/>
        <v>0</v>
      </c>
      <c r="BD205" s="23">
        <f t="shared" si="136"/>
        <v>1</v>
      </c>
      <c r="BE205" s="23">
        <f t="shared" si="137"/>
        <v>1</v>
      </c>
      <c r="BG205" s="33" t="s">
        <v>1364</v>
      </c>
      <c r="BH205" s="29">
        <v>0.2</v>
      </c>
      <c r="BI205" s="85"/>
      <c r="BJ205" s="49"/>
      <c r="BK205" s="32">
        <f t="shared" si="122"/>
        <v>0</v>
      </c>
      <c r="BL205" s="85"/>
      <c r="BM205" s="49"/>
      <c r="BN205" s="32">
        <f t="shared" si="123"/>
        <v>0</v>
      </c>
      <c r="BO205" s="30">
        <f t="shared" si="124"/>
        <v>0</v>
      </c>
      <c r="BP205" s="30">
        <f t="shared" si="138"/>
        <v>0</v>
      </c>
      <c r="BQ205" s="23">
        <f t="shared" si="139"/>
        <v>1</v>
      </c>
      <c r="BR205" s="23">
        <f t="shared" si="140"/>
        <v>1</v>
      </c>
      <c r="BT205" s="33" t="s">
        <v>1364</v>
      </c>
      <c r="BU205" s="29">
        <v>0.2</v>
      </c>
      <c r="BV205" s="85"/>
      <c r="BW205" s="49"/>
      <c r="BX205" s="32">
        <f t="shared" si="125"/>
        <v>0</v>
      </c>
      <c r="BY205" s="85"/>
      <c r="BZ205" s="49"/>
      <c r="CA205" s="32">
        <f t="shared" si="126"/>
        <v>0</v>
      </c>
      <c r="CB205" s="30">
        <f t="shared" si="127"/>
        <v>0</v>
      </c>
      <c r="CC205" s="30">
        <f t="shared" si="141"/>
        <v>0</v>
      </c>
      <c r="CD205" s="23">
        <f t="shared" si="142"/>
        <v>1</v>
      </c>
      <c r="CE205" s="23">
        <f t="shared" si="143"/>
        <v>1</v>
      </c>
    </row>
    <row r="206" spans="2:83" ht="20.100000000000001" customHeight="1" x14ac:dyDescent="0.3">
      <c r="B206" s="33" t="s">
        <v>1367</v>
      </c>
      <c r="C206" s="27" t="s">
        <v>1368</v>
      </c>
      <c r="D206" s="27" t="s">
        <v>1369</v>
      </c>
      <c r="E206" s="27" t="s">
        <v>1370</v>
      </c>
      <c r="F206" s="27" t="s">
        <v>641</v>
      </c>
      <c r="G206" s="28">
        <v>66</v>
      </c>
      <c r="H206" s="29">
        <v>0.2</v>
      </c>
      <c r="I206" s="48"/>
      <c r="J206" s="49"/>
      <c r="K206" s="32">
        <f t="shared" si="109"/>
        <v>0</v>
      </c>
      <c r="L206" s="48"/>
      <c r="M206" s="49"/>
      <c r="N206" s="34">
        <f t="shared" si="110"/>
        <v>0</v>
      </c>
      <c r="O206" s="30">
        <f t="shared" si="108"/>
        <v>0</v>
      </c>
      <c r="P206" s="30">
        <f t="shared" si="128"/>
        <v>0</v>
      </c>
      <c r="Q206" s="23">
        <f t="shared" si="111"/>
        <v>1</v>
      </c>
      <c r="R206" s="23">
        <f t="shared" si="112"/>
        <v>1</v>
      </c>
      <c r="T206" s="33" t="s">
        <v>1367</v>
      </c>
      <c r="U206" s="29">
        <v>0.2</v>
      </c>
      <c r="V206" s="85"/>
      <c r="W206" s="49"/>
      <c r="X206" s="32">
        <f t="shared" si="113"/>
        <v>0</v>
      </c>
      <c r="Y206" s="85"/>
      <c r="Z206" s="49"/>
      <c r="AA206" s="32">
        <f t="shared" si="114"/>
        <v>0</v>
      </c>
      <c r="AB206" s="30">
        <f t="shared" si="115"/>
        <v>0</v>
      </c>
      <c r="AC206" s="30">
        <f t="shared" si="129"/>
        <v>0</v>
      </c>
      <c r="AD206" s="23">
        <f t="shared" si="130"/>
        <v>1</v>
      </c>
      <c r="AE206" s="23">
        <f t="shared" si="131"/>
        <v>1</v>
      </c>
      <c r="AG206" s="33" t="s">
        <v>1367</v>
      </c>
      <c r="AH206" s="29">
        <v>0.2</v>
      </c>
      <c r="AI206" s="85"/>
      <c r="AJ206" s="49"/>
      <c r="AK206" s="32">
        <f t="shared" si="116"/>
        <v>0</v>
      </c>
      <c r="AL206" s="85"/>
      <c r="AM206" s="49"/>
      <c r="AN206" s="32">
        <f t="shared" si="117"/>
        <v>0</v>
      </c>
      <c r="AO206" s="30">
        <f t="shared" si="118"/>
        <v>0</v>
      </c>
      <c r="AP206" s="30">
        <f t="shared" si="132"/>
        <v>0</v>
      </c>
      <c r="AQ206" s="23">
        <f t="shared" si="133"/>
        <v>1</v>
      </c>
      <c r="AR206" s="23">
        <f t="shared" si="134"/>
        <v>1</v>
      </c>
      <c r="AT206" s="33" t="s">
        <v>1367</v>
      </c>
      <c r="AU206" s="29">
        <v>0.2</v>
      </c>
      <c r="AV206" s="85"/>
      <c r="AW206" s="49"/>
      <c r="AX206" s="32">
        <f t="shared" si="119"/>
        <v>0</v>
      </c>
      <c r="AY206" s="85"/>
      <c r="AZ206" s="49"/>
      <c r="BA206" s="32">
        <f t="shared" si="120"/>
        <v>0</v>
      </c>
      <c r="BB206" s="30">
        <f t="shared" si="121"/>
        <v>0</v>
      </c>
      <c r="BC206" s="30">
        <f t="shared" si="135"/>
        <v>0</v>
      </c>
      <c r="BD206" s="23">
        <f t="shared" si="136"/>
        <v>1</v>
      </c>
      <c r="BE206" s="23">
        <f t="shared" si="137"/>
        <v>1</v>
      </c>
      <c r="BG206" s="33" t="s">
        <v>1367</v>
      </c>
      <c r="BH206" s="29">
        <v>0.2</v>
      </c>
      <c r="BI206" s="85"/>
      <c r="BJ206" s="49"/>
      <c r="BK206" s="32">
        <f t="shared" si="122"/>
        <v>0</v>
      </c>
      <c r="BL206" s="85"/>
      <c r="BM206" s="49"/>
      <c r="BN206" s="32">
        <f t="shared" si="123"/>
        <v>0</v>
      </c>
      <c r="BO206" s="30">
        <f t="shared" si="124"/>
        <v>0</v>
      </c>
      <c r="BP206" s="30">
        <f t="shared" si="138"/>
        <v>0</v>
      </c>
      <c r="BQ206" s="23">
        <f t="shared" si="139"/>
        <v>1</v>
      </c>
      <c r="BR206" s="23">
        <f t="shared" si="140"/>
        <v>1</v>
      </c>
      <c r="BT206" s="33" t="s">
        <v>1367</v>
      </c>
      <c r="BU206" s="29">
        <v>0.2</v>
      </c>
      <c r="BV206" s="85"/>
      <c r="BW206" s="49"/>
      <c r="BX206" s="32">
        <f t="shared" si="125"/>
        <v>0</v>
      </c>
      <c r="BY206" s="85"/>
      <c r="BZ206" s="49"/>
      <c r="CA206" s="32">
        <f t="shared" si="126"/>
        <v>0</v>
      </c>
      <c r="CB206" s="30">
        <f t="shared" si="127"/>
        <v>0</v>
      </c>
      <c r="CC206" s="30">
        <f t="shared" si="141"/>
        <v>0</v>
      </c>
      <c r="CD206" s="23">
        <f t="shared" si="142"/>
        <v>1</v>
      </c>
      <c r="CE206" s="23">
        <f t="shared" si="143"/>
        <v>1</v>
      </c>
    </row>
    <row r="207" spans="2:83" ht="20.100000000000001" customHeight="1" x14ac:dyDescent="0.3">
      <c r="B207" s="33" t="s">
        <v>1371</v>
      </c>
      <c r="C207" s="27" t="s">
        <v>1372</v>
      </c>
      <c r="D207" s="27" t="s">
        <v>635</v>
      </c>
      <c r="E207" s="27" t="s">
        <v>1373</v>
      </c>
      <c r="F207" s="27" t="s">
        <v>641</v>
      </c>
      <c r="G207" s="28">
        <v>40</v>
      </c>
      <c r="H207" s="29">
        <v>0.2</v>
      </c>
      <c r="I207" s="48"/>
      <c r="J207" s="49"/>
      <c r="K207" s="32">
        <f t="shared" si="109"/>
        <v>0</v>
      </c>
      <c r="L207" s="48"/>
      <c r="M207" s="49"/>
      <c r="N207" s="34">
        <f t="shared" si="110"/>
        <v>0</v>
      </c>
      <c r="O207" s="30">
        <f t="shared" si="108"/>
        <v>0</v>
      </c>
      <c r="P207" s="30">
        <f t="shared" si="128"/>
        <v>0</v>
      </c>
      <c r="Q207" s="23">
        <f t="shared" si="111"/>
        <v>1</v>
      </c>
      <c r="R207" s="23">
        <f t="shared" si="112"/>
        <v>1</v>
      </c>
      <c r="T207" s="33" t="s">
        <v>1371</v>
      </c>
      <c r="U207" s="29">
        <v>0.2</v>
      </c>
      <c r="V207" s="85"/>
      <c r="W207" s="49"/>
      <c r="X207" s="32">
        <f t="shared" si="113"/>
        <v>0</v>
      </c>
      <c r="Y207" s="85"/>
      <c r="Z207" s="49"/>
      <c r="AA207" s="32">
        <f t="shared" si="114"/>
        <v>0</v>
      </c>
      <c r="AB207" s="30">
        <f t="shared" si="115"/>
        <v>0</v>
      </c>
      <c r="AC207" s="30">
        <f t="shared" si="129"/>
        <v>0</v>
      </c>
      <c r="AD207" s="23">
        <f t="shared" si="130"/>
        <v>1</v>
      </c>
      <c r="AE207" s="23">
        <f t="shared" si="131"/>
        <v>1</v>
      </c>
      <c r="AG207" s="33" t="s">
        <v>1371</v>
      </c>
      <c r="AH207" s="29">
        <v>0.2</v>
      </c>
      <c r="AI207" s="85"/>
      <c r="AJ207" s="49"/>
      <c r="AK207" s="32">
        <f t="shared" si="116"/>
        <v>0</v>
      </c>
      <c r="AL207" s="85"/>
      <c r="AM207" s="49"/>
      <c r="AN207" s="32">
        <f t="shared" si="117"/>
        <v>0</v>
      </c>
      <c r="AO207" s="30">
        <f t="shared" si="118"/>
        <v>0</v>
      </c>
      <c r="AP207" s="30">
        <f t="shared" si="132"/>
        <v>0</v>
      </c>
      <c r="AQ207" s="23">
        <f t="shared" si="133"/>
        <v>1</v>
      </c>
      <c r="AR207" s="23">
        <f t="shared" si="134"/>
        <v>1</v>
      </c>
      <c r="AT207" s="33" t="s">
        <v>1371</v>
      </c>
      <c r="AU207" s="29">
        <v>0.2</v>
      </c>
      <c r="AV207" s="85"/>
      <c r="AW207" s="49"/>
      <c r="AX207" s="32">
        <f t="shared" si="119"/>
        <v>0</v>
      </c>
      <c r="AY207" s="85"/>
      <c r="AZ207" s="49"/>
      <c r="BA207" s="32">
        <f t="shared" si="120"/>
        <v>0</v>
      </c>
      <c r="BB207" s="30">
        <f t="shared" si="121"/>
        <v>0</v>
      </c>
      <c r="BC207" s="30">
        <f t="shared" si="135"/>
        <v>0</v>
      </c>
      <c r="BD207" s="23">
        <f t="shared" si="136"/>
        <v>1</v>
      </c>
      <c r="BE207" s="23">
        <f t="shared" si="137"/>
        <v>1</v>
      </c>
      <c r="BG207" s="33" t="s">
        <v>1371</v>
      </c>
      <c r="BH207" s="29">
        <v>0.2</v>
      </c>
      <c r="BI207" s="85"/>
      <c r="BJ207" s="49"/>
      <c r="BK207" s="32">
        <f t="shared" si="122"/>
        <v>0</v>
      </c>
      <c r="BL207" s="85"/>
      <c r="BM207" s="49"/>
      <c r="BN207" s="32">
        <f t="shared" si="123"/>
        <v>0</v>
      </c>
      <c r="BO207" s="30">
        <f t="shared" si="124"/>
        <v>0</v>
      </c>
      <c r="BP207" s="30">
        <f t="shared" si="138"/>
        <v>0</v>
      </c>
      <c r="BQ207" s="23">
        <f t="shared" si="139"/>
        <v>1</v>
      </c>
      <c r="BR207" s="23">
        <f t="shared" si="140"/>
        <v>1</v>
      </c>
      <c r="BT207" s="33" t="s">
        <v>1371</v>
      </c>
      <c r="BU207" s="29">
        <v>0.2</v>
      </c>
      <c r="BV207" s="85"/>
      <c r="BW207" s="49"/>
      <c r="BX207" s="32">
        <f t="shared" si="125"/>
        <v>0</v>
      </c>
      <c r="BY207" s="85"/>
      <c r="BZ207" s="49"/>
      <c r="CA207" s="32">
        <f t="shared" si="126"/>
        <v>0</v>
      </c>
      <c r="CB207" s="30">
        <f t="shared" si="127"/>
        <v>0</v>
      </c>
      <c r="CC207" s="30">
        <f t="shared" si="141"/>
        <v>0</v>
      </c>
      <c r="CD207" s="23">
        <f t="shared" si="142"/>
        <v>1</v>
      </c>
      <c r="CE207" s="23">
        <f t="shared" si="143"/>
        <v>1</v>
      </c>
    </row>
    <row r="208" spans="2:83" ht="20.100000000000001" customHeight="1" x14ac:dyDescent="0.3">
      <c r="B208" s="33" t="s">
        <v>1374</v>
      </c>
      <c r="C208" s="27" t="s">
        <v>1375</v>
      </c>
      <c r="D208" s="27" t="s">
        <v>1376</v>
      </c>
      <c r="E208" s="27" t="s">
        <v>1377</v>
      </c>
      <c r="F208" s="27" t="s">
        <v>641</v>
      </c>
      <c r="G208" s="28">
        <v>113</v>
      </c>
      <c r="H208" s="29">
        <v>0.4</v>
      </c>
      <c r="I208" s="48"/>
      <c r="J208" s="49"/>
      <c r="K208" s="32">
        <f t="shared" si="109"/>
        <v>0</v>
      </c>
      <c r="L208" s="48"/>
      <c r="M208" s="49"/>
      <c r="N208" s="34">
        <f t="shared" si="110"/>
        <v>0</v>
      </c>
      <c r="O208" s="30">
        <f t="shared" si="108"/>
        <v>0</v>
      </c>
      <c r="P208" s="30">
        <f t="shared" si="128"/>
        <v>0</v>
      </c>
      <c r="Q208" s="23">
        <f t="shared" si="111"/>
        <v>1</v>
      </c>
      <c r="R208" s="23">
        <f t="shared" si="112"/>
        <v>1</v>
      </c>
      <c r="T208" s="33" t="s">
        <v>1374</v>
      </c>
      <c r="U208" s="29">
        <v>0.4</v>
      </c>
      <c r="V208" s="85"/>
      <c r="W208" s="49"/>
      <c r="X208" s="32">
        <f t="shared" si="113"/>
        <v>0</v>
      </c>
      <c r="Y208" s="85"/>
      <c r="Z208" s="49"/>
      <c r="AA208" s="32">
        <f t="shared" si="114"/>
        <v>0</v>
      </c>
      <c r="AB208" s="30">
        <f t="shared" si="115"/>
        <v>0</v>
      </c>
      <c r="AC208" s="30">
        <f t="shared" si="129"/>
        <v>0</v>
      </c>
      <c r="AD208" s="23">
        <f t="shared" si="130"/>
        <v>1</v>
      </c>
      <c r="AE208" s="23">
        <f t="shared" si="131"/>
        <v>1</v>
      </c>
      <c r="AG208" s="33" t="s">
        <v>1374</v>
      </c>
      <c r="AH208" s="29">
        <v>0.4</v>
      </c>
      <c r="AI208" s="85"/>
      <c r="AJ208" s="49"/>
      <c r="AK208" s="32">
        <f t="shared" si="116"/>
        <v>0</v>
      </c>
      <c r="AL208" s="85"/>
      <c r="AM208" s="49"/>
      <c r="AN208" s="32">
        <f t="shared" si="117"/>
        <v>0</v>
      </c>
      <c r="AO208" s="30">
        <f t="shared" si="118"/>
        <v>0</v>
      </c>
      <c r="AP208" s="30">
        <f t="shared" si="132"/>
        <v>0</v>
      </c>
      <c r="AQ208" s="23">
        <f t="shared" si="133"/>
        <v>1</v>
      </c>
      <c r="AR208" s="23">
        <f t="shared" si="134"/>
        <v>1</v>
      </c>
      <c r="AT208" s="33" t="s">
        <v>1374</v>
      </c>
      <c r="AU208" s="29">
        <v>0.4</v>
      </c>
      <c r="AV208" s="85"/>
      <c r="AW208" s="49"/>
      <c r="AX208" s="32">
        <f t="shared" si="119"/>
        <v>0</v>
      </c>
      <c r="AY208" s="85"/>
      <c r="AZ208" s="49"/>
      <c r="BA208" s="32">
        <f t="shared" si="120"/>
        <v>0</v>
      </c>
      <c r="BB208" s="30">
        <f t="shared" si="121"/>
        <v>0</v>
      </c>
      <c r="BC208" s="30">
        <f t="shared" si="135"/>
        <v>0</v>
      </c>
      <c r="BD208" s="23">
        <f t="shared" si="136"/>
        <v>1</v>
      </c>
      <c r="BE208" s="23">
        <f t="shared" si="137"/>
        <v>1</v>
      </c>
      <c r="BG208" s="33" t="s">
        <v>1374</v>
      </c>
      <c r="BH208" s="29">
        <v>0.4</v>
      </c>
      <c r="BI208" s="85"/>
      <c r="BJ208" s="49"/>
      <c r="BK208" s="32">
        <f t="shared" si="122"/>
        <v>0</v>
      </c>
      <c r="BL208" s="85"/>
      <c r="BM208" s="49"/>
      <c r="BN208" s="32">
        <f t="shared" si="123"/>
        <v>0</v>
      </c>
      <c r="BO208" s="30">
        <f t="shared" si="124"/>
        <v>0</v>
      </c>
      <c r="BP208" s="30">
        <f t="shared" si="138"/>
        <v>0</v>
      </c>
      <c r="BQ208" s="23">
        <f t="shared" si="139"/>
        <v>1</v>
      </c>
      <c r="BR208" s="23">
        <f t="shared" si="140"/>
        <v>1</v>
      </c>
      <c r="BT208" s="33" t="s">
        <v>1374</v>
      </c>
      <c r="BU208" s="29">
        <v>0.4</v>
      </c>
      <c r="BV208" s="85"/>
      <c r="BW208" s="49"/>
      <c r="BX208" s="32">
        <f t="shared" si="125"/>
        <v>0</v>
      </c>
      <c r="BY208" s="85"/>
      <c r="BZ208" s="49"/>
      <c r="CA208" s="32">
        <f t="shared" si="126"/>
        <v>0</v>
      </c>
      <c r="CB208" s="30">
        <f t="shared" si="127"/>
        <v>0</v>
      </c>
      <c r="CC208" s="30">
        <f t="shared" si="141"/>
        <v>0</v>
      </c>
      <c r="CD208" s="23">
        <f t="shared" si="142"/>
        <v>1</v>
      </c>
      <c r="CE208" s="23">
        <f t="shared" si="143"/>
        <v>1</v>
      </c>
    </row>
    <row r="209" spans="2:83" ht="20.100000000000001" customHeight="1" x14ac:dyDescent="0.3">
      <c r="B209" s="33" t="s">
        <v>1378</v>
      </c>
      <c r="C209" s="27" t="s">
        <v>1379</v>
      </c>
      <c r="D209" s="27" t="s">
        <v>1380</v>
      </c>
      <c r="E209" s="27" t="s">
        <v>1381</v>
      </c>
      <c r="F209" s="27" t="s">
        <v>641</v>
      </c>
      <c r="G209" s="28">
        <v>23</v>
      </c>
      <c r="H209" s="29">
        <v>0.2</v>
      </c>
      <c r="I209" s="48"/>
      <c r="J209" s="49"/>
      <c r="K209" s="32">
        <f t="shared" si="109"/>
        <v>0</v>
      </c>
      <c r="L209" s="48"/>
      <c r="M209" s="49"/>
      <c r="N209" s="34">
        <f t="shared" si="110"/>
        <v>0</v>
      </c>
      <c r="O209" s="30">
        <f t="shared" si="108"/>
        <v>0</v>
      </c>
      <c r="P209" s="30">
        <f t="shared" si="128"/>
        <v>0</v>
      </c>
      <c r="Q209" s="23">
        <f t="shared" si="111"/>
        <v>1</v>
      </c>
      <c r="R209" s="23">
        <f t="shared" si="112"/>
        <v>1</v>
      </c>
      <c r="T209" s="33" t="s">
        <v>1378</v>
      </c>
      <c r="U209" s="29">
        <v>0.2</v>
      </c>
      <c r="V209" s="85"/>
      <c r="W209" s="49"/>
      <c r="X209" s="32">
        <f t="shared" si="113"/>
        <v>0</v>
      </c>
      <c r="Y209" s="85"/>
      <c r="Z209" s="49"/>
      <c r="AA209" s="32">
        <f t="shared" si="114"/>
        <v>0</v>
      </c>
      <c r="AB209" s="30">
        <f t="shared" si="115"/>
        <v>0</v>
      </c>
      <c r="AC209" s="30">
        <f t="shared" si="129"/>
        <v>0</v>
      </c>
      <c r="AD209" s="23">
        <f t="shared" si="130"/>
        <v>1</v>
      </c>
      <c r="AE209" s="23">
        <f t="shared" si="131"/>
        <v>1</v>
      </c>
      <c r="AG209" s="33" t="s">
        <v>1378</v>
      </c>
      <c r="AH209" s="29">
        <v>0.2</v>
      </c>
      <c r="AI209" s="85"/>
      <c r="AJ209" s="49"/>
      <c r="AK209" s="32">
        <f t="shared" si="116"/>
        <v>0</v>
      </c>
      <c r="AL209" s="85"/>
      <c r="AM209" s="49"/>
      <c r="AN209" s="32">
        <f t="shared" si="117"/>
        <v>0</v>
      </c>
      <c r="AO209" s="30">
        <f t="shared" si="118"/>
        <v>0</v>
      </c>
      <c r="AP209" s="30">
        <f t="shared" si="132"/>
        <v>0</v>
      </c>
      <c r="AQ209" s="23">
        <f t="shared" si="133"/>
        <v>1</v>
      </c>
      <c r="AR209" s="23">
        <f t="shared" si="134"/>
        <v>1</v>
      </c>
      <c r="AT209" s="33" t="s">
        <v>1378</v>
      </c>
      <c r="AU209" s="29">
        <v>0.2</v>
      </c>
      <c r="AV209" s="85"/>
      <c r="AW209" s="49"/>
      <c r="AX209" s="32">
        <f t="shared" si="119"/>
        <v>0</v>
      </c>
      <c r="AY209" s="85"/>
      <c r="AZ209" s="49"/>
      <c r="BA209" s="32">
        <f t="shared" si="120"/>
        <v>0</v>
      </c>
      <c r="BB209" s="30">
        <f t="shared" si="121"/>
        <v>0</v>
      </c>
      <c r="BC209" s="30">
        <f t="shared" si="135"/>
        <v>0</v>
      </c>
      <c r="BD209" s="23">
        <f t="shared" si="136"/>
        <v>1</v>
      </c>
      <c r="BE209" s="23">
        <f t="shared" si="137"/>
        <v>1</v>
      </c>
      <c r="BG209" s="33" t="s">
        <v>1378</v>
      </c>
      <c r="BH209" s="29">
        <v>0.2</v>
      </c>
      <c r="BI209" s="85"/>
      <c r="BJ209" s="49"/>
      <c r="BK209" s="32">
        <f t="shared" si="122"/>
        <v>0</v>
      </c>
      <c r="BL209" s="85"/>
      <c r="BM209" s="49"/>
      <c r="BN209" s="32">
        <f t="shared" si="123"/>
        <v>0</v>
      </c>
      <c r="BO209" s="30">
        <f t="shared" si="124"/>
        <v>0</v>
      </c>
      <c r="BP209" s="30">
        <f t="shared" si="138"/>
        <v>0</v>
      </c>
      <c r="BQ209" s="23">
        <f t="shared" si="139"/>
        <v>1</v>
      </c>
      <c r="BR209" s="23">
        <f t="shared" si="140"/>
        <v>1</v>
      </c>
      <c r="BT209" s="33" t="s">
        <v>1378</v>
      </c>
      <c r="BU209" s="29">
        <v>0.2</v>
      </c>
      <c r="BV209" s="85"/>
      <c r="BW209" s="49"/>
      <c r="BX209" s="32">
        <f t="shared" si="125"/>
        <v>0</v>
      </c>
      <c r="BY209" s="85"/>
      <c r="BZ209" s="49"/>
      <c r="CA209" s="32">
        <f t="shared" si="126"/>
        <v>0</v>
      </c>
      <c r="CB209" s="30">
        <f t="shared" si="127"/>
        <v>0</v>
      </c>
      <c r="CC209" s="30">
        <f t="shared" si="141"/>
        <v>0</v>
      </c>
      <c r="CD209" s="23">
        <f t="shared" si="142"/>
        <v>1</v>
      </c>
      <c r="CE209" s="23">
        <f t="shared" si="143"/>
        <v>1</v>
      </c>
    </row>
    <row r="210" spans="2:83" ht="20.100000000000001" customHeight="1" x14ac:dyDescent="0.3">
      <c r="B210" s="33" t="s">
        <v>1382</v>
      </c>
      <c r="C210" s="27" t="s">
        <v>1383</v>
      </c>
      <c r="D210" s="27" t="s">
        <v>1384</v>
      </c>
      <c r="E210" s="27" t="s">
        <v>1385</v>
      </c>
      <c r="F210" s="27" t="s">
        <v>641</v>
      </c>
      <c r="G210" s="28">
        <v>29.666666666666668</v>
      </c>
      <c r="H210" s="29">
        <v>0.2</v>
      </c>
      <c r="I210" s="48"/>
      <c r="J210" s="49"/>
      <c r="K210" s="32">
        <f t="shared" si="109"/>
        <v>0</v>
      </c>
      <c r="L210" s="48"/>
      <c r="M210" s="49"/>
      <c r="N210" s="34">
        <f t="shared" si="110"/>
        <v>0</v>
      </c>
      <c r="O210" s="30">
        <f t="shared" si="108"/>
        <v>0</v>
      </c>
      <c r="P210" s="30">
        <f t="shared" si="128"/>
        <v>0</v>
      </c>
      <c r="Q210" s="23">
        <f t="shared" si="111"/>
        <v>1</v>
      </c>
      <c r="R210" s="23">
        <f t="shared" si="112"/>
        <v>1</v>
      </c>
      <c r="T210" s="33" t="s">
        <v>1382</v>
      </c>
      <c r="U210" s="29">
        <v>0.2</v>
      </c>
      <c r="V210" s="85"/>
      <c r="W210" s="49"/>
      <c r="X210" s="32">
        <f t="shared" si="113"/>
        <v>0</v>
      </c>
      <c r="Y210" s="85"/>
      <c r="Z210" s="49"/>
      <c r="AA210" s="32">
        <f t="shared" si="114"/>
        <v>0</v>
      </c>
      <c r="AB210" s="30">
        <f t="shared" si="115"/>
        <v>0</v>
      </c>
      <c r="AC210" s="30">
        <f t="shared" si="129"/>
        <v>0</v>
      </c>
      <c r="AD210" s="23">
        <f t="shared" si="130"/>
        <v>1</v>
      </c>
      <c r="AE210" s="23">
        <f t="shared" si="131"/>
        <v>1</v>
      </c>
      <c r="AG210" s="33" t="s">
        <v>1382</v>
      </c>
      <c r="AH210" s="29">
        <v>0.2</v>
      </c>
      <c r="AI210" s="85"/>
      <c r="AJ210" s="49"/>
      <c r="AK210" s="32">
        <f t="shared" si="116"/>
        <v>0</v>
      </c>
      <c r="AL210" s="85"/>
      <c r="AM210" s="49"/>
      <c r="AN210" s="32">
        <f t="shared" si="117"/>
        <v>0</v>
      </c>
      <c r="AO210" s="30">
        <f t="shared" si="118"/>
        <v>0</v>
      </c>
      <c r="AP210" s="30">
        <f t="shared" si="132"/>
        <v>0</v>
      </c>
      <c r="AQ210" s="23">
        <f t="shared" si="133"/>
        <v>1</v>
      </c>
      <c r="AR210" s="23">
        <f t="shared" si="134"/>
        <v>1</v>
      </c>
      <c r="AT210" s="33" t="s">
        <v>1382</v>
      </c>
      <c r="AU210" s="29">
        <v>0.2</v>
      </c>
      <c r="AV210" s="85"/>
      <c r="AW210" s="49"/>
      <c r="AX210" s="32">
        <f t="shared" si="119"/>
        <v>0</v>
      </c>
      <c r="AY210" s="85"/>
      <c r="AZ210" s="49"/>
      <c r="BA210" s="32">
        <f t="shared" si="120"/>
        <v>0</v>
      </c>
      <c r="BB210" s="30">
        <f t="shared" si="121"/>
        <v>0</v>
      </c>
      <c r="BC210" s="30">
        <f t="shared" si="135"/>
        <v>0</v>
      </c>
      <c r="BD210" s="23">
        <f t="shared" si="136"/>
        <v>1</v>
      </c>
      <c r="BE210" s="23">
        <f t="shared" si="137"/>
        <v>1</v>
      </c>
      <c r="BG210" s="33" t="s">
        <v>1382</v>
      </c>
      <c r="BH210" s="29">
        <v>0.2</v>
      </c>
      <c r="BI210" s="85"/>
      <c r="BJ210" s="49"/>
      <c r="BK210" s="32">
        <f t="shared" si="122"/>
        <v>0</v>
      </c>
      <c r="BL210" s="85"/>
      <c r="BM210" s="49"/>
      <c r="BN210" s="32">
        <f t="shared" si="123"/>
        <v>0</v>
      </c>
      <c r="BO210" s="30">
        <f t="shared" si="124"/>
        <v>0</v>
      </c>
      <c r="BP210" s="30">
        <f t="shared" si="138"/>
        <v>0</v>
      </c>
      <c r="BQ210" s="23">
        <f t="shared" si="139"/>
        <v>1</v>
      </c>
      <c r="BR210" s="23">
        <f t="shared" si="140"/>
        <v>1</v>
      </c>
      <c r="BT210" s="33" t="s">
        <v>1382</v>
      </c>
      <c r="BU210" s="29">
        <v>0.2</v>
      </c>
      <c r="BV210" s="85"/>
      <c r="BW210" s="49"/>
      <c r="BX210" s="32">
        <f t="shared" si="125"/>
        <v>0</v>
      </c>
      <c r="BY210" s="85"/>
      <c r="BZ210" s="49"/>
      <c r="CA210" s="32">
        <f t="shared" si="126"/>
        <v>0</v>
      </c>
      <c r="CB210" s="30">
        <f t="shared" si="127"/>
        <v>0</v>
      </c>
      <c r="CC210" s="30">
        <f t="shared" si="141"/>
        <v>0</v>
      </c>
      <c r="CD210" s="23">
        <f t="shared" si="142"/>
        <v>1</v>
      </c>
      <c r="CE210" s="23">
        <f t="shared" si="143"/>
        <v>1</v>
      </c>
    </row>
    <row r="211" spans="2:83" ht="20.100000000000001" customHeight="1" x14ac:dyDescent="0.3">
      <c r="B211" s="33" t="s">
        <v>1386</v>
      </c>
      <c r="C211" s="27" t="s">
        <v>1387</v>
      </c>
      <c r="D211" s="27" t="s">
        <v>799</v>
      </c>
      <c r="E211" s="27" t="s">
        <v>1388</v>
      </c>
      <c r="F211" s="27" t="s">
        <v>641</v>
      </c>
      <c r="G211" s="28">
        <v>23.333333333333332</v>
      </c>
      <c r="H211" s="29">
        <v>0.2</v>
      </c>
      <c r="I211" s="48"/>
      <c r="J211" s="49"/>
      <c r="K211" s="32">
        <f t="shared" si="109"/>
        <v>0</v>
      </c>
      <c r="L211" s="48"/>
      <c r="M211" s="49"/>
      <c r="N211" s="34">
        <f t="shared" si="110"/>
        <v>0</v>
      </c>
      <c r="O211" s="30">
        <f t="shared" si="108"/>
        <v>0</v>
      </c>
      <c r="P211" s="30">
        <f t="shared" si="128"/>
        <v>0</v>
      </c>
      <c r="Q211" s="23">
        <f t="shared" si="111"/>
        <v>1</v>
      </c>
      <c r="R211" s="23">
        <f t="shared" si="112"/>
        <v>1</v>
      </c>
      <c r="T211" s="33" t="s">
        <v>1386</v>
      </c>
      <c r="U211" s="29">
        <v>0.2</v>
      </c>
      <c r="V211" s="85"/>
      <c r="W211" s="49"/>
      <c r="X211" s="32">
        <f t="shared" si="113"/>
        <v>0</v>
      </c>
      <c r="Y211" s="85"/>
      <c r="Z211" s="49"/>
      <c r="AA211" s="32">
        <f t="shared" si="114"/>
        <v>0</v>
      </c>
      <c r="AB211" s="30">
        <f t="shared" si="115"/>
        <v>0</v>
      </c>
      <c r="AC211" s="30">
        <f t="shared" si="129"/>
        <v>0</v>
      </c>
      <c r="AD211" s="23">
        <f t="shared" si="130"/>
        <v>1</v>
      </c>
      <c r="AE211" s="23">
        <f t="shared" si="131"/>
        <v>1</v>
      </c>
      <c r="AG211" s="33" t="s">
        <v>1386</v>
      </c>
      <c r="AH211" s="29">
        <v>0.2</v>
      </c>
      <c r="AI211" s="85"/>
      <c r="AJ211" s="49"/>
      <c r="AK211" s="32">
        <f t="shared" si="116"/>
        <v>0</v>
      </c>
      <c r="AL211" s="85"/>
      <c r="AM211" s="49"/>
      <c r="AN211" s="32">
        <f t="shared" si="117"/>
        <v>0</v>
      </c>
      <c r="AO211" s="30">
        <f t="shared" si="118"/>
        <v>0</v>
      </c>
      <c r="AP211" s="30">
        <f t="shared" si="132"/>
        <v>0</v>
      </c>
      <c r="AQ211" s="23">
        <f t="shared" si="133"/>
        <v>1</v>
      </c>
      <c r="AR211" s="23">
        <f t="shared" si="134"/>
        <v>1</v>
      </c>
      <c r="AT211" s="33" t="s">
        <v>1386</v>
      </c>
      <c r="AU211" s="29">
        <v>0.2</v>
      </c>
      <c r="AV211" s="85"/>
      <c r="AW211" s="49"/>
      <c r="AX211" s="32">
        <f t="shared" si="119"/>
        <v>0</v>
      </c>
      <c r="AY211" s="85"/>
      <c r="AZ211" s="49"/>
      <c r="BA211" s="32">
        <f t="shared" si="120"/>
        <v>0</v>
      </c>
      <c r="BB211" s="30">
        <f t="shared" si="121"/>
        <v>0</v>
      </c>
      <c r="BC211" s="30">
        <f t="shared" si="135"/>
        <v>0</v>
      </c>
      <c r="BD211" s="23">
        <f t="shared" si="136"/>
        <v>1</v>
      </c>
      <c r="BE211" s="23">
        <f t="shared" si="137"/>
        <v>1</v>
      </c>
      <c r="BG211" s="33" t="s">
        <v>1386</v>
      </c>
      <c r="BH211" s="29">
        <v>0.2</v>
      </c>
      <c r="BI211" s="85"/>
      <c r="BJ211" s="49"/>
      <c r="BK211" s="32">
        <f t="shared" si="122"/>
        <v>0</v>
      </c>
      <c r="BL211" s="85"/>
      <c r="BM211" s="49"/>
      <c r="BN211" s="32">
        <f t="shared" si="123"/>
        <v>0</v>
      </c>
      <c r="BO211" s="30">
        <f t="shared" si="124"/>
        <v>0</v>
      </c>
      <c r="BP211" s="30">
        <f t="shared" si="138"/>
        <v>0</v>
      </c>
      <c r="BQ211" s="23">
        <f t="shared" si="139"/>
        <v>1</v>
      </c>
      <c r="BR211" s="23">
        <f t="shared" si="140"/>
        <v>1</v>
      </c>
      <c r="BT211" s="33" t="s">
        <v>1386</v>
      </c>
      <c r="BU211" s="29">
        <v>0.2</v>
      </c>
      <c r="BV211" s="85"/>
      <c r="BW211" s="49"/>
      <c r="BX211" s="32">
        <f t="shared" si="125"/>
        <v>0</v>
      </c>
      <c r="BY211" s="85"/>
      <c r="BZ211" s="49"/>
      <c r="CA211" s="32">
        <f t="shared" si="126"/>
        <v>0</v>
      </c>
      <c r="CB211" s="30">
        <f t="shared" si="127"/>
        <v>0</v>
      </c>
      <c r="CC211" s="30">
        <f t="shared" si="141"/>
        <v>0</v>
      </c>
      <c r="CD211" s="23">
        <f t="shared" si="142"/>
        <v>1</v>
      </c>
      <c r="CE211" s="23">
        <f t="shared" si="143"/>
        <v>1</v>
      </c>
    </row>
    <row r="212" spans="2:83" ht="20.100000000000001" customHeight="1" x14ac:dyDescent="0.3">
      <c r="B212" s="33" t="s">
        <v>1389</v>
      </c>
      <c r="C212" s="27" t="s">
        <v>1390</v>
      </c>
      <c r="D212" s="27" t="s">
        <v>1391</v>
      </c>
      <c r="E212" s="27" t="s">
        <v>1392</v>
      </c>
      <c r="F212" s="27" t="s">
        <v>641</v>
      </c>
      <c r="G212" s="28">
        <v>56</v>
      </c>
      <c r="H212" s="29">
        <v>0.2</v>
      </c>
      <c r="I212" s="48"/>
      <c r="J212" s="49"/>
      <c r="K212" s="32">
        <f t="shared" si="109"/>
        <v>0</v>
      </c>
      <c r="L212" s="48"/>
      <c r="M212" s="49"/>
      <c r="N212" s="34">
        <f t="shared" si="110"/>
        <v>0</v>
      </c>
      <c r="O212" s="30">
        <f t="shared" si="108"/>
        <v>0</v>
      </c>
      <c r="P212" s="30">
        <f t="shared" si="128"/>
        <v>0</v>
      </c>
      <c r="Q212" s="23">
        <f t="shared" si="111"/>
        <v>1</v>
      </c>
      <c r="R212" s="23">
        <f t="shared" si="112"/>
        <v>1</v>
      </c>
      <c r="T212" s="33" t="s">
        <v>1389</v>
      </c>
      <c r="U212" s="29">
        <v>0.2</v>
      </c>
      <c r="V212" s="85"/>
      <c r="W212" s="49"/>
      <c r="X212" s="32">
        <f t="shared" si="113"/>
        <v>0</v>
      </c>
      <c r="Y212" s="85"/>
      <c r="Z212" s="49"/>
      <c r="AA212" s="32">
        <f t="shared" si="114"/>
        <v>0</v>
      </c>
      <c r="AB212" s="30">
        <f t="shared" si="115"/>
        <v>0</v>
      </c>
      <c r="AC212" s="30">
        <f t="shared" si="129"/>
        <v>0</v>
      </c>
      <c r="AD212" s="23">
        <f t="shared" si="130"/>
        <v>1</v>
      </c>
      <c r="AE212" s="23">
        <f t="shared" si="131"/>
        <v>1</v>
      </c>
      <c r="AG212" s="33" t="s">
        <v>1389</v>
      </c>
      <c r="AH212" s="29">
        <v>0.2</v>
      </c>
      <c r="AI212" s="85"/>
      <c r="AJ212" s="49"/>
      <c r="AK212" s="32">
        <f t="shared" si="116"/>
        <v>0</v>
      </c>
      <c r="AL212" s="85"/>
      <c r="AM212" s="49"/>
      <c r="AN212" s="32">
        <f t="shared" si="117"/>
        <v>0</v>
      </c>
      <c r="AO212" s="30">
        <f t="shared" si="118"/>
        <v>0</v>
      </c>
      <c r="AP212" s="30">
        <f t="shared" si="132"/>
        <v>0</v>
      </c>
      <c r="AQ212" s="23">
        <f t="shared" si="133"/>
        <v>1</v>
      </c>
      <c r="AR212" s="23">
        <f t="shared" si="134"/>
        <v>1</v>
      </c>
      <c r="AT212" s="33" t="s">
        <v>1389</v>
      </c>
      <c r="AU212" s="29">
        <v>0.2</v>
      </c>
      <c r="AV212" s="85"/>
      <c r="AW212" s="49"/>
      <c r="AX212" s="32">
        <f t="shared" si="119"/>
        <v>0</v>
      </c>
      <c r="AY212" s="85"/>
      <c r="AZ212" s="49"/>
      <c r="BA212" s="32">
        <f t="shared" si="120"/>
        <v>0</v>
      </c>
      <c r="BB212" s="30">
        <f t="shared" si="121"/>
        <v>0</v>
      </c>
      <c r="BC212" s="30">
        <f t="shared" si="135"/>
        <v>0</v>
      </c>
      <c r="BD212" s="23">
        <f t="shared" si="136"/>
        <v>1</v>
      </c>
      <c r="BE212" s="23">
        <f t="shared" si="137"/>
        <v>1</v>
      </c>
      <c r="BG212" s="33" t="s">
        <v>1389</v>
      </c>
      <c r="BH212" s="29">
        <v>0.2</v>
      </c>
      <c r="BI212" s="85"/>
      <c r="BJ212" s="49"/>
      <c r="BK212" s="32">
        <f t="shared" si="122"/>
        <v>0</v>
      </c>
      <c r="BL212" s="85"/>
      <c r="BM212" s="49"/>
      <c r="BN212" s="32">
        <f t="shared" si="123"/>
        <v>0</v>
      </c>
      <c r="BO212" s="30">
        <f t="shared" si="124"/>
        <v>0</v>
      </c>
      <c r="BP212" s="30">
        <f t="shared" si="138"/>
        <v>0</v>
      </c>
      <c r="BQ212" s="23">
        <f t="shared" si="139"/>
        <v>1</v>
      </c>
      <c r="BR212" s="23">
        <f t="shared" si="140"/>
        <v>1</v>
      </c>
      <c r="BT212" s="33" t="s">
        <v>1389</v>
      </c>
      <c r="BU212" s="29">
        <v>0.2</v>
      </c>
      <c r="BV212" s="85"/>
      <c r="BW212" s="49"/>
      <c r="BX212" s="32">
        <f t="shared" si="125"/>
        <v>0</v>
      </c>
      <c r="BY212" s="85"/>
      <c r="BZ212" s="49"/>
      <c r="CA212" s="32">
        <f t="shared" si="126"/>
        <v>0</v>
      </c>
      <c r="CB212" s="30">
        <f t="shared" si="127"/>
        <v>0</v>
      </c>
      <c r="CC212" s="30">
        <f t="shared" si="141"/>
        <v>0</v>
      </c>
      <c r="CD212" s="23">
        <f t="shared" si="142"/>
        <v>1</v>
      </c>
      <c r="CE212" s="23">
        <f t="shared" si="143"/>
        <v>1</v>
      </c>
    </row>
    <row r="213" spans="2:83" ht="20.100000000000001" customHeight="1" x14ac:dyDescent="0.3">
      <c r="B213" s="33" t="s">
        <v>1393</v>
      </c>
      <c r="C213" s="27" t="s">
        <v>1394</v>
      </c>
      <c r="D213" s="27" t="s">
        <v>1395</v>
      </c>
      <c r="E213" s="27" t="s">
        <v>1396</v>
      </c>
      <c r="F213" s="27" t="s">
        <v>641</v>
      </c>
      <c r="G213" s="28">
        <v>95.666666666666671</v>
      </c>
      <c r="H213" s="29">
        <v>0.2</v>
      </c>
      <c r="I213" s="48"/>
      <c r="J213" s="49"/>
      <c r="K213" s="32">
        <f t="shared" si="109"/>
        <v>0</v>
      </c>
      <c r="L213" s="48"/>
      <c r="M213" s="49"/>
      <c r="N213" s="34">
        <f t="shared" si="110"/>
        <v>0</v>
      </c>
      <c r="O213" s="30">
        <f t="shared" ref="O213:O235" si="144">IF(K213+N213&gt;0,1,0)</f>
        <v>0</v>
      </c>
      <c r="P213" s="30">
        <f t="shared" si="128"/>
        <v>0</v>
      </c>
      <c r="Q213" s="23">
        <f t="shared" si="111"/>
        <v>1</v>
      </c>
      <c r="R213" s="23">
        <f t="shared" si="112"/>
        <v>1</v>
      </c>
      <c r="T213" s="33" t="s">
        <v>1393</v>
      </c>
      <c r="U213" s="29">
        <v>0.2</v>
      </c>
      <c r="V213" s="85"/>
      <c r="W213" s="49"/>
      <c r="X213" s="32">
        <f t="shared" si="113"/>
        <v>0</v>
      </c>
      <c r="Y213" s="85"/>
      <c r="Z213" s="49"/>
      <c r="AA213" s="32">
        <f t="shared" si="114"/>
        <v>0</v>
      </c>
      <c r="AB213" s="30">
        <f t="shared" si="115"/>
        <v>0</v>
      </c>
      <c r="AC213" s="30">
        <f t="shared" si="129"/>
        <v>0</v>
      </c>
      <c r="AD213" s="23">
        <f t="shared" si="130"/>
        <v>1</v>
      </c>
      <c r="AE213" s="23">
        <f t="shared" si="131"/>
        <v>1</v>
      </c>
      <c r="AG213" s="33" t="s">
        <v>1393</v>
      </c>
      <c r="AH213" s="29">
        <v>0.2</v>
      </c>
      <c r="AI213" s="85"/>
      <c r="AJ213" s="49"/>
      <c r="AK213" s="32">
        <f t="shared" si="116"/>
        <v>0</v>
      </c>
      <c r="AL213" s="85"/>
      <c r="AM213" s="49"/>
      <c r="AN213" s="32">
        <f t="shared" si="117"/>
        <v>0</v>
      </c>
      <c r="AO213" s="30">
        <f t="shared" si="118"/>
        <v>0</v>
      </c>
      <c r="AP213" s="30">
        <f t="shared" si="132"/>
        <v>0</v>
      </c>
      <c r="AQ213" s="23">
        <f t="shared" si="133"/>
        <v>1</v>
      </c>
      <c r="AR213" s="23">
        <f t="shared" si="134"/>
        <v>1</v>
      </c>
      <c r="AT213" s="33" t="s">
        <v>1393</v>
      </c>
      <c r="AU213" s="29">
        <v>0.2</v>
      </c>
      <c r="AV213" s="85"/>
      <c r="AW213" s="49"/>
      <c r="AX213" s="32">
        <f t="shared" si="119"/>
        <v>0</v>
      </c>
      <c r="AY213" s="85"/>
      <c r="AZ213" s="49"/>
      <c r="BA213" s="32">
        <f t="shared" si="120"/>
        <v>0</v>
      </c>
      <c r="BB213" s="30">
        <f t="shared" si="121"/>
        <v>0</v>
      </c>
      <c r="BC213" s="30">
        <f t="shared" si="135"/>
        <v>0</v>
      </c>
      <c r="BD213" s="23">
        <f t="shared" si="136"/>
        <v>1</v>
      </c>
      <c r="BE213" s="23">
        <f t="shared" si="137"/>
        <v>1</v>
      </c>
      <c r="BG213" s="33" t="s">
        <v>1393</v>
      </c>
      <c r="BH213" s="29">
        <v>0.2</v>
      </c>
      <c r="BI213" s="85"/>
      <c r="BJ213" s="49"/>
      <c r="BK213" s="32">
        <f t="shared" si="122"/>
        <v>0</v>
      </c>
      <c r="BL213" s="85"/>
      <c r="BM213" s="49"/>
      <c r="BN213" s="32">
        <f t="shared" si="123"/>
        <v>0</v>
      </c>
      <c r="BO213" s="30">
        <f t="shared" si="124"/>
        <v>0</v>
      </c>
      <c r="BP213" s="30">
        <f t="shared" si="138"/>
        <v>0</v>
      </c>
      <c r="BQ213" s="23">
        <f t="shared" si="139"/>
        <v>1</v>
      </c>
      <c r="BR213" s="23">
        <f t="shared" si="140"/>
        <v>1</v>
      </c>
      <c r="BT213" s="33" t="s">
        <v>1393</v>
      </c>
      <c r="BU213" s="29">
        <v>0.2</v>
      </c>
      <c r="BV213" s="85"/>
      <c r="BW213" s="49"/>
      <c r="BX213" s="32">
        <f t="shared" si="125"/>
        <v>0</v>
      </c>
      <c r="BY213" s="85"/>
      <c r="BZ213" s="49"/>
      <c r="CA213" s="32">
        <f t="shared" si="126"/>
        <v>0</v>
      </c>
      <c r="CB213" s="30">
        <f t="shared" si="127"/>
        <v>0</v>
      </c>
      <c r="CC213" s="30">
        <f t="shared" si="141"/>
        <v>0</v>
      </c>
      <c r="CD213" s="23">
        <f t="shared" si="142"/>
        <v>1</v>
      </c>
      <c r="CE213" s="23">
        <f t="shared" si="143"/>
        <v>1</v>
      </c>
    </row>
    <row r="214" spans="2:83" ht="20.100000000000001" customHeight="1" x14ac:dyDescent="0.3">
      <c r="B214" s="33" t="s">
        <v>1397</v>
      </c>
      <c r="C214" s="27" t="s">
        <v>1398</v>
      </c>
      <c r="D214" s="27" t="s">
        <v>1399</v>
      </c>
      <c r="E214" s="27" t="s">
        <v>1400</v>
      </c>
      <c r="F214" s="27" t="s">
        <v>641</v>
      </c>
      <c r="G214" s="28">
        <v>46</v>
      </c>
      <c r="H214" s="29">
        <v>0.2</v>
      </c>
      <c r="I214" s="48"/>
      <c r="J214" s="49"/>
      <c r="K214" s="32">
        <f t="shared" ref="K214:K235" si="145">INT(J214/12*1720*I214)</f>
        <v>0</v>
      </c>
      <c r="L214" s="48"/>
      <c r="M214" s="49"/>
      <c r="N214" s="34">
        <f t="shared" ref="N214:N235" si="146">INT(M214/12*1720*L214)</f>
        <v>0</v>
      </c>
      <c r="O214" s="30">
        <f t="shared" si="144"/>
        <v>0</v>
      </c>
      <c r="P214" s="30">
        <f t="shared" si="128"/>
        <v>0</v>
      </c>
      <c r="Q214" s="23">
        <f t="shared" si="111"/>
        <v>1</v>
      </c>
      <c r="R214" s="23">
        <f t="shared" si="112"/>
        <v>1</v>
      </c>
      <c r="T214" s="33" t="s">
        <v>1397</v>
      </c>
      <c r="U214" s="29">
        <v>0.2</v>
      </c>
      <c r="V214" s="85"/>
      <c r="W214" s="49"/>
      <c r="X214" s="32">
        <f t="shared" si="113"/>
        <v>0</v>
      </c>
      <c r="Y214" s="85"/>
      <c r="Z214" s="49"/>
      <c r="AA214" s="32">
        <f t="shared" si="114"/>
        <v>0</v>
      </c>
      <c r="AB214" s="30">
        <f t="shared" si="115"/>
        <v>0</v>
      </c>
      <c r="AC214" s="30">
        <f t="shared" si="129"/>
        <v>0</v>
      </c>
      <c r="AD214" s="23">
        <f t="shared" si="130"/>
        <v>1</v>
      </c>
      <c r="AE214" s="23">
        <f t="shared" si="131"/>
        <v>1</v>
      </c>
      <c r="AG214" s="33" t="s">
        <v>1397</v>
      </c>
      <c r="AH214" s="29">
        <v>0.2</v>
      </c>
      <c r="AI214" s="85"/>
      <c r="AJ214" s="49"/>
      <c r="AK214" s="32">
        <f t="shared" si="116"/>
        <v>0</v>
      </c>
      <c r="AL214" s="85"/>
      <c r="AM214" s="49"/>
      <c r="AN214" s="32">
        <f t="shared" si="117"/>
        <v>0</v>
      </c>
      <c r="AO214" s="30">
        <f t="shared" si="118"/>
        <v>0</v>
      </c>
      <c r="AP214" s="30">
        <f t="shared" si="132"/>
        <v>0</v>
      </c>
      <c r="AQ214" s="23">
        <f t="shared" si="133"/>
        <v>1</v>
      </c>
      <c r="AR214" s="23">
        <f t="shared" si="134"/>
        <v>1</v>
      </c>
      <c r="AT214" s="33" t="s">
        <v>1397</v>
      </c>
      <c r="AU214" s="29">
        <v>0.2</v>
      </c>
      <c r="AV214" s="85"/>
      <c r="AW214" s="49"/>
      <c r="AX214" s="32">
        <f t="shared" si="119"/>
        <v>0</v>
      </c>
      <c r="AY214" s="85"/>
      <c r="AZ214" s="49"/>
      <c r="BA214" s="32">
        <f t="shared" si="120"/>
        <v>0</v>
      </c>
      <c r="BB214" s="30">
        <f t="shared" si="121"/>
        <v>0</v>
      </c>
      <c r="BC214" s="30">
        <f t="shared" si="135"/>
        <v>0</v>
      </c>
      <c r="BD214" s="23">
        <f t="shared" si="136"/>
        <v>1</v>
      </c>
      <c r="BE214" s="23">
        <f t="shared" si="137"/>
        <v>1</v>
      </c>
      <c r="BG214" s="33" t="s">
        <v>1397</v>
      </c>
      <c r="BH214" s="29">
        <v>0.2</v>
      </c>
      <c r="BI214" s="85"/>
      <c r="BJ214" s="49"/>
      <c r="BK214" s="32">
        <f t="shared" si="122"/>
        <v>0</v>
      </c>
      <c r="BL214" s="85"/>
      <c r="BM214" s="49"/>
      <c r="BN214" s="32">
        <f t="shared" si="123"/>
        <v>0</v>
      </c>
      <c r="BO214" s="30">
        <f t="shared" si="124"/>
        <v>0</v>
      </c>
      <c r="BP214" s="30">
        <f t="shared" si="138"/>
        <v>0</v>
      </c>
      <c r="BQ214" s="23">
        <f t="shared" si="139"/>
        <v>1</v>
      </c>
      <c r="BR214" s="23">
        <f t="shared" si="140"/>
        <v>1</v>
      </c>
      <c r="BT214" s="33" t="s">
        <v>1397</v>
      </c>
      <c r="BU214" s="29">
        <v>0.2</v>
      </c>
      <c r="BV214" s="85"/>
      <c r="BW214" s="49"/>
      <c r="BX214" s="32">
        <f t="shared" si="125"/>
        <v>0</v>
      </c>
      <c r="BY214" s="85"/>
      <c r="BZ214" s="49"/>
      <c r="CA214" s="32">
        <f t="shared" si="126"/>
        <v>0</v>
      </c>
      <c r="CB214" s="30">
        <f t="shared" si="127"/>
        <v>0</v>
      </c>
      <c r="CC214" s="30">
        <f t="shared" si="141"/>
        <v>0</v>
      </c>
      <c r="CD214" s="23">
        <f t="shared" si="142"/>
        <v>1</v>
      </c>
      <c r="CE214" s="23">
        <f t="shared" si="143"/>
        <v>1</v>
      </c>
    </row>
    <row r="215" spans="2:83" ht="20.100000000000001" customHeight="1" x14ac:dyDescent="0.3">
      <c r="B215" s="33" t="s">
        <v>1401</v>
      </c>
      <c r="C215" s="27" t="s">
        <v>1402</v>
      </c>
      <c r="D215" s="27" t="s">
        <v>1403</v>
      </c>
      <c r="E215" s="27" t="s">
        <v>1404</v>
      </c>
      <c r="F215" s="27" t="s">
        <v>641</v>
      </c>
      <c r="G215" s="28">
        <v>112</v>
      </c>
      <c r="H215" s="29">
        <v>0.4</v>
      </c>
      <c r="I215" s="48"/>
      <c r="J215" s="49"/>
      <c r="K215" s="32">
        <f t="shared" si="145"/>
        <v>0</v>
      </c>
      <c r="L215" s="48"/>
      <c r="M215" s="49"/>
      <c r="N215" s="34">
        <f t="shared" si="146"/>
        <v>0</v>
      </c>
      <c r="O215" s="30">
        <f t="shared" si="144"/>
        <v>0</v>
      </c>
      <c r="P215" s="30">
        <f t="shared" si="128"/>
        <v>0</v>
      </c>
      <c r="Q215" s="23">
        <f t="shared" si="111"/>
        <v>1</v>
      </c>
      <c r="R215" s="23">
        <f t="shared" si="112"/>
        <v>1</v>
      </c>
      <c r="T215" s="33" t="s">
        <v>1401</v>
      </c>
      <c r="U215" s="29">
        <v>0.4</v>
      </c>
      <c r="V215" s="85"/>
      <c r="W215" s="49"/>
      <c r="X215" s="32">
        <f t="shared" si="113"/>
        <v>0</v>
      </c>
      <c r="Y215" s="85"/>
      <c r="Z215" s="49"/>
      <c r="AA215" s="32">
        <f t="shared" si="114"/>
        <v>0</v>
      </c>
      <c r="AB215" s="30">
        <f t="shared" si="115"/>
        <v>0</v>
      </c>
      <c r="AC215" s="30">
        <f t="shared" si="129"/>
        <v>0</v>
      </c>
      <c r="AD215" s="23">
        <f t="shared" si="130"/>
        <v>1</v>
      </c>
      <c r="AE215" s="23">
        <f t="shared" si="131"/>
        <v>1</v>
      </c>
      <c r="AG215" s="33" t="s">
        <v>1401</v>
      </c>
      <c r="AH215" s="29">
        <v>0.4</v>
      </c>
      <c r="AI215" s="85"/>
      <c r="AJ215" s="49"/>
      <c r="AK215" s="32">
        <f t="shared" si="116"/>
        <v>0</v>
      </c>
      <c r="AL215" s="85"/>
      <c r="AM215" s="49"/>
      <c r="AN215" s="32">
        <f t="shared" si="117"/>
        <v>0</v>
      </c>
      <c r="AO215" s="30">
        <f t="shared" si="118"/>
        <v>0</v>
      </c>
      <c r="AP215" s="30">
        <f t="shared" si="132"/>
        <v>0</v>
      </c>
      <c r="AQ215" s="23">
        <f t="shared" si="133"/>
        <v>1</v>
      </c>
      <c r="AR215" s="23">
        <f t="shared" si="134"/>
        <v>1</v>
      </c>
      <c r="AT215" s="33" t="s">
        <v>1401</v>
      </c>
      <c r="AU215" s="29">
        <v>0.4</v>
      </c>
      <c r="AV215" s="85"/>
      <c r="AW215" s="49"/>
      <c r="AX215" s="32">
        <f t="shared" si="119"/>
        <v>0</v>
      </c>
      <c r="AY215" s="85"/>
      <c r="AZ215" s="49"/>
      <c r="BA215" s="32">
        <f t="shared" si="120"/>
        <v>0</v>
      </c>
      <c r="BB215" s="30">
        <f t="shared" si="121"/>
        <v>0</v>
      </c>
      <c r="BC215" s="30">
        <f t="shared" si="135"/>
        <v>0</v>
      </c>
      <c r="BD215" s="23">
        <f t="shared" si="136"/>
        <v>1</v>
      </c>
      <c r="BE215" s="23">
        <f t="shared" si="137"/>
        <v>1</v>
      </c>
      <c r="BG215" s="33" t="s">
        <v>1401</v>
      </c>
      <c r="BH215" s="29">
        <v>0.4</v>
      </c>
      <c r="BI215" s="85"/>
      <c r="BJ215" s="49"/>
      <c r="BK215" s="32">
        <f t="shared" si="122"/>
        <v>0</v>
      </c>
      <c r="BL215" s="85"/>
      <c r="BM215" s="49"/>
      <c r="BN215" s="32">
        <f t="shared" si="123"/>
        <v>0</v>
      </c>
      <c r="BO215" s="30">
        <f t="shared" si="124"/>
        <v>0</v>
      </c>
      <c r="BP215" s="30">
        <f t="shared" si="138"/>
        <v>0</v>
      </c>
      <c r="BQ215" s="23">
        <f t="shared" si="139"/>
        <v>1</v>
      </c>
      <c r="BR215" s="23">
        <f t="shared" si="140"/>
        <v>1</v>
      </c>
      <c r="BT215" s="33" t="s">
        <v>1401</v>
      </c>
      <c r="BU215" s="29">
        <v>0.4</v>
      </c>
      <c r="BV215" s="85"/>
      <c r="BW215" s="49"/>
      <c r="BX215" s="32">
        <f t="shared" si="125"/>
        <v>0</v>
      </c>
      <c r="BY215" s="85"/>
      <c r="BZ215" s="49"/>
      <c r="CA215" s="32">
        <f t="shared" si="126"/>
        <v>0</v>
      </c>
      <c r="CB215" s="30">
        <f t="shared" si="127"/>
        <v>0</v>
      </c>
      <c r="CC215" s="30">
        <f t="shared" si="141"/>
        <v>0</v>
      </c>
      <c r="CD215" s="23">
        <f t="shared" si="142"/>
        <v>1</v>
      </c>
      <c r="CE215" s="23">
        <f t="shared" si="143"/>
        <v>1</v>
      </c>
    </row>
    <row r="216" spans="2:83" ht="20.100000000000001" customHeight="1" x14ac:dyDescent="0.3">
      <c r="B216" s="33" t="s">
        <v>1405</v>
      </c>
      <c r="C216" s="27" t="s">
        <v>1406</v>
      </c>
      <c r="D216" s="27" t="s">
        <v>545</v>
      </c>
      <c r="E216" s="27" t="s">
        <v>1407</v>
      </c>
      <c r="F216" s="27" t="s">
        <v>641</v>
      </c>
      <c r="G216" s="28">
        <v>30.666666666666668</v>
      </c>
      <c r="H216" s="29">
        <v>0.2</v>
      </c>
      <c r="I216" s="48"/>
      <c r="J216" s="49"/>
      <c r="K216" s="32">
        <f t="shared" si="145"/>
        <v>0</v>
      </c>
      <c r="L216" s="48"/>
      <c r="M216" s="49"/>
      <c r="N216" s="34">
        <f t="shared" si="146"/>
        <v>0</v>
      </c>
      <c r="O216" s="30">
        <f t="shared" si="144"/>
        <v>0</v>
      </c>
      <c r="P216" s="30">
        <f t="shared" si="128"/>
        <v>0</v>
      </c>
      <c r="Q216" s="23">
        <f t="shared" si="111"/>
        <v>1</v>
      </c>
      <c r="R216" s="23">
        <f t="shared" si="112"/>
        <v>1</v>
      </c>
      <c r="T216" s="33" t="s">
        <v>1405</v>
      </c>
      <c r="U216" s="29">
        <v>0.2</v>
      </c>
      <c r="V216" s="85"/>
      <c r="W216" s="49"/>
      <c r="X216" s="32">
        <f t="shared" si="113"/>
        <v>0</v>
      </c>
      <c r="Y216" s="85"/>
      <c r="Z216" s="49"/>
      <c r="AA216" s="32">
        <f t="shared" si="114"/>
        <v>0</v>
      </c>
      <c r="AB216" s="30">
        <f t="shared" si="115"/>
        <v>0</v>
      </c>
      <c r="AC216" s="30">
        <f t="shared" si="129"/>
        <v>0</v>
      </c>
      <c r="AD216" s="23">
        <f t="shared" si="130"/>
        <v>1</v>
      </c>
      <c r="AE216" s="23">
        <f t="shared" si="131"/>
        <v>1</v>
      </c>
      <c r="AG216" s="33" t="s">
        <v>1405</v>
      </c>
      <c r="AH216" s="29">
        <v>0.2</v>
      </c>
      <c r="AI216" s="85"/>
      <c r="AJ216" s="49"/>
      <c r="AK216" s="32">
        <f t="shared" si="116"/>
        <v>0</v>
      </c>
      <c r="AL216" s="85"/>
      <c r="AM216" s="49"/>
      <c r="AN216" s="32">
        <f t="shared" si="117"/>
        <v>0</v>
      </c>
      <c r="AO216" s="30">
        <f t="shared" si="118"/>
        <v>0</v>
      </c>
      <c r="AP216" s="30">
        <f t="shared" si="132"/>
        <v>0</v>
      </c>
      <c r="AQ216" s="23">
        <f t="shared" si="133"/>
        <v>1</v>
      </c>
      <c r="AR216" s="23">
        <f t="shared" si="134"/>
        <v>1</v>
      </c>
      <c r="AT216" s="33" t="s">
        <v>1405</v>
      </c>
      <c r="AU216" s="29">
        <v>0.2</v>
      </c>
      <c r="AV216" s="85"/>
      <c r="AW216" s="49"/>
      <c r="AX216" s="32">
        <f t="shared" si="119"/>
        <v>0</v>
      </c>
      <c r="AY216" s="85"/>
      <c r="AZ216" s="49"/>
      <c r="BA216" s="32">
        <f t="shared" si="120"/>
        <v>0</v>
      </c>
      <c r="BB216" s="30">
        <f t="shared" si="121"/>
        <v>0</v>
      </c>
      <c r="BC216" s="30">
        <f t="shared" si="135"/>
        <v>0</v>
      </c>
      <c r="BD216" s="23">
        <f t="shared" si="136"/>
        <v>1</v>
      </c>
      <c r="BE216" s="23">
        <f t="shared" si="137"/>
        <v>1</v>
      </c>
      <c r="BG216" s="33" t="s">
        <v>1405</v>
      </c>
      <c r="BH216" s="29">
        <v>0.2</v>
      </c>
      <c r="BI216" s="85"/>
      <c r="BJ216" s="49"/>
      <c r="BK216" s="32">
        <f t="shared" si="122"/>
        <v>0</v>
      </c>
      <c r="BL216" s="85"/>
      <c r="BM216" s="49"/>
      <c r="BN216" s="32">
        <f t="shared" si="123"/>
        <v>0</v>
      </c>
      <c r="BO216" s="30">
        <f t="shared" si="124"/>
        <v>0</v>
      </c>
      <c r="BP216" s="30">
        <f t="shared" si="138"/>
        <v>0</v>
      </c>
      <c r="BQ216" s="23">
        <f t="shared" si="139"/>
        <v>1</v>
      </c>
      <c r="BR216" s="23">
        <f t="shared" si="140"/>
        <v>1</v>
      </c>
      <c r="BT216" s="33" t="s">
        <v>1405</v>
      </c>
      <c r="BU216" s="29">
        <v>0.2</v>
      </c>
      <c r="BV216" s="85"/>
      <c r="BW216" s="49"/>
      <c r="BX216" s="32">
        <f t="shared" si="125"/>
        <v>0</v>
      </c>
      <c r="BY216" s="85"/>
      <c r="BZ216" s="49"/>
      <c r="CA216" s="32">
        <f t="shared" si="126"/>
        <v>0</v>
      </c>
      <c r="CB216" s="30">
        <f t="shared" si="127"/>
        <v>0</v>
      </c>
      <c r="CC216" s="30">
        <f t="shared" si="141"/>
        <v>0</v>
      </c>
      <c r="CD216" s="23">
        <f t="shared" si="142"/>
        <v>1</v>
      </c>
      <c r="CE216" s="23">
        <f t="shared" si="143"/>
        <v>1</v>
      </c>
    </row>
    <row r="217" spans="2:83" ht="20.100000000000001" customHeight="1" x14ac:dyDescent="0.3">
      <c r="B217" s="33" t="s">
        <v>1408</v>
      </c>
      <c r="C217" s="27" t="s">
        <v>1409</v>
      </c>
      <c r="D217" s="27" t="s">
        <v>1410</v>
      </c>
      <c r="E217" s="27" t="s">
        <v>1411</v>
      </c>
      <c r="F217" s="27" t="s">
        <v>641</v>
      </c>
      <c r="G217" s="28">
        <v>173</v>
      </c>
      <c r="H217" s="29">
        <v>0.4</v>
      </c>
      <c r="I217" s="48"/>
      <c r="J217" s="49"/>
      <c r="K217" s="32">
        <f t="shared" si="145"/>
        <v>0</v>
      </c>
      <c r="L217" s="48"/>
      <c r="M217" s="49"/>
      <c r="N217" s="34">
        <f t="shared" si="146"/>
        <v>0</v>
      </c>
      <c r="O217" s="30">
        <f t="shared" si="144"/>
        <v>0</v>
      </c>
      <c r="P217" s="30">
        <f t="shared" si="128"/>
        <v>0</v>
      </c>
      <c r="Q217" s="23">
        <f t="shared" si="111"/>
        <v>1</v>
      </c>
      <c r="R217" s="23">
        <f t="shared" si="112"/>
        <v>1</v>
      </c>
      <c r="T217" s="33" t="s">
        <v>1408</v>
      </c>
      <c r="U217" s="29">
        <v>0.4</v>
      </c>
      <c r="V217" s="85"/>
      <c r="W217" s="49"/>
      <c r="X217" s="32">
        <f t="shared" si="113"/>
        <v>0</v>
      </c>
      <c r="Y217" s="85"/>
      <c r="Z217" s="49"/>
      <c r="AA217" s="32">
        <f t="shared" si="114"/>
        <v>0</v>
      </c>
      <c r="AB217" s="30">
        <f t="shared" si="115"/>
        <v>0</v>
      </c>
      <c r="AC217" s="30">
        <f t="shared" si="129"/>
        <v>0</v>
      </c>
      <c r="AD217" s="23">
        <f t="shared" si="130"/>
        <v>1</v>
      </c>
      <c r="AE217" s="23">
        <f t="shared" si="131"/>
        <v>1</v>
      </c>
      <c r="AG217" s="33" t="s">
        <v>1408</v>
      </c>
      <c r="AH217" s="29">
        <v>0.4</v>
      </c>
      <c r="AI217" s="85"/>
      <c r="AJ217" s="49"/>
      <c r="AK217" s="32">
        <f t="shared" si="116"/>
        <v>0</v>
      </c>
      <c r="AL217" s="85"/>
      <c r="AM217" s="49"/>
      <c r="AN217" s="32">
        <f t="shared" si="117"/>
        <v>0</v>
      </c>
      <c r="AO217" s="30">
        <f t="shared" si="118"/>
        <v>0</v>
      </c>
      <c r="AP217" s="30">
        <f t="shared" si="132"/>
        <v>0</v>
      </c>
      <c r="AQ217" s="23">
        <f t="shared" si="133"/>
        <v>1</v>
      </c>
      <c r="AR217" s="23">
        <f t="shared" si="134"/>
        <v>1</v>
      </c>
      <c r="AT217" s="33" t="s">
        <v>1408</v>
      </c>
      <c r="AU217" s="29">
        <v>0.4</v>
      </c>
      <c r="AV217" s="85"/>
      <c r="AW217" s="49"/>
      <c r="AX217" s="32">
        <f t="shared" si="119"/>
        <v>0</v>
      </c>
      <c r="AY217" s="85"/>
      <c r="AZ217" s="49"/>
      <c r="BA217" s="32">
        <f t="shared" si="120"/>
        <v>0</v>
      </c>
      <c r="BB217" s="30">
        <f t="shared" si="121"/>
        <v>0</v>
      </c>
      <c r="BC217" s="30">
        <f t="shared" si="135"/>
        <v>0</v>
      </c>
      <c r="BD217" s="23">
        <f t="shared" si="136"/>
        <v>1</v>
      </c>
      <c r="BE217" s="23">
        <f t="shared" si="137"/>
        <v>1</v>
      </c>
      <c r="BG217" s="33" t="s">
        <v>1408</v>
      </c>
      <c r="BH217" s="29">
        <v>0.4</v>
      </c>
      <c r="BI217" s="85"/>
      <c r="BJ217" s="49"/>
      <c r="BK217" s="32">
        <f t="shared" si="122"/>
        <v>0</v>
      </c>
      <c r="BL217" s="85"/>
      <c r="BM217" s="49"/>
      <c r="BN217" s="32">
        <f t="shared" si="123"/>
        <v>0</v>
      </c>
      <c r="BO217" s="30">
        <f t="shared" si="124"/>
        <v>0</v>
      </c>
      <c r="BP217" s="30">
        <f t="shared" si="138"/>
        <v>0</v>
      </c>
      <c r="BQ217" s="23">
        <f t="shared" si="139"/>
        <v>1</v>
      </c>
      <c r="BR217" s="23">
        <f t="shared" si="140"/>
        <v>1</v>
      </c>
      <c r="BT217" s="33" t="s">
        <v>1408</v>
      </c>
      <c r="BU217" s="29">
        <v>0.4</v>
      </c>
      <c r="BV217" s="85"/>
      <c r="BW217" s="49"/>
      <c r="BX217" s="32">
        <f t="shared" si="125"/>
        <v>0</v>
      </c>
      <c r="BY217" s="85"/>
      <c r="BZ217" s="49"/>
      <c r="CA217" s="32">
        <f t="shared" si="126"/>
        <v>0</v>
      </c>
      <c r="CB217" s="30">
        <f t="shared" si="127"/>
        <v>0</v>
      </c>
      <c r="CC217" s="30">
        <f t="shared" si="141"/>
        <v>0</v>
      </c>
      <c r="CD217" s="23">
        <f t="shared" si="142"/>
        <v>1</v>
      </c>
      <c r="CE217" s="23">
        <f t="shared" si="143"/>
        <v>1</v>
      </c>
    </row>
    <row r="218" spans="2:83" ht="20.100000000000001" customHeight="1" x14ac:dyDescent="0.3">
      <c r="B218" s="33" t="s">
        <v>1412</v>
      </c>
      <c r="C218" s="27" t="s">
        <v>1413</v>
      </c>
      <c r="D218" s="27" t="s">
        <v>354</v>
      </c>
      <c r="E218" s="27" t="s">
        <v>1414</v>
      </c>
      <c r="F218" s="27" t="s">
        <v>641</v>
      </c>
      <c r="G218" s="28">
        <v>79.666666666666671</v>
      </c>
      <c r="H218" s="29">
        <v>0.2</v>
      </c>
      <c r="I218" s="48"/>
      <c r="J218" s="49"/>
      <c r="K218" s="32">
        <f t="shared" si="145"/>
        <v>0</v>
      </c>
      <c r="L218" s="48"/>
      <c r="M218" s="49"/>
      <c r="N218" s="34">
        <f t="shared" si="146"/>
        <v>0</v>
      </c>
      <c r="O218" s="30">
        <f t="shared" si="144"/>
        <v>0</v>
      </c>
      <c r="P218" s="30">
        <f t="shared" si="128"/>
        <v>0</v>
      </c>
      <c r="Q218" s="23">
        <f t="shared" si="111"/>
        <v>1</v>
      </c>
      <c r="R218" s="23">
        <f t="shared" si="112"/>
        <v>1</v>
      </c>
      <c r="T218" s="33" t="s">
        <v>1412</v>
      </c>
      <c r="U218" s="29">
        <v>0.2</v>
      </c>
      <c r="V218" s="85"/>
      <c r="W218" s="49"/>
      <c r="X218" s="32">
        <f t="shared" si="113"/>
        <v>0</v>
      </c>
      <c r="Y218" s="85"/>
      <c r="Z218" s="49"/>
      <c r="AA218" s="32">
        <f t="shared" si="114"/>
        <v>0</v>
      </c>
      <c r="AB218" s="30">
        <f t="shared" si="115"/>
        <v>0</v>
      </c>
      <c r="AC218" s="30">
        <f t="shared" si="129"/>
        <v>0</v>
      </c>
      <c r="AD218" s="23">
        <f t="shared" si="130"/>
        <v>1</v>
      </c>
      <c r="AE218" s="23">
        <f t="shared" si="131"/>
        <v>1</v>
      </c>
      <c r="AG218" s="33" t="s">
        <v>1412</v>
      </c>
      <c r="AH218" s="29">
        <v>0.2</v>
      </c>
      <c r="AI218" s="85"/>
      <c r="AJ218" s="49"/>
      <c r="AK218" s="32">
        <f t="shared" si="116"/>
        <v>0</v>
      </c>
      <c r="AL218" s="85"/>
      <c r="AM218" s="49"/>
      <c r="AN218" s="32">
        <f t="shared" si="117"/>
        <v>0</v>
      </c>
      <c r="AO218" s="30">
        <f t="shared" si="118"/>
        <v>0</v>
      </c>
      <c r="AP218" s="30">
        <f t="shared" si="132"/>
        <v>0</v>
      </c>
      <c r="AQ218" s="23">
        <f t="shared" si="133"/>
        <v>1</v>
      </c>
      <c r="AR218" s="23">
        <f t="shared" si="134"/>
        <v>1</v>
      </c>
      <c r="AT218" s="33" t="s">
        <v>1412</v>
      </c>
      <c r="AU218" s="29">
        <v>0.2</v>
      </c>
      <c r="AV218" s="85"/>
      <c r="AW218" s="49"/>
      <c r="AX218" s="32">
        <f t="shared" si="119"/>
        <v>0</v>
      </c>
      <c r="AY218" s="85"/>
      <c r="AZ218" s="49"/>
      <c r="BA218" s="32">
        <f t="shared" si="120"/>
        <v>0</v>
      </c>
      <c r="BB218" s="30">
        <f t="shared" si="121"/>
        <v>0</v>
      </c>
      <c r="BC218" s="30">
        <f t="shared" si="135"/>
        <v>0</v>
      </c>
      <c r="BD218" s="23">
        <f t="shared" si="136"/>
        <v>1</v>
      </c>
      <c r="BE218" s="23">
        <f t="shared" si="137"/>
        <v>1</v>
      </c>
      <c r="BG218" s="33" t="s">
        <v>1412</v>
      </c>
      <c r="BH218" s="29">
        <v>0.2</v>
      </c>
      <c r="BI218" s="85"/>
      <c r="BJ218" s="49"/>
      <c r="BK218" s="32">
        <f t="shared" si="122"/>
        <v>0</v>
      </c>
      <c r="BL218" s="85"/>
      <c r="BM218" s="49"/>
      <c r="BN218" s="32">
        <f t="shared" si="123"/>
        <v>0</v>
      </c>
      <c r="BO218" s="30">
        <f t="shared" si="124"/>
        <v>0</v>
      </c>
      <c r="BP218" s="30">
        <f t="shared" si="138"/>
        <v>0</v>
      </c>
      <c r="BQ218" s="23">
        <f t="shared" si="139"/>
        <v>1</v>
      </c>
      <c r="BR218" s="23">
        <f t="shared" si="140"/>
        <v>1</v>
      </c>
      <c r="BT218" s="33" t="s">
        <v>1412</v>
      </c>
      <c r="BU218" s="29">
        <v>0.2</v>
      </c>
      <c r="BV218" s="85"/>
      <c r="BW218" s="49"/>
      <c r="BX218" s="32">
        <f t="shared" si="125"/>
        <v>0</v>
      </c>
      <c r="BY218" s="85"/>
      <c r="BZ218" s="49"/>
      <c r="CA218" s="32">
        <f t="shared" si="126"/>
        <v>0</v>
      </c>
      <c r="CB218" s="30">
        <f t="shared" si="127"/>
        <v>0</v>
      </c>
      <c r="CC218" s="30">
        <f t="shared" si="141"/>
        <v>0</v>
      </c>
      <c r="CD218" s="23">
        <f t="shared" si="142"/>
        <v>1</v>
      </c>
      <c r="CE218" s="23">
        <f t="shared" si="143"/>
        <v>1</v>
      </c>
    </row>
    <row r="219" spans="2:83" ht="20.100000000000001" customHeight="1" x14ac:dyDescent="0.3">
      <c r="B219" s="33" t="s">
        <v>1415</v>
      </c>
      <c r="C219" s="27" t="s">
        <v>1416</v>
      </c>
      <c r="D219" s="27" t="s">
        <v>1417</v>
      </c>
      <c r="E219" s="27" t="s">
        <v>1418</v>
      </c>
      <c r="F219" s="27" t="s">
        <v>641</v>
      </c>
      <c r="G219" s="28">
        <v>74.666666666666671</v>
      </c>
      <c r="H219" s="29">
        <v>0.2</v>
      </c>
      <c r="I219" s="48"/>
      <c r="J219" s="49"/>
      <c r="K219" s="32">
        <f t="shared" si="145"/>
        <v>0</v>
      </c>
      <c r="L219" s="48"/>
      <c r="M219" s="49"/>
      <c r="N219" s="34">
        <f t="shared" si="146"/>
        <v>0</v>
      </c>
      <c r="O219" s="30">
        <f t="shared" si="144"/>
        <v>0</v>
      </c>
      <c r="P219" s="30">
        <f t="shared" si="128"/>
        <v>0</v>
      </c>
      <c r="Q219" s="23">
        <f t="shared" si="111"/>
        <v>1</v>
      </c>
      <c r="R219" s="23">
        <f t="shared" si="112"/>
        <v>1</v>
      </c>
      <c r="T219" s="33" t="s">
        <v>1415</v>
      </c>
      <c r="U219" s="29">
        <v>0.2</v>
      </c>
      <c r="V219" s="85"/>
      <c r="W219" s="49"/>
      <c r="X219" s="32">
        <f t="shared" si="113"/>
        <v>0</v>
      </c>
      <c r="Y219" s="85"/>
      <c r="Z219" s="49"/>
      <c r="AA219" s="32">
        <f t="shared" si="114"/>
        <v>0</v>
      </c>
      <c r="AB219" s="30">
        <f t="shared" si="115"/>
        <v>0</v>
      </c>
      <c r="AC219" s="30">
        <f t="shared" si="129"/>
        <v>0</v>
      </c>
      <c r="AD219" s="23">
        <f t="shared" si="130"/>
        <v>1</v>
      </c>
      <c r="AE219" s="23">
        <f t="shared" si="131"/>
        <v>1</v>
      </c>
      <c r="AG219" s="33" t="s">
        <v>1415</v>
      </c>
      <c r="AH219" s="29">
        <v>0.2</v>
      </c>
      <c r="AI219" s="85"/>
      <c r="AJ219" s="49"/>
      <c r="AK219" s="32">
        <f t="shared" si="116"/>
        <v>0</v>
      </c>
      <c r="AL219" s="85"/>
      <c r="AM219" s="49"/>
      <c r="AN219" s="32">
        <f t="shared" si="117"/>
        <v>0</v>
      </c>
      <c r="AO219" s="30">
        <f t="shared" si="118"/>
        <v>0</v>
      </c>
      <c r="AP219" s="30">
        <f t="shared" si="132"/>
        <v>0</v>
      </c>
      <c r="AQ219" s="23">
        <f t="shared" si="133"/>
        <v>1</v>
      </c>
      <c r="AR219" s="23">
        <f t="shared" si="134"/>
        <v>1</v>
      </c>
      <c r="AT219" s="33" t="s">
        <v>1415</v>
      </c>
      <c r="AU219" s="29">
        <v>0.2</v>
      </c>
      <c r="AV219" s="85"/>
      <c r="AW219" s="49"/>
      <c r="AX219" s="32">
        <f t="shared" si="119"/>
        <v>0</v>
      </c>
      <c r="AY219" s="85"/>
      <c r="AZ219" s="49"/>
      <c r="BA219" s="32">
        <f t="shared" si="120"/>
        <v>0</v>
      </c>
      <c r="BB219" s="30">
        <f t="shared" si="121"/>
        <v>0</v>
      </c>
      <c r="BC219" s="30">
        <f t="shared" si="135"/>
        <v>0</v>
      </c>
      <c r="BD219" s="23">
        <f t="shared" si="136"/>
        <v>1</v>
      </c>
      <c r="BE219" s="23">
        <f t="shared" si="137"/>
        <v>1</v>
      </c>
      <c r="BG219" s="33" t="s">
        <v>1415</v>
      </c>
      <c r="BH219" s="29">
        <v>0.2</v>
      </c>
      <c r="BI219" s="85"/>
      <c r="BJ219" s="49"/>
      <c r="BK219" s="32">
        <f t="shared" si="122"/>
        <v>0</v>
      </c>
      <c r="BL219" s="85"/>
      <c r="BM219" s="49"/>
      <c r="BN219" s="32">
        <f t="shared" si="123"/>
        <v>0</v>
      </c>
      <c r="BO219" s="30">
        <f t="shared" si="124"/>
        <v>0</v>
      </c>
      <c r="BP219" s="30">
        <f t="shared" si="138"/>
        <v>0</v>
      </c>
      <c r="BQ219" s="23">
        <f t="shared" si="139"/>
        <v>1</v>
      </c>
      <c r="BR219" s="23">
        <f t="shared" si="140"/>
        <v>1</v>
      </c>
      <c r="BT219" s="33" t="s">
        <v>1415</v>
      </c>
      <c r="BU219" s="29">
        <v>0.2</v>
      </c>
      <c r="BV219" s="85"/>
      <c r="BW219" s="49"/>
      <c r="BX219" s="32">
        <f t="shared" si="125"/>
        <v>0</v>
      </c>
      <c r="BY219" s="85"/>
      <c r="BZ219" s="49"/>
      <c r="CA219" s="32">
        <f t="shared" si="126"/>
        <v>0</v>
      </c>
      <c r="CB219" s="30">
        <f t="shared" si="127"/>
        <v>0</v>
      </c>
      <c r="CC219" s="30">
        <f t="shared" si="141"/>
        <v>0</v>
      </c>
      <c r="CD219" s="23">
        <f t="shared" si="142"/>
        <v>1</v>
      </c>
      <c r="CE219" s="23">
        <f t="shared" si="143"/>
        <v>1</v>
      </c>
    </row>
    <row r="220" spans="2:83" ht="20.100000000000001" customHeight="1" x14ac:dyDescent="0.3">
      <c r="B220" s="33" t="s">
        <v>1419</v>
      </c>
      <c r="C220" s="27" t="s">
        <v>1420</v>
      </c>
      <c r="D220" s="27" t="s">
        <v>1421</v>
      </c>
      <c r="E220" s="27" t="s">
        <v>1422</v>
      </c>
      <c r="F220" s="27" t="s">
        <v>641</v>
      </c>
      <c r="G220" s="28">
        <v>51</v>
      </c>
      <c r="H220" s="29">
        <v>0.2</v>
      </c>
      <c r="I220" s="48"/>
      <c r="J220" s="49"/>
      <c r="K220" s="32">
        <f t="shared" si="145"/>
        <v>0</v>
      </c>
      <c r="L220" s="48"/>
      <c r="M220" s="49"/>
      <c r="N220" s="34">
        <f t="shared" si="146"/>
        <v>0</v>
      </c>
      <c r="O220" s="30">
        <f t="shared" si="144"/>
        <v>0</v>
      </c>
      <c r="P220" s="30">
        <f t="shared" si="128"/>
        <v>0</v>
      </c>
      <c r="Q220" s="23">
        <f t="shared" si="111"/>
        <v>1</v>
      </c>
      <c r="R220" s="23">
        <f t="shared" si="112"/>
        <v>1</v>
      </c>
      <c r="T220" s="33" t="s">
        <v>1419</v>
      </c>
      <c r="U220" s="29">
        <v>0.2</v>
      </c>
      <c r="V220" s="85"/>
      <c r="W220" s="49"/>
      <c r="X220" s="32">
        <f t="shared" si="113"/>
        <v>0</v>
      </c>
      <c r="Y220" s="85"/>
      <c r="Z220" s="49"/>
      <c r="AA220" s="32">
        <f t="shared" si="114"/>
        <v>0</v>
      </c>
      <c r="AB220" s="30">
        <f t="shared" si="115"/>
        <v>0</v>
      </c>
      <c r="AC220" s="30">
        <f t="shared" si="129"/>
        <v>0</v>
      </c>
      <c r="AD220" s="23">
        <f t="shared" si="130"/>
        <v>1</v>
      </c>
      <c r="AE220" s="23">
        <f t="shared" si="131"/>
        <v>1</v>
      </c>
      <c r="AG220" s="33" t="s">
        <v>1419</v>
      </c>
      <c r="AH220" s="29">
        <v>0.2</v>
      </c>
      <c r="AI220" s="85"/>
      <c r="AJ220" s="49"/>
      <c r="AK220" s="32">
        <f t="shared" si="116"/>
        <v>0</v>
      </c>
      <c r="AL220" s="85"/>
      <c r="AM220" s="49"/>
      <c r="AN220" s="32">
        <f t="shared" si="117"/>
        <v>0</v>
      </c>
      <c r="AO220" s="30">
        <f t="shared" si="118"/>
        <v>0</v>
      </c>
      <c r="AP220" s="30">
        <f t="shared" si="132"/>
        <v>0</v>
      </c>
      <c r="AQ220" s="23">
        <f t="shared" si="133"/>
        <v>1</v>
      </c>
      <c r="AR220" s="23">
        <f t="shared" si="134"/>
        <v>1</v>
      </c>
      <c r="AT220" s="33" t="s">
        <v>1419</v>
      </c>
      <c r="AU220" s="29">
        <v>0.2</v>
      </c>
      <c r="AV220" s="85"/>
      <c r="AW220" s="49"/>
      <c r="AX220" s="32">
        <f t="shared" si="119"/>
        <v>0</v>
      </c>
      <c r="AY220" s="85"/>
      <c r="AZ220" s="49"/>
      <c r="BA220" s="32">
        <f t="shared" si="120"/>
        <v>0</v>
      </c>
      <c r="BB220" s="30">
        <f t="shared" si="121"/>
        <v>0</v>
      </c>
      <c r="BC220" s="30">
        <f t="shared" si="135"/>
        <v>0</v>
      </c>
      <c r="BD220" s="23">
        <f t="shared" si="136"/>
        <v>1</v>
      </c>
      <c r="BE220" s="23">
        <f t="shared" si="137"/>
        <v>1</v>
      </c>
      <c r="BG220" s="33" t="s">
        <v>1419</v>
      </c>
      <c r="BH220" s="29">
        <v>0.2</v>
      </c>
      <c r="BI220" s="85"/>
      <c r="BJ220" s="49"/>
      <c r="BK220" s="32">
        <f t="shared" si="122"/>
        <v>0</v>
      </c>
      <c r="BL220" s="85"/>
      <c r="BM220" s="49"/>
      <c r="BN220" s="32">
        <f t="shared" si="123"/>
        <v>0</v>
      </c>
      <c r="BO220" s="30">
        <f t="shared" si="124"/>
        <v>0</v>
      </c>
      <c r="BP220" s="30">
        <f t="shared" si="138"/>
        <v>0</v>
      </c>
      <c r="BQ220" s="23">
        <f t="shared" si="139"/>
        <v>1</v>
      </c>
      <c r="BR220" s="23">
        <f t="shared" si="140"/>
        <v>1</v>
      </c>
      <c r="BT220" s="33" t="s">
        <v>1419</v>
      </c>
      <c r="BU220" s="29">
        <v>0.2</v>
      </c>
      <c r="BV220" s="85"/>
      <c r="BW220" s="49"/>
      <c r="BX220" s="32">
        <f t="shared" si="125"/>
        <v>0</v>
      </c>
      <c r="BY220" s="85"/>
      <c r="BZ220" s="49"/>
      <c r="CA220" s="32">
        <f t="shared" si="126"/>
        <v>0</v>
      </c>
      <c r="CB220" s="30">
        <f t="shared" si="127"/>
        <v>0</v>
      </c>
      <c r="CC220" s="30">
        <f t="shared" si="141"/>
        <v>0</v>
      </c>
      <c r="CD220" s="23">
        <f t="shared" si="142"/>
        <v>1</v>
      </c>
      <c r="CE220" s="23">
        <f t="shared" si="143"/>
        <v>1</v>
      </c>
    </row>
    <row r="221" spans="2:83" ht="20.100000000000001" customHeight="1" x14ac:dyDescent="0.3">
      <c r="B221" s="33" t="s">
        <v>1423</v>
      </c>
      <c r="C221" s="27" t="s">
        <v>1424</v>
      </c>
      <c r="D221" s="27" t="s">
        <v>1425</v>
      </c>
      <c r="E221" s="27" t="s">
        <v>1426</v>
      </c>
      <c r="F221" s="27" t="s">
        <v>641</v>
      </c>
      <c r="G221" s="28">
        <v>86.666666666666671</v>
      </c>
      <c r="H221" s="29">
        <v>0.2</v>
      </c>
      <c r="I221" s="48"/>
      <c r="J221" s="49"/>
      <c r="K221" s="32">
        <f t="shared" si="145"/>
        <v>0</v>
      </c>
      <c r="L221" s="48"/>
      <c r="M221" s="49"/>
      <c r="N221" s="34">
        <f t="shared" si="146"/>
        <v>0</v>
      </c>
      <c r="O221" s="30">
        <f t="shared" si="144"/>
        <v>0</v>
      </c>
      <c r="P221" s="30">
        <f t="shared" si="128"/>
        <v>0</v>
      </c>
      <c r="Q221" s="23">
        <f t="shared" si="111"/>
        <v>1</v>
      </c>
      <c r="R221" s="23">
        <f t="shared" si="112"/>
        <v>1</v>
      </c>
      <c r="T221" s="33" t="s">
        <v>1423</v>
      </c>
      <c r="U221" s="29">
        <v>0.2</v>
      </c>
      <c r="V221" s="85"/>
      <c r="W221" s="49"/>
      <c r="X221" s="32">
        <f t="shared" si="113"/>
        <v>0</v>
      </c>
      <c r="Y221" s="85"/>
      <c r="Z221" s="49"/>
      <c r="AA221" s="32">
        <f t="shared" si="114"/>
        <v>0</v>
      </c>
      <c r="AB221" s="30">
        <f t="shared" si="115"/>
        <v>0</v>
      </c>
      <c r="AC221" s="30">
        <f t="shared" si="129"/>
        <v>0</v>
      </c>
      <c r="AD221" s="23">
        <f t="shared" si="130"/>
        <v>1</v>
      </c>
      <c r="AE221" s="23">
        <f t="shared" si="131"/>
        <v>1</v>
      </c>
      <c r="AG221" s="33" t="s">
        <v>1423</v>
      </c>
      <c r="AH221" s="29">
        <v>0.2</v>
      </c>
      <c r="AI221" s="85"/>
      <c r="AJ221" s="49"/>
      <c r="AK221" s="32">
        <f t="shared" si="116"/>
        <v>0</v>
      </c>
      <c r="AL221" s="85"/>
      <c r="AM221" s="49"/>
      <c r="AN221" s="32">
        <f t="shared" si="117"/>
        <v>0</v>
      </c>
      <c r="AO221" s="30">
        <f t="shared" si="118"/>
        <v>0</v>
      </c>
      <c r="AP221" s="30">
        <f t="shared" si="132"/>
        <v>0</v>
      </c>
      <c r="AQ221" s="23">
        <f t="shared" si="133"/>
        <v>1</v>
      </c>
      <c r="AR221" s="23">
        <f t="shared" si="134"/>
        <v>1</v>
      </c>
      <c r="AT221" s="33" t="s">
        <v>1423</v>
      </c>
      <c r="AU221" s="29">
        <v>0.2</v>
      </c>
      <c r="AV221" s="85"/>
      <c r="AW221" s="49"/>
      <c r="AX221" s="32">
        <f t="shared" si="119"/>
        <v>0</v>
      </c>
      <c r="AY221" s="85"/>
      <c r="AZ221" s="49"/>
      <c r="BA221" s="32">
        <f t="shared" si="120"/>
        <v>0</v>
      </c>
      <c r="BB221" s="30">
        <f t="shared" si="121"/>
        <v>0</v>
      </c>
      <c r="BC221" s="30">
        <f t="shared" si="135"/>
        <v>0</v>
      </c>
      <c r="BD221" s="23">
        <f t="shared" si="136"/>
        <v>1</v>
      </c>
      <c r="BE221" s="23">
        <f t="shared" si="137"/>
        <v>1</v>
      </c>
      <c r="BG221" s="33" t="s">
        <v>1423</v>
      </c>
      <c r="BH221" s="29">
        <v>0.2</v>
      </c>
      <c r="BI221" s="85"/>
      <c r="BJ221" s="49"/>
      <c r="BK221" s="32">
        <f t="shared" si="122"/>
        <v>0</v>
      </c>
      <c r="BL221" s="85"/>
      <c r="BM221" s="49"/>
      <c r="BN221" s="32">
        <f t="shared" si="123"/>
        <v>0</v>
      </c>
      <c r="BO221" s="30">
        <f t="shared" si="124"/>
        <v>0</v>
      </c>
      <c r="BP221" s="30">
        <f t="shared" si="138"/>
        <v>0</v>
      </c>
      <c r="BQ221" s="23">
        <f t="shared" si="139"/>
        <v>1</v>
      </c>
      <c r="BR221" s="23">
        <f t="shared" si="140"/>
        <v>1</v>
      </c>
      <c r="BT221" s="33" t="s">
        <v>1423</v>
      </c>
      <c r="BU221" s="29">
        <v>0.2</v>
      </c>
      <c r="BV221" s="85"/>
      <c r="BW221" s="49"/>
      <c r="BX221" s="32">
        <f t="shared" si="125"/>
        <v>0</v>
      </c>
      <c r="BY221" s="85"/>
      <c r="BZ221" s="49"/>
      <c r="CA221" s="32">
        <f t="shared" si="126"/>
        <v>0</v>
      </c>
      <c r="CB221" s="30">
        <f t="shared" si="127"/>
        <v>0</v>
      </c>
      <c r="CC221" s="30">
        <f t="shared" si="141"/>
        <v>0</v>
      </c>
      <c r="CD221" s="23">
        <f t="shared" si="142"/>
        <v>1</v>
      </c>
      <c r="CE221" s="23">
        <f t="shared" si="143"/>
        <v>1</v>
      </c>
    </row>
    <row r="222" spans="2:83" ht="20.100000000000001" customHeight="1" x14ac:dyDescent="0.3">
      <c r="B222" s="33" t="s">
        <v>1427</v>
      </c>
      <c r="C222" s="27" t="s">
        <v>1428</v>
      </c>
      <c r="D222" s="27" t="s">
        <v>1429</v>
      </c>
      <c r="E222" s="27" t="s">
        <v>1430</v>
      </c>
      <c r="F222" s="27" t="s">
        <v>641</v>
      </c>
      <c r="G222" s="28">
        <v>102</v>
      </c>
      <c r="H222" s="29">
        <v>0.4</v>
      </c>
      <c r="I222" s="48"/>
      <c r="J222" s="49"/>
      <c r="K222" s="32">
        <f t="shared" si="145"/>
        <v>0</v>
      </c>
      <c r="L222" s="48"/>
      <c r="M222" s="49"/>
      <c r="N222" s="34">
        <f t="shared" si="146"/>
        <v>0</v>
      </c>
      <c r="O222" s="30">
        <f t="shared" si="144"/>
        <v>0</v>
      </c>
      <c r="P222" s="30">
        <f t="shared" si="128"/>
        <v>0</v>
      </c>
      <c r="Q222" s="23">
        <f t="shared" si="111"/>
        <v>1</v>
      </c>
      <c r="R222" s="23">
        <f t="shared" si="112"/>
        <v>1</v>
      </c>
      <c r="T222" s="33" t="s">
        <v>1427</v>
      </c>
      <c r="U222" s="29">
        <v>0.4</v>
      </c>
      <c r="V222" s="85"/>
      <c r="W222" s="49"/>
      <c r="X222" s="32">
        <f t="shared" si="113"/>
        <v>0</v>
      </c>
      <c r="Y222" s="85"/>
      <c r="Z222" s="49"/>
      <c r="AA222" s="32">
        <f t="shared" si="114"/>
        <v>0</v>
      </c>
      <c r="AB222" s="30">
        <f t="shared" si="115"/>
        <v>0</v>
      </c>
      <c r="AC222" s="30">
        <f t="shared" si="129"/>
        <v>0</v>
      </c>
      <c r="AD222" s="23">
        <f t="shared" si="130"/>
        <v>1</v>
      </c>
      <c r="AE222" s="23">
        <f t="shared" si="131"/>
        <v>1</v>
      </c>
      <c r="AG222" s="33" t="s">
        <v>1427</v>
      </c>
      <c r="AH222" s="29">
        <v>0.4</v>
      </c>
      <c r="AI222" s="85"/>
      <c r="AJ222" s="49"/>
      <c r="AK222" s="32">
        <f t="shared" si="116"/>
        <v>0</v>
      </c>
      <c r="AL222" s="85"/>
      <c r="AM222" s="49"/>
      <c r="AN222" s="32">
        <f t="shared" si="117"/>
        <v>0</v>
      </c>
      <c r="AO222" s="30">
        <f t="shared" si="118"/>
        <v>0</v>
      </c>
      <c r="AP222" s="30">
        <f t="shared" si="132"/>
        <v>0</v>
      </c>
      <c r="AQ222" s="23">
        <f t="shared" si="133"/>
        <v>1</v>
      </c>
      <c r="AR222" s="23">
        <f t="shared" si="134"/>
        <v>1</v>
      </c>
      <c r="AT222" s="33" t="s">
        <v>1427</v>
      </c>
      <c r="AU222" s="29">
        <v>0.4</v>
      </c>
      <c r="AV222" s="85"/>
      <c r="AW222" s="49"/>
      <c r="AX222" s="32">
        <f t="shared" si="119"/>
        <v>0</v>
      </c>
      <c r="AY222" s="85"/>
      <c r="AZ222" s="49"/>
      <c r="BA222" s="32">
        <f t="shared" si="120"/>
        <v>0</v>
      </c>
      <c r="BB222" s="30">
        <f t="shared" si="121"/>
        <v>0</v>
      </c>
      <c r="BC222" s="30">
        <f t="shared" si="135"/>
        <v>0</v>
      </c>
      <c r="BD222" s="23">
        <f t="shared" si="136"/>
        <v>1</v>
      </c>
      <c r="BE222" s="23">
        <f t="shared" si="137"/>
        <v>1</v>
      </c>
      <c r="BG222" s="33" t="s">
        <v>1427</v>
      </c>
      <c r="BH222" s="29">
        <v>0.4</v>
      </c>
      <c r="BI222" s="85"/>
      <c r="BJ222" s="49"/>
      <c r="BK222" s="32">
        <f t="shared" si="122"/>
        <v>0</v>
      </c>
      <c r="BL222" s="85"/>
      <c r="BM222" s="49"/>
      <c r="BN222" s="32">
        <f t="shared" si="123"/>
        <v>0</v>
      </c>
      <c r="BO222" s="30">
        <f t="shared" si="124"/>
        <v>0</v>
      </c>
      <c r="BP222" s="30">
        <f t="shared" si="138"/>
        <v>0</v>
      </c>
      <c r="BQ222" s="23">
        <f t="shared" si="139"/>
        <v>1</v>
      </c>
      <c r="BR222" s="23">
        <f t="shared" si="140"/>
        <v>1</v>
      </c>
      <c r="BT222" s="33" t="s">
        <v>1427</v>
      </c>
      <c r="BU222" s="29">
        <v>0.4</v>
      </c>
      <c r="BV222" s="85"/>
      <c r="BW222" s="49"/>
      <c r="BX222" s="32">
        <f t="shared" si="125"/>
        <v>0</v>
      </c>
      <c r="BY222" s="85"/>
      <c r="BZ222" s="49"/>
      <c r="CA222" s="32">
        <f t="shared" si="126"/>
        <v>0</v>
      </c>
      <c r="CB222" s="30">
        <f t="shared" si="127"/>
        <v>0</v>
      </c>
      <c r="CC222" s="30">
        <f t="shared" si="141"/>
        <v>0</v>
      </c>
      <c r="CD222" s="23">
        <f t="shared" si="142"/>
        <v>1</v>
      </c>
      <c r="CE222" s="23">
        <f t="shared" si="143"/>
        <v>1</v>
      </c>
    </row>
    <row r="223" spans="2:83" ht="20.100000000000001" customHeight="1" x14ac:dyDescent="0.3">
      <c r="B223" s="33" t="s">
        <v>1431</v>
      </c>
      <c r="C223" s="27" t="s">
        <v>1432</v>
      </c>
      <c r="D223" s="27" t="s">
        <v>1433</v>
      </c>
      <c r="E223" s="27" t="s">
        <v>1434</v>
      </c>
      <c r="F223" s="27" t="s">
        <v>641</v>
      </c>
      <c r="G223" s="28">
        <v>60.666666666666664</v>
      </c>
      <c r="H223" s="29">
        <v>0.2</v>
      </c>
      <c r="I223" s="48"/>
      <c r="J223" s="49"/>
      <c r="K223" s="32">
        <f t="shared" si="145"/>
        <v>0</v>
      </c>
      <c r="L223" s="48"/>
      <c r="M223" s="49"/>
      <c r="N223" s="34">
        <f t="shared" si="146"/>
        <v>0</v>
      </c>
      <c r="O223" s="30">
        <f t="shared" si="144"/>
        <v>0</v>
      </c>
      <c r="P223" s="30">
        <f t="shared" si="128"/>
        <v>0</v>
      </c>
      <c r="Q223" s="23">
        <f t="shared" si="111"/>
        <v>1</v>
      </c>
      <c r="R223" s="23">
        <f t="shared" si="112"/>
        <v>1</v>
      </c>
      <c r="T223" s="33" t="s">
        <v>1431</v>
      </c>
      <c r="U223" s="29">
        <v>0.2</v>
      </c>
      <c r="V223" s="85"/>
      <c r="W223" s="49"/>
      <c r="X223" s="32">
        <f t="shared" si="113"/>
        <v>0</v>
      </c>
      <c r="Y223" s="85"/>
      <c r="Z223" s="49"/>
      <c r="AA223" s="32">
        <f t="shared" si="114"/>
        <v>0</v>
      </c>
      <c r="AB223" s="30">
        <f t="shared" si="115"/>
        <v>0</v>
      </c>
      <c r="AC223" s="30">
        <f t="shared" si="129"/>
        <v>0</v>
      </c>
      <c r="AD223" s="23">
        <f t="shared" si="130"/>
        <v>1</v>
      </c>
      <c r="AE223" s="23">
        <f t="shared" si="131"/>
        <v>1</v>
      </c>
      <c r="AG223" s="33" t="s">
        <v>1431</v>
      </c>
      <c r="AH223" s="29">
        <v>0.2</v>
      </c>
      <c r="AI223" s="85"/>
      <c r="AJ223" s="49"/>
      <c r="AK223" s="32">
        <f t="shared" si="116"/>
        <v>0</v>
      </c>
      <c r="AL223" s="85"/>
      <c r="AM223" s="49"/>
      <c r="AN223" s="32">
        <f t="shared" si="117"/>
        <v>0</v>
      </c>
      <c r="AO223" s="30">
        <f t="shared" si="118"/>
        <v>0</v>
      </c>
      <c r="AP223" s="30">
        <f t="shared" si="132"/>
        <v>0</v>
      </c>
      <c r="AQ223" s="23">
        <f t="shared" si="133"/>
        <v>1</v>
      </c>
      <c r="AR223" s="23">
        <f t="shared" si="134"/>
        <v>1</v>
      </c>
      <c r="AT223" s="33" t="s">
        <v>1431</v>
      </c>
      <c r="AU223" s="29">
        <v>0.2</v>
      </c>
      <c r="AV223" s="85"/>
      <c r="AW223" s="49"/>
      <c r="AX223" s="32">
        <f t="shared" si="119"/>
        <v>0</v>
      </c>
      <c r="AY223" s="85"/>
      <c r="AZ223" s="49"/>
      <c r="BA223" s="32">
        <f t="shared" si="120"/>
        <v>0</v>
      </c>
      <c r="BB223" s="30">
        <f t="shared" si="121"/>
        <v>0</v>
      </c>
      <c r="BC223" s="30">
        <f t="shared" si="135"/>
        <v>0</v>
      </c>
      <c r="BD223" s="23">
        <f t="shared" si="136"/>
        <v>1</v>
      </c>
      <c r="BE223" s="23">
        <f t="shared" si="137"/>
        <v>1</v>
      </c>
      <c r="BG223" s="33" t="s">
        <v>1431</v>
      </c>
      <c r="BH223" s="29">
        <v>0.2</v>
      </c>
      <c r="BI223" s="85"/>
      <c r="BJ223" s="49"/>
      <c r="BK223" s="32">
        <f t="shared" si="122"/>
        <v>0</v>
      </c>
      <c r="BL223" s="85"/>
      <c r="BM223" s="49"/>
      <c r="BN223" s="32">
        <f t="shared" si="123"/>
        <v>0</v>
      </c>
      <c r="BO223" s="30">
        <f t="shared" si="124"/>
        <v>0</v>
      </c>
      <c r="BP223" s="30">
        <f t="shared" si="138"/>
        <v>0</v>
      </c>
      <c r="BQ223" s="23">
        <f t="shared" si="139"/>
        <v>1</v>
      </c>
      <c r="BR223" s="23">
        <f t="shared" si="140"/>
        <v>1</v>
      </c>
      <c r="BT223" s="33" t="s">
        <v>1431</v>
      </c>
      <c r="BU223" s="29">
        <v>0.2</v>
      </c>
      <c r="BV223" s="85"/>
      <c r="BW223" s="49"/>
      <c r="BX223" s="32">
        <f t="shared" si="125"/>
        <v>0</v>
      </c>
      <c r="BY223" s="85"/>
      <c r="BZ223" s="49"/>
      <c r="CA223" s="32">
        <f t="shared" si="126"/>
        <v>0</v>
      </c>
      <c r="CB223" s="30">
        <f t="shared" si="127"/>
        <v>0</v>
      </c>
      <c r="CC223" s="30">
        <f t="shared" si="141"/>
        <v>0</v>
      </c>
      <c r="CD223" s="23">
        <f t="shared" si="142"/>
        <v>1</v>
      </c>
      <c r="CE223" s="23">
        <f t="shared" si="143"/>
        <v>1</v>
      </c>
    </row>
    <row r="224" spans="2:83" ht="20.100000000000001" customHeight="1" x14ac:dyDescent="0.3">
      <c r="B224" s="33" t="s">
        <v>1435</v>
      </c>
      <c r="C224" s="27" t="s">
        <v>1436</v>
      </c>
      <c r="D224" s="27" t="s">
        <v>1437</v>
      </c>
      <c r="E224" s="27" t="s">
        <v>1438</v>
      </c>
      <c r="F224" s="27" t="s">
        <v>641</v>
      </c>
      <c r="G224" s="28">
        <v>30</v>
      </c>
      <c r="H224" s="29">
        <v>0.2</v>
      </c>
      <c r="I224" s="48"/>
      <c r="J224" s="49"/>
      <c r="K224" s="32">
        <f t="shared" si="145"/>
        <v>0</v>
      </c>
      <c r="L224" s="48"/>
      <c r="M224" s="49"/>
      <c r="N224" s="34">
        <f t="shared" si="146"/>
        <v>0</v>
      </c>
      <c r="O224" s="30">
        <f t="shared" si="144"/>
        <v>0</v>
      </c>
      <c r="P224" s="30">
        <f t="shared" si="128"/>
        <v>0</v>
      </c>
      <c r="Q224" s="23">
        <f t="shared" si="111"/>
        <v>1</v>
      </c>
      <c r="R224" s="23">
        <f t="shared" si="112"/>
        <v>1</v>
      </c>
      <c r="T224" s="33" t="s">
        <v>1435</v>
      </c>
      <c r="U224" s="29">
        <v>0.2</v>
      </c>
      <c r="V224" s="85"/>
      <c r="W224" s="49"/>
      <c r="X224" s="32">
        <f t="shared" si="113"/>
        <v>0</v>
      </c>
      <c r="Y224" s="85"/>
      <c r="Z224" s="49"/>
      <c r="AA224" s="32">
        <f t="shared" si="114"/>
        <v>0</v>
      </c>
      <c r="AB224" s="30">
        <f t="shared" si="115"/>
        <v>0</v>
      </c>
      <c r="AC224" s="30">
        <f t="shared" si="129"/>
        <v>0</v>
      </c>
      <c r="AD224" s="23">
        <f t="shared" si="130"/>
        <v>1</v>
      </c>
      <c r="AE224" s="23">
        <f t="shared" si="131"/>
        <v>1</v>
      </c>
      <c r="AG224" s="33" t="s">
        <v>1435</v>
      </c>
      <c r="AH224" s="29">
        <v>0.2</v>
      </c>
      <c r="AI224" s="85"/>
      <c r="AJ224" s="49"/>
      <c r="AK224" s="32">
        <f t="shared" si="116"/>
        <v>0</v>
      </c>
      <c r="AL224" s="85"/>
      <c r="AM224" s="49"/>
      <c r="AN224" s="32">
        <f t="shared" si="117"/>
        <v>0</v>
      </c>
      <c r="AO224" s="30">
        <f t="shared" si="118"/>
        <v>0</v>
      </c>
      <c r="AP224" s="30">
        <f t="shared" si="132"/>
        <v>0</v>
      </c>
      <c r="AQ224" s="23">
        <f t="shared" si="133"/>
        <v>1</v>
      </c>
      <c r="AR224" s="23">
        <f t="shared" si="134"/>
        <v>1</v>
      </c>
      <c r="AT224" s="33" t="s">
        <v>1435</v>
      </c>
      <c r="AU224" s="29">
        <v>0.2</v>
      </c>
      <c r="AV224" s="85"/>
      <c r="AW224" s="49"/>
      <c r="AX224" s="32">
        <f t="shared" si="119"/>
        <v>0</v>
      </c>
      <c r="AY224" s="85"/>
      <c r="AZ224" s="49"/>
      <c r="BA224" s="32">
        <f t="shared" si="120"/>
        <v>0</v>
      </c>
      <c r="BB224" s="30">
        <f t="shared" si="121"/>
        <v>0</v>
      </c>
      <c r="BC224" s="30">
        <f t="shared" si="135"/>
        <v>0</v>
      </c>
      <c r="BD224" s="23">
        <f t="shared" si="136"/>
        <v>1</v>
      </c>
      <c r="BE224" s="23">
        <f t="shared" si="137"/>
        <v>1</v>
      </c>
      <c r="BG224" s="33" t="s">
        <v>1435</v>
      </c>
      <c r="BH224" s="29">
        <v>0.2</v>
      </c>
      <c r="BI224" s="85"/>
      <c r="BJ224" s="49"/>
      <c r="BK224" s="32">
        <f t="shared" si="122"/>
        <v>0</v>
      </c>
      <c r="BL224" s="85"/>
      <c r="BM224" s="49"/>
      <c r="BN224" s="32">
        <f t="shared" si="123"/>
        <v>0</v>
      </c>
      <c r="BO224" s="30">
        <f t="shared" si="124"/>
        <v>0</v>
      </c>
      <c r="BP224" s="30">
        <f t="shared" si="138"/>
        <v>0</v>
      </c>
      <c r="BQ224" s="23">
        <f t="shared" si="139"/>
        <v>1</v>
      </c>
      <c r="BR224" s="23">
        <f t="shared" si="140"/>
        <v>1</v>
      </c>
      <c r="BT224" s="33" t="s">
        <v>1435</v>
      </c>
      <c r="BU224" s="29">
        <v>0.2</v>
      </c>
      <c r="BV224" s="85"/>
      <c r="BW224" s="49"/>
      <c r="BX224" s="32">
        <f t="shared" si="125"/>
        <v>0</v>
      </c>
      <c r="BY224" s="85"/>
      <c r="BZ224" s="49"/>
      <c r="CA224" s="32">
        <f t="shared" si="126"/>
        <v>0</v>
      </c>
      <c r="CB224" s="30">
        <f t="shared" si="127"/>
        <v>0</v>
      </c>
      <c r="CC224" s="30">
        <f t="shared" si="141"/>
        <v>0</v>
      </c>
      <c r="CD224" s="23">
        <f t="shared" si="142"/>
        <v>1</v>
      </c>
      <c r="CE224" s="23">
        <f t="shared" si="143"/>
        <v>1</v>
      </c>
    </row>
    <row r="225" spans="2:83" ht="20.100000000000001" customHeight="1" x14ac:dyDescent="0.3">
      <c r="B225" s="33" t="s">
        <v>1439</v>
      </c>
      <c r="C225" s="27" t="s">
        <v>1440</v>
      </c>
      <c r="D225" s="27" t="s">
        <v>1441</v>
      </c>
      <c r="E225" s="27" t="s">
        <v>1442</v>
      </c>
      <c r="F225" s="27" t="s">
        <v>641</v>
      </c>
      <c r="G225" s="28">
        <v>19.666666666666668</v>
      </c>
      <c r="H225" s="29">
        <v>0.2</v>
      </c>
      <c r="I225" s="48"/>
      <c r="J225" s="49"/>
      <c r="K225" s="32">
        <f t="shared" si="145"/>
        <v>0</v>
      </c>
      <c r="L225" s="48"/>
      <c r="M225" s="49"/>
      <c r="N225" s="34">
        <f t="shared" si="146"/>
        <v>0</v>
      </c>
      <c r="O225" s="30">
        <f t="shared" si="144"/>
        <v>0</v>
      </c>
      <c r="P225" s="30">
        <f t="shared" si="128"/>
        <v>0</v>
      </c>
      <c r="Q225" s="23">
        <f t="shared" si="111"/>
        <v>1</v>
      </c>
      <c r="R225" s="23">
        <f t="shared" si="112"/>
        <v>1</v>
      </c>
      <c r="T225" s="33" t="s">
        <v>1439</v>
      </c>
      <c r="U225" s="29">
        <v>0.2</v>
      </c>
      <c r="V225" s="85"/>
      <c r="W225" s="49"/>
      <c r="X225" s="32">
        <f t="shared" si="113"/>
        <v>0</v>
      </c>
      <c r="Y225" s="85"/>
      <c r="Z225" s="49"/>
      <c r="AA225" s="32">
        <f t="shared" si="114"/>
        <v>0</v>
      </c>
      <c r="AB225" s="30">
        <f t="shared" si="115"/>
        <v>0</v>
      </c>
      <c r="AC225" s="30">
        <f t="shared" si="129"/>
        <v>0</v>
      </c>
      <c r="AD225" s="23">
        <f t="shared" si="130"/>
        <v>1</v>
      </c>
      <c r="AE225" s="23">
        <f t="shared" si="131"/>
        <v>1</v>
      </c>
      <c r="AG225" s="33" t="s">
        <v>1439</v>
      </c>
      <c r="AH225" s="29">
        <v>0.2</v>
      </c>
      <c r="AI225" s="85"/>
      <c r="AJ225" s="49"/>
      <c r="AK225" s="32">
        <f t="shared" si="116"/>
        <v>0</v>
      </c>
      <c r="AL225" s="85"/>
      <c r="AM225" s="49"/>
      <c r="AN225" s="32">
        <f t="shared" si="117"/>
        <v>0</v>
      </c>
      <c r="AO225" s="30">
        <f t="shared" si="118"/>
        <v>0</v>
      </c>
      <c r="AP225" s="30">
        <f t="shared" si="132"/>
        <v>0</v>
      </c>
      <c r="AQ225" s="23">
        <f t="shared" si="133"/>
        <v>1</v>
      </c>
      <c r="AR225" s="23">
        <f t="shared" si="134"/>
        <v>1</v>
      </c>
      <c r="AT225" s="33" t="s">
        <v>1439</v>
      </c>
      <c r="AU225" s="29">
        <v>0.2</v>
      </c>
      <c r="AV225" s="85"/>
      <c r="AW225" s="49"/>
      <c r="AX225" s="32">
        <f t="shared" si="119"/>
        <v>0</v>
      </c>
      <c r="AY225" s="85"/>
      <c r="AZ225" s="49"/>
      <c r="BA225" s="32">
        <f t="shared" si="120"/>
        <v>0</v>
      </c>
      <c r="BB225" s="30">
        <f t="shared" si="121"/>
        <v>0</v>
      </c>
      <c r="BC225" s="30">
        <f t="shared" si="135"/>
        <v>0</v>
      </c>
      <c r="BD225" s="23">
        <f t="shared" si="136"/>
        <v>1</v>
      </c>
      <c r="BE225" s="23">
        <f t="shared" si="137"/>
        <v>1</v>
      </c>
      <c r="BG225" s="33" t="s">
        <v>1439</v>
      </c>
      <c r="BH225" s="29">
        <v>0.2</v>
      </c>
      <c r="BI225" s="85"/>
      <c r="BJ225" s="49"/>
      <c r="BK225" s="32">
        <f t="shared" si="122"/>
        <v>0</v>
      </c>
      <c r="BL225" s="85"/>
      <c r="BM225" s="49"/>
      <c r="BN225" s="32">
        <f t="shared" si="123"/>
        <v>0</v>
      </c>
      <c r="BO225" s="30">
        <f t="shared" si="124"/>
        <v>0</v>
      </c>
      <c r="BP225" s="30">
        <f t="shared" si="138"/>
        <v>0</v>
      </c>
      <c r="BQ225" s="23">
        <f t="shared" si="139"/>
        <v>1</v>
      </c>
      <c r="BR225" s="23">
        <f t="shared" si="140"/>
        <v>1</v>
      </c>
      <c r="BT225" s="33" t="s">
        <v>1439</v>
      </c>
      <c r="BU225" s="29">
        <v>0.2</v>
      </c>
      <c r="BV225" s="85"/>
      <c r="BW225" s="49"/>
      <c r="BX225" s="32">
        <f t="shared" si="125"/>
        <v>0</v>
      </c>
      <c r="BY225" s="85"/>
      <c r="BZ225" s="49"/>
      <c r="CA225" s="32">
        <f t="shared" si="126"/>
        <v>0</v>
      </c>
      <c r="CB225" s="30">
        <f t="shared" si="127"/>
        <v>0</v>
      </c>
      <c r="CC225" s="30">
        <f t="shared" si="141"/>
        <v>0</v>
      </c>
      <c r="CD225" s="23">
        <f t="shared" si="142"/>
        <v>1</v>
      </c>
      <c r="CE225" s="23">
        <f t="shared" si="143"/>
        <v>1</v>
      </c>
    </row>
    <row r="226" spans="2:83" ht="20.100000000000001" customHeight="1" x14ac:dyDescent="0.3">
      <c r="B226" s="33" t="s">
        <v>1443</v>
      </c>
      <c r="C226" s="27" t="s">
        <v>1444</v>
      </c>
      <c r="D226" s="27" t="s">
        <v>1445</v>
      </c>
      <c r="E226" s="27" t="s">
        <v>1446</v>
      </c>
      <c r="F226" s="27" t="s">
        <v>641</v>
      </c>
      <c r="G226" s="28">
        <v>66.666666666666671</v>
      </c>
      <c r="H226" s="29">
        <v>0.2</v>
      </c>
      <c r="I226" s="48"/>
      <c r="J226" s="49"/>
      <c r="K226" s="32">
        <f t="shared" si="145"/>
        <v>0</v>
      </c>
      <c r="L226" s="48"/>
      <c r="M226" s="49"/>
      <c r="N226" s="34">
        <f t="shared" si="146"/>
        <v>0</v>
      </c>
      <c r="O226" s="30">
        <f t="shared" si="144"/>
        <v>0</v>
      </c>
      <c r="P226" s="30">
        <f t="shared" si="128"/>
        <v>0</v>
      </c>
      <c r="Q226" s="23">
        <f t="shared" si="111"/>
        <v>1</v>
      </c>
      <c r="R226" s="23">
        <f t="shared" si="112"/>
        <v>1</v>
      </c>
      <c r="T226" s="33" t="s">
        <v>1443</v>
      </c>
      <c r="U226" s="29">
        <v>0.2</v>
      </c>
      <c r="V226" s="85"/>
      <c r="W226" s="49"/>
      <c r="X226" s="32">
        <f t="shared" si="113"/>
        <v>0</v>
      </c>
      <c r="Y226" s="85"/>
      <c r="Z226" s="49"/>
      <c r="AA226" s="32">
        <f t="shared" si="114"/>
        <v>0</v>
      </c>
      <c r="AB226" s="30">
        <f t="shared" si="115"/>
        <v>0</v>
      </c>
      <c r="AC226" s="30">
        <f t="shared" si="129"/>
        <v>0</v>
      </c>
      <c r="AD226" s="23">
        <f t="shared" si="130"/>
        <v>1</v>
      </c>
      <c r="AE226" s="23">
        <f t="shared" si="131"/>
        <v>1</v>
      </c>
      <c r="AG226" s="33" t="s">
        <v>1443</v>
      </c>
      <c r="AH226" s="29">
        <v>0.2</v>
      </c>
      <c r="AI226" s="85"/>
      <c r="AJ226" s="49"/>
      <c r="AK226" s="32">
        <f t="shared" si="116"/>
        <v>0</v>
      </c>
      <c r="AL226" s="85"/>
      <c r="AM226" s="49"/>
      <c r="AN226" s="32">
        <f t="shared" si="117"/>
        <v>0</v>
      </c>
      <c r="AO226" s="30">
        <f t="shared" si="118"/>
        <v>0</v>
      </c>
      <c r="AP226" s="30">
        <f t="shared" si="132"/>
        <v>0</v>
      </c>
      <c r="AQ226" s="23">
        <f t="shared" si="133"/>
        <v>1</v>
      </c>
      <c r="AR226" s="23">
        <f t="shared" si="134"/>
        <v>1</v>
      </c>
      <c r="AT226" s="33" t="s">
        <v>1443</v>
      </c>
      <c r="AU226" s="29">
        <v>0.2</v>
      </c>
      <c r="AV226" s="85"/>
      <c r="AW226" s="49"/>
      <c r="AX226" s="32">
        <f t="shared" si="119"/>
        <v>0</v>
      </c>
      <c r="AY226" s="85"/>
      <c r="AZ226" s="49"/>
      <c r="BA226" s="32">
        <f t="shared" si="120"/>
        <v>0</v>
      </c>
      <c r="BB226" s="30">
        <f t="shared" si="121"/>
        <v>0</v>
      </c>
      <c r="BC226" s="30">
        <f t="shared" si="135"/>
        <v>0</v>
      </c>
      <c r="BD226" s="23">
        <f t="shared" si="136"/>
        <v>1</v>
      </c>
      <c r="BE226" s="23">
        <f t="shared" si="137"/>
        <v>1</v>
      </c>
      <c r="BG226" s="33" t="s">
        <v>1443</v>
      </c>
      <c r="BH226" s="29">
        <v>0.2</v>
      </c>
      <c r="BI226" s="85"/>
      <c r="BJ226" s="49"/>
      <c r="BK226" s="32">
        <f t="shared" si="122"/>
        <v>0</v>
      </c>
      <c r="BL226" s="85"/>
      <c r="BM226" s="49"/>
      <c r="BN226" s="32">
        <f t="shared" si="123"/>
        <v>0</v>
      </c>
      <c r="BO226" s="30">
        <f t="shared" si="124"/>
        <v>0</v>
      </c>
      <c r="BP226" s="30">
        <f t="shared" si="138"/>
        <v>0</v>
      </c>
      <c r="BQ226" s="23">
        <f t="shared" si="139"/>
        <v>1</v>
      </c>
      <c r="BR226" s="23">
        <f t="shared" si="140"/>
        <v>1</v>
      </c>
      <c r="BT226" s="33" t="s">
        <v>1443</v>
      </c>
      <c r="BU226" s="29">
        <v>0.2</v>
      </c>
      <c r="BV226" s="85"/>
      <c r="BW226" s="49"/>
      <c r="BX226" s="32">
        <f t="shared" si="125"/>
        <v>0</v>
      </c>
      <c r="BY226" s="85"/>
      <c r="BZ226" s="49"/>
      <c r="CA226" s="32">
        <f t="shared" si="126"/>
        <v>0</v>
      </c>
      <c r="CB226" s="30">
        <f t="shared" si="127"/>
        <v>0</v>
      </c>
      <c r="CC226" s="30">
        <f t="shared" si="141"/>
        <v>0</v>
      </c>
      <c r="CD226" s="23">
        <f t="shared" si="142"/>
        <v>1</v>
      </c>
      <c r="CE226" s="23">
        <f t="shared" si="143"/>
        <v>1</v>
      </c>
    </row>
    <row r="227" spans="2:83" ht="20.100000000000001" customHeight="1" x14ac:dyDescent="0.3">
      <c r="B227" s="33" t="s">
        <v>1447</v>
      </c>
      <c r="C227" s="27" t="s">
        <v>1448</v>
      </c>
      <c r="D227" s="27" t="s">
        <v>1449</v>
      </c>
      <c r="E227" s="27" t="s">
        <v>1450</v>
      </c>
      <c r="F227" s="27" t="s">
        <v>641</v>
      </c>
      <c r="G227" s="28">
        <v>135</v>
      </c>
      <c r="H227" s="29">
        <v>0.4</v>
      </c>
      <c r="I227" s="48"/>
      <c r="J227" s="49"/>
      <c r="K227" s="32">
        <f t="shared" si="145"/>
        <v>0</v>
      </c>
      <c r="L227" s="48"/>
      <c r="M227" s="49"/>
      <c r="N227" s="34">
        <f t="shared" si="146"/>
        <v>0</v>
      </c>
      <c r="O227" s="30">
        <f t="shared" si="144"/>
        <v>0</v>
      </c>
      <c r="P227" s="30">
        <f t="shared" si="128"/>
        <v>0</v>
      </c>
      <c r="Q227" s="23">
        <f t="shared" si="111"/>
        <v>1</v>
      </c>
      <c r="R227" s="23">
        <f t="shared" si="112"/>
        <v>1</v>
      </c>
      <c r="T227" s="33" t="s">
        <v>1447</v>
      </c>
      <c r="U227" s="29">
        <v>0.4</v>
      </c>
      <c r="V227" s="85"/>
      <c r="W227" s="49"/>
      <c r="X227" s="32">
        <f t="shared" si="113"/>
        <v>0</v>
      </c>
      <c r="Y227" s="85"/>
      <c r="Z227" s="49"/>
      <c r="AA227" s="32">
        <f t="shared" si="114"/>
        <v>0</v>
      </c>
      <c r="AB227" s="30">
        <f t="shared" si="115"/>
        <v>0</v>
      </c>
      <c r="AC227" s="30">
        <f t="shared" si="129"/>
        <v>0</v>
      </c>
      <c r="AD227" s="23">
        <f t="shared" si="130"/>
        <v>1</v>
      </c>
      <c r="AE227" s="23">
        <f t="shared" si="131"/>
        <v>1</v>
      </c>
      <c r="AG227" s="33" t="s">
        <v>1447</v>
      </c>
      <c r="AH227" s="29">
        <v>0.4</v>
      </c>
      <c r="AI227" s="85"/>
      <c r="AJ227" s="49"/>
      <c r="AK227" s="32">
        <f t="shared" si="116"/>
        <v>0</v>
      </c>
      <c r="AL227" s="85"/>
      <c r="AM227" s="49"/>
      <c r="AN227" s="32">
        <f t="shared" si="117"/>
        <v>0</v>
      </c>
      <c r="AO227" s="30">
        <f t="shared" si="118"/>
        <v>0</v>
      </c>
      <c r="AP227" s="30">
        <f t="shared" si="132"/>
        <v>0</v>
      </c>
      <c r="AQ227" s="23">
        <f t="shared" si="133"/>
        <v>1</v>
      </c>
      <c r="AR227" s="23">
        <f t="shared" si="134"/>
        <v>1</v>
      </c>
      <c r="AT227" s="33" t="s">
        <v>1447</v>
      </c>
      <c r="AU227" s="29">
        <v>0.4</v>
      </c>
      <c r="AV227" s="85"/>
      <c r="AW227" s="49"/>
      <c r="AX227" s="32">
        <f t="shared" si="119"/>
        <v>0</v>
      </c>
      <c r="AY227" s="85"/>
      <c r="AZ227" s="49"/>
      <c r="BA227" s="32">
        <f t="shared" si="120"/>
        <v>0</v>
      </c>
      <c r="BB227" s="30">
        <f t="shared" si="121"/>
        <v>0</v>
      </c>
      <c r="BC227" s="30">
        <f t="shared" si="135"/>
        <v>0</v>
      </c>
      <c r="BD227" s="23">
        <f t="shared" si="136"/>
        <v>1</v>
      </c>
      <c r="BE227" s="23">
        <f t="shared" si="137"/>
        <v>1</v>
      </c>
      <c r="BG227" s="33" t="s">
        <v>1447</v>
      </c>
      <c r="BH227" s="29">
        <v>0.4</v>
      </c>
      <c r="BI227" s="85"/>
      <c r="BJ227" s="49"/>
      <c r="BK227" s="32">
        <f t="shared" si="122"/>
        <v>0</v>
      </c>
      <c r="BL227" s="85"/>
      <c r="BM227" s="49"/>
      <c r="BN227" s="32">
        <f t="shared" si="123"/>
        <v>0</v>
      </c>
      <c r="BO227" s="30">
        <f t="shared" si="124"/>
        <v>0</v>
      </c>
      <c r="BP227" s="30">
        <f t="shared" si="138"/>
        <v>0</v>
      </c>
      <c r="BQ227" s="23">
        <f t="shared" si="139"/>
        <v>1</v>
      </c>
      <c r="BR227" s="23">
        <f t="shared" si="140"/>
        <v>1</v>
      </c>
      <c r="BT227" s="33" t="s">
        <v>1447</v>
      </c>
      <c r="BU227" s="29">
        <v>0.4</v>
      </c>
      <c r="BV227" s="85"/>
      <c r="BW227" s="49"/>
      <c r="BX227" s="32">
        <f t="shared" si="125"/>
        <v>0</v>
      </c>
      <c r="BY227" s="85"/>
      <c r="BZ227" s="49"/>
      <c r="CA227" s="32">
        <f t="shared" si="126"/>
        <v>0</v>
      </c>
      <c r="CB227" s="30">
        <f t="shared" si="127"/>
        <v>0</v>
      </c>
      <c r="CC227" s="30">
        <f t="shared" si="141"/>
        <v>0</v>
      </c>
      <c r="CD227" s="23">
        <f t="shared" si="142"/>
        <v>1</v>
      </c>
      <c r="CE227" s="23">
        <f t="shared" si="143"/>
        <v>1</v>
      </c>
    </row>
    <row r="228" spans="2:83" ht="20.100000000000001" customHeight="1" x14ac:dyDescent="0.3">
      <c r="B228" s="33" t="s">
        <v>1451</v>
      </c>
      <c r="C228" s="27" t="s">
        <v>1452</v>
      </c>
      <c r="D228" s="27" t="s">
        <v>1020</v>
      </c>
      <c r="E228" s="27" t="s">
        <v>1453</v>
      </c>
      <c r="F228" s="27" t="s">
        <v>641</v>
      </c>
      <c r="G228" s="28">
        <v>52.666666666666664</v>
      </c>
      <c r="H228" s="29">
        <v>0.2</v>
      </c>
      <c r="I228" s="48"/>
      <c r="J228" s="49"/>
      <c r="K228" s="32">
        <f t="shared" si="145"/>
        <v>0</v>
      </c>
      <c r="L228" s="48"/>
      <c r="M228" s="49"/>
      <c r="N228" s="34">
        <f t="shared" si="146"/>
        <v>0</v>
      </c>
      <c r="O228" s="30">
        <f t="shared" si="144"/>
        <v>0</v>
      </c>
      <c r="P228" s="30">
        <f t="shared" si="128"/>
        <v>0</v>
      </c>
      <c r="Q228" s="23">
        <f t="shared" si="111"/>
        <v>1</v>
      </c>
      <c r="R228" s="23">
        <f t="shared" si="112"/>
        <v>1</v>
      </c>
      <c r="T228" s="33" t="s">
        <v>1451</v>
      </c>
      <c r="U228" s="29">
        <v>0.2</v>
      </c>
      <c r="V228" s="85"/>
      <c r="W228" s="49"/>
      <c r="X228" s="32">
        <f t="shared" si="113"/>
        <v>0</v>
      </c>
      <c r="Y228" s="85"/>
      <c r="Z228" s="49"/>
      <c r="AA228" s="32">
        <f t="shared" si="114"/>
        <v>0</v>
      </c>
      <c r="AB228" s="30">
        <f t="shared" si="115"/>
        <v>0</v>
      </c>
      <c r="AC228" s="30">
        <f t="shared" si="129"/>
        <v>0</v>
      </c>
      <c r="AD228" s="23">
        <f t="shared" si="130"/>
        <v>1</v>
      </c>
      <c r="AE228" s="23">
        <f t="shared" si="131"/>
        <v>1</v>
      </c>
      <c r="AG228" s="33" t="s">
        <v>1451</v>
      </c>
      <c r="AH228" s="29">
        <v>0.2</v>
      </c>
      <c r="AI228" s="85"/>
      <c r="AJ228" s="49"/>
      <c r="AK228" s="32">
        <f t="shared" si="116"/>
        <v>0</v>
      </c>
      <c r="AL228" s="85"/>
      <c r="AM228" s="49"/>
      <c r="AN228" s="32">
        <f t="shared" si="117"/>
        <v>0</v>
      </c>
      <c r="AO228" s="30">
        <f t="shared" si="118"/>
        <v>0</v>
      </c>
      <c r="AP228" s="30">
        <f t="shared" si="132"/>
        <v>0</v>
      </c>
      <c r="AQ228" s="23">
        <f t="shared" si="133"/>
        <v>1</v>
      </c>
      <c r="AR228" s="23">
        <f t="shared" si="134"/>
        <v>1</v>
      </c>
      <c r="AT228" s="33" t="s">
        <v>1451</v>
      </c>
      <c r="AU228" s="29">
        <v>0.2</v>
      </c>
      <c r="AV228" s="85"/>
      <c r="AW228" s="49"/>
      <c r="AX228" s="32">
        <f t="shared" si="119"/>
        <v>0</v>
      </c>
      <c r="AY228" s="85"/>
      <c r="AZ228" s="49"/>
      <c r="BA228" s="32">
        <f t="shared" si="120"/>
        <v>0</v>
      </c>
      <c r="BB228" s="30">
        <f t="shared" si="121"/>
        <v>0</v>
      </c>
      <c r="BC228" s="30">
        <f t="shared" si="135"/>
        <v>0</v>
      </c>
      <c r="BD228" s="23">
        <f t="shared" si="136"/>
        <v>1</v>
      </c>
      <c r="BE228" s="23">
        <f t="shared" si="137"/>
        <v>1</v>
      </c>
      <c r="BG228" s="33" t="s">
        <v>1451</v>
      </c>
      <c r="BH228" s="29">
        <v>0.2</v>
      </c>
      <c r="BI228" s="85"/>
      <c r="BJ228" s="49"/>
      <c r="BK228" s="32">
        <f t="shared" si="122"/>
        <v>0</v>
      </c>
      <c r="BL228" s="85"/>
      <c r="BM228" s="49"/>
      <c r="BN228" s="32">
        <f t="shared" si="123"/>
        <v>0</v>
      </c>
      <c r="BO228" s="30">
        <f t="shared" si="124"/>
        <v>0</v>
      </c>
      <c r="BP228" s="30">
        <f t="shared" si="138"/>
        <v>0</v>
      </c>
      <c r="BQ228" s="23">
        <f t="shared" si="139"/>
        <v>1</v>
      </c>
      <c r="BR228" s="23">
        <f t="shared" si="140"/>
        <v>1</v>
      </c>
      <c r="BT228" s="33" t="s">
        <v>1451</v>
      </c>
      <c r="BU228" s="29">
        <v>0.2</v>
      </c>
      <c r="BV228" s="85"/>
      <c r="BW228" s="49"/>
      <c r="BX228" s="32">
        <f t="shared" si="125"/>
        <v>0</v>
      </c>
      <c r="BY228" s="85"/>
      <c r="BZ228" s="49"/>
      <c r="CA228" s="32">
        <f t="shared" si="126"/>
        <v>0</v>
      </c>
      <c r="CB228" s="30">
        <f t="shared" si="127"/>
        <v>0</v>
      </c>
      <c r="CC228" s="30">
        <f t="shared" si="141"/>
        <v>0</v>
      </c>
      <c r="CD228" s="23">
        <f t="shared" si="142"/>
        <v>1</v>
      </c>
      <c r="CE228" s="23">
        <f t="shared" si="143"/>
        <v>1</v>
      </c>
    </row>
    <row r="229" spans="2:83" ht="20.100000000000001" customHeight="1" x14ac:dyDescent="0.3">
      <c r="B229" s="33" t="s">
        <v>1454</v>
      </c>
      <c r="C229" s="27" t="s">
        <v>1455</v>
      </c>
      <c r="D229" s="27" t="s">
        <v>1456</v>
      </c>
      <c r="E229" s="27" t="s">
        <v>1457</v>
      </c>
      <c r="F229" s="27" t="s">
        <v>641</v>
      </c>
      <c r="G229" s="28">
        <v>105.33333333333333</v>
      </c>
      <c r="H229" s="29">
        <v>0.4</v>
      </c>
      <c r="I229" s="48"/>
      <c r="J229" s="49"/>
      <c r="K229" s="32">
        <f t="shared" si="145"/>
        <v>0</v>
      </c>
      <c r="L229" s="48"/>
      <c r="M229" s="49"/>
      <c r="N229" s="34">
        <f t="shared" si="146"/>
        <v>0</v>
      </c>
      <c r="O229" s="30">
        <f t="shared" si="144"/>
        <v>0</v>
      </c>
      <c r="P229" s="30">
        <f t="shared" si="128"/>
        <v>0</v>
      </c>
      <c r="Q229" s="23">
        <f t="shared" si="111"/>
        <v>1</v>
      </c>
      <c r="R229" s="23">
        <f t="shared" si="112"/>
        <v>1</v>
      </c>
      <c r="T229" s="33" t="s">
        <v>1454</v>
      </c>
      <c r="U229" s="29">
        <v>0.4</v>
      </c>
      <c r="V229" s="85"/>
      <c r="W229" s="49"/>
      <c r="X229" s="32">
        <f t="shared" si="113"/>
        <v>0</v>
      </c>
      <c r="Y229" s="85"/>
      <c r="Z229" s="49"/>
      <c r="AA229" s="32">
        <f t="shared" si="114"/>
        <v>0</v>
      </c>
      <c r="AB229" s="30">
        <f t="shared" si="115"/>
        <v>0</v>
      </c>
      <c r="AC229" s="30">
        <f t="shared" si="129"/>
        <v>0</v>
      </c>
      <c r="AD229" s="23">
        <f t="shared" si="130"/>
        <v>1</v>
      </c>
      <c r="AE229" s="23">
        <f t="shared" si="131"/>
        <v>1</v>
      </c>
      <c r="AG229" s="33" t="s">
        <v>1454</v>
      </c>
      <c r="AH229" s="29">
        <v>0.4</v>
      </c>
      <c r="AI229" s="85"/>
      <c r="AJ229" s="49"/>
      <c r="AK229" s="32">
        <f t="shared" si="116"/>
        <v>0</v>
      </c>
      <c r="AL229" s="85"/>
      <c r="AM229" s="49"/>
      <c r="AN229" s="32">
        <f t="shared" si="117"/>
        <v>0</v>
      </c>
      <c r="AO229" s="30">
        <f t="shared" si="118"/>
        <v>0</v>
      </c>
      <c r="AP229" s="30">
        <f t="shared" si="132"/>
        <v>0</v>
      </c>
      <c r="AQ229" s="23">
        <f t="shared" si="133"/>
        <v>1</v>
      </c>
      <c r="AR229" s="23">
        <f t="shared" si="134"/>
        <v>1</v>
      </c>
      <c r="AT229" s="33" t="s">
        <v>1454</v>
      </c>
      <c r="AU229" s="29">
        <v>0.4</v>
      </c>
      <c r="AV229" s="85"/>
      <c r="AW229" s="49"/>
      <c r="AX229" s="32">
        <f t="shared" si="119"/>
        <v>0</v>
      </c>
      <c r="AY229" s="85"/>
      <c r="AZ229" s="49"/>
      <c r="BA229" s="32">
        <f t="shared" si="120"/>
        <v>0</v>
      </c>
      <c r="BB229" s="30">
        <f t="shared" si="121"/>
        <v>0</v>
      </c>
      <c r="BC229" s="30">
        <f t="shared" si="135"/>
        <v>0</v>
      </c>
      <c r="BD229" s="23">
        <f t="shared" si="136"/>
        <v>1</v>
      </c>
      <c r="BE229" s="23">
        <f t="shared" si="137"/>
        <v>1</v>
      </c>
      <c r="BG229" s="33" t="s">
        <v>1454</v>
      </c>
      <c r="BH229" s="29">
        <v>0.4</v>
      </c>
      <c r="BI229" s="85"/>
      <c r="BJ229" s="49"/>
      <c r="BK229" s="32">
        <f t="shared" si="122"/>
        <v>0</v>
      </c>
      <c r="BL229" s="85"/>
      <c r="BM229" s="49"/>
      <c r="BN229" s="32">
        <f t="shared" si="123"/>
        <v>0</v>
      </c>
      <c r="BO229" s="30">
        <f t="shared" si="124"/>
        <v>0</v>
      </c>
      <c r="BP229" s="30">
        <f t="shared" si="138"/>
        <v>0</v>
      </c>
      <c r="BQ229" s="23">
        <f t="shared" si="139"/>
        <v>1</v>
      </c>
      <c r="BR229" s="23">
        <f t="shared" si="140"/>
        <v>1</v>
      </c>
      <c r="BT229" s="33" t="s">
        <v>1454</v>
      </c>
      <c r="BU229" s="29">
        <v>0.4</v>
      </c>
      <c r="BV229" s="85"/>
      <c r="BW229" s="49"/>
      <c r="BX229" s="32">
        <f t="shared" si="125"/>
        <v>0</v>
      </c>
      <c r="BY229" s="85"/>
      <c r="BZ229" s="49"/>
      <c r="CA229" s="32">
        <f t="shared" si="126"/>
        <v>0</v>
      </c>
      <c r="CB229" s="30">
        <f t="shared" si="127"/>
        <v>0</v>
      </c>
      <c r="CC229" s="30">
        <f t="shared" si="141"/>
        <v>0</v>
      </c>
      <c r="CD229" s="23">
        <f t="shared" si="142"/>
        <v>1</v>
      </c>
      <c r="CE229" s="23">
        <f t="shared" si="143"/>
        <v>1</v>
      </c>
    </row>
    <row r="230" spans="2:83" ht="20.100000000000001" customHeight="1" x14ac:dyDescent="0.3">
      <c r="B230" s="33" t="s">
        <v>1458</v>
      </c>
      <c r="C230" s="27" t="s">
        <v>1459</v>
      </c>
      <c r="D230" s="27" t="s">
        <v>254</v>
      </c>
      <c r="E230" s="27" t="s">
        <v>1460</v>
      </c>
      <c r="F230" s="27" t="s">
        <v>641</v>
      </c>
      <c r="G230" s="28">
        <v>31</v>
      </c>
      <c r="H230" s="29">
        <v>0.2</v>
      </c>
      <c r="I230" s="48"/>
      <c r="J230" s="49"/>
      <c r="K230" s="32">
        <f t="shared" si="145"/>
        <v>0</v>
      </c>
      <c r="L230" s="48"/>
      <c r="M230" s="49"/>
      <c r="N230" s="34">
        <f t="shared" si="146"/>
        <v>0</v>
      </c>
      <c r="O230" s="30">
        <f t="shared" si="144"/>
        <v>0</v>
      </c>
      <c r="P230" s="30">
        <f t="shared" si="128"/>
        <v>0</v>
      </c>
      <c r="Q230" s="23">
        <f t="shared" si="111"/>
        <v>1</v>
      </c>
      <c r="R230" s="23">
        <f t="shared" si="112"/>
        <v>1</v>
      </c>
      <c r="T230" s="33" t="s">
        <v>1458</v>
      </c>
      <c r="U230" s="29">
        <v>0.2</v>
      </c>
      <c r="V230" s="85"/>
      <c r="W230" s="49"/>
      <c r="X230" s="32">
        <f t="shared" si="113"/>
        <v>0</v>
      </c>
      <c r="Y230" s="85"/>
      <c r="Z230" s="49"/>
      <c r="AA230" s="32">
        <f t="shared" si="114"/>
        <v>0</v>
      </c>
      <c r="AB230" s="30">
        <f t="shared" si="115"/>
        <v>0</v>
      </c>
      <c r="AC230" s="30">
        <f t="shared" si="129"/>
        <v>0</v>
      </c>
      <c r="AD230" s="23">
        <f t="shared" si="130"/>
        <v>1</v>
      </c>
      <c r="AE230" s="23">
        <f t="shared" si="131"/>
        <v>1</v>
      </c>
      <c r="AG230" s="33" t="s">
        <v>1458</v>
      </c>
      <c r="AH230" s="29">
        <v>0.2</v>
      </c>
      <c r="AI230" s="85"/>
      <c r="AJ230" s="49"/>
      <c r="AK230" s="32">
        <f t="shared" si="116"/>
        <v>0</v>
      </c>
      <c r="AL230" s="85"/>
      <c r="AM230" s="49"/>
      <c r="AN230" s="32">
        <f t="shared" si="117"/>
        <v>0</v>
      </c>
      <c r="AO230" s="30">
        <f t="shared" si="118"/>
        <v>0</v>
      </c>
      <c r="AP230" s="30">
        <f t="shared" si="132"/>
        <v>0</v>
      </c>
      <c r="AQ230" s="23">
        <f t="shared" si="133"/>
        <v>1</v>
      </c>
      <c r="AR230" s="23">
        <f t="shared" si="134"/>
        <v>1</v>
      </c>
      <c r="AT230" s="33" t="s">
        <v>1458</v>
      </c>
      <c r="AU230" s="29">
        <v>0.2</v>
      </c>
      <c r="AV230" s="85"/>
      <c r="AW230" s="49"/>
      <c r="AX230" s="32">
        <f t="shared" si="119"/>
        <v>0</v>
      </c>
      <c r="AY230" s="85"/>
      <c r="AZ230" s="49"/>
      <c r="BA230" s="32">
        <f t="shared" si="120"/>
        <v>0</v>
      </c>
      <c r="BB230" s="30">
        <f t="shared" si="121"/>
        <v>0</v>
      </c>
      <c r="BC230" s="30">
        <f t="shared" si="135"/>
        <v>0</v>
      </c>
      <c r="BD230" s="23">
        <f t="shared" si="136"/>
        <v>1</v>
      </c>
      <c r="BE230" s="23">
        <f t="shared" si="137"/>
        <v>1</v>
      </c>
      <c r="BG230" s="33" t="s">
        <v>1458</v>
      </c>
      <c r="BH230" s="29">
        <v>0.2</v>
      </c>
      <c r="BI230" s="85"/>
      <c r="BJ230" s="49"/>
      <c r="BK230" s="32">
        <f t="shared" si="122"/>
        <v>0</v>
      </c>
      <c r="BL230" s="85"/>
      <c r="BM230" s="49"/>
      <c r="BN230" s="32">
        <f t="shared" si="123"/>
        <v>0</v>
      </c>
      <c r="BO230" s="30">
        <f t="shared" si="124"/>
        <v>0</v>
      </c>
      <c r="BP230" s="30">
        <f t="shared" si="138"/>
        <v>0</v>
      </c>
      <c r="BQ230" s="23">
        <f t="shared" si="139"/>
        <v>1</v>
      </c>
      <c r="BR230" s="23">
        <f t="shared" si="140"/>
        <v>1</v>
      </c>
      <c r="BT230" s="33" t="s">
        <v>1458</v>
      </c>
      <c r="BU230" s="29">
        <v>0.2</v>
      </c>
      <c r="BV230" s="85"/>
      <c r="BW230" s="49"/>
      <c r="BX230" s="32">
        <f t="shared" si="125"/>
        <v>0</v>
      </c>
      <c r="BY230" s="85"/>
      <c r="BZ230" s="49"/>
      <c r="CA230" s="32">
        <f t="shared" si="126"/>
        <v>0</v>
      </c>
      <c r="CB230" s="30">
        <f t="shared" si="127"/>
        <v>0</v>
      </c>
      <c r="CC230" s="30">
        <f t="shared" si="141"/>
        <v>0</v>
      </c>
      <c r="CD230" s="23">
        <f t="shared" si="142"/>
        <v>1</v>
      </c>
      <c r="CE230" s="23">
        <f t="shared" si="143"/>
        <v>1</v>
      </c>
    </row>
    <row r="231" spans="2:83" ht="20.100000000000001" customHeight="1" x14ac:dyDescent="0.3">
      <c r="B231" s="33" t="s">
        <v>1461</v>
      </c>
      <c r="C231" s="27" t="s">
        <v>1462</v>
      </c>
      <c r="D231" s="27" t="s">
        <v>635</v>
      </c>
      <c r="E231" s="27" t="s">
        <v>1463</v>
      </c>
      <c r="F231" s="27" t="s">
        <v>641</v>
      </c>
      <c r="G231" s="28">
        <v>89</v>
      </c>
      <c r="H231" s="29">
        <v>0.2</v>
      </c>
      <c r="I231" s="48"/>
      <c r="J231" s="49"/>
      <c r="K231" s="32">
        <f t="shared" si="145"/>
        <v>0</v>
      </c>
      <c r="L231" s="48"/>
      <c r="M231" s="49"/>
      <c r="N231" s="34">
        <f t="shared" si="146"/>
        <v>0</v>
      </c>
      <c r="O231" s="30">
        <f t="shared" si="144"/>
        <v>0</v>
      </c>
      <c r="P231" s="30">
        <f t="shared" si="128"/>
        <v>0</v>
      </c>
      <c r="Q231" s="23">
        <f t="shared" si="111"/>
        <v>1</v>
      </c>
      <c r="R231" s="23">
        <f t="shared" si="112"/>
        <v>1</v>
      </c>
      <c r="T231" s="33" t="s">
        <v>1461</v>
      </c>
      <c r="U231" s="29">
        <v>0.2</v>
      </c>
      <c r="V231" s="85"/>
      <c r="W231" s="49"/>
      <c r="X231" s="32">
        <f t="shared" si="113"/>
        <v>0</v>
      </c>
      <c r="Y231" s="85"/>
      <c r="Z231" s="49"/>
      <c r="AA231" s="32">
        <f t="shared" si="114"/>
        <v>0</v>
      </c>
      <c r="AB231" s="30">
        <f t="shared" si="115"/>
        <v>0</v>
      </c>
      <c r="AC231" s="30">
        <f t="shared" si="129"/>
        <v>0</v>
      </c>
      <c r="AD231" s="23">
        <f t="shared" si="130"/>
        <v>1</v>
      </c>
      <c r="AE231" s="23">
        <f t="shared" si="131"/>
        <v>1</v>
      </c>
      <c r="AG231" s="33" t="s">
        <v>1461</v>
      </c>
      <c r="AH231" s="29">
        <v>0.2</v>
      </c>
      <c r="AI231" s="85"/>
      <c r="AJ231" s="49"/>
      <c r="AK231" s="32">
        <f t="shared" si="116"/>
        <v>0</v>
      </c>
      <c r="AL231" s="85"/>
      <c r="AM231" s="49"/>
      <c r="AN231" s="32">
        <f t="shared" si="117"/>
        <v>0</v>
      </c>
      <c r="AO231" s="30">
        <f t="shared" si="118"/>
        <v>0</v>
      </c>
      <c r="AP231" s="30">
        <f t="shared" si="132"/>
        <v>0</v>
      </c>
      <c r="AQ231" s="23">
        <f t="shared" si="133"/>
        <v>1</v>
      </c>
      <c r="AR231" s="23">
        <f t="shared" si="134"/>
        <v>1</v>
      </c>
      <c r="AT231" s="33" t="s">
        <v>1461</v>
      </c>
      <c r="AU231" s="29">
        <v>0.2</v>
      </c>
      <c r="AV231" s="85"/>
      <c r="AW231" s="49"/>
      <c r="AX231" s="32">
        <f t="shared" si="119"/>
        <v>0</v>
      </c>
      <c r="AY231" s="85"/>
      <c r="AZ231" s="49"/>
      <c r="BA231" s="32">
        <f t="shared" si="120"/>
        <v>0</v>
      </c>
      <c r="BB231" s="30">
        <f t="shared" si="121"/>
        <v>0</v>
      </c>
      <c r="BC231" s="30">
        <f t="shared" si="135"/>
        <v>0</v>
      </c>
      <c r="BD231" s="23">
        <f t="shared" si="136"/>
        <v>1</v>
      </c>
      <c r="BE231" s="23">
        <f t="shared" si="137"/>
        <v>1</v>
      </c>
      <c r="BG231" s="33" t="s">
        <v>1461</v>
      </c>
      <c r="BH231" s="29">
        <v>0.2</v>
      </c>
      <c r="BI231" s="85"/>
      <c r="BJ231" s="49"/>
      <c r="BK231" s="32">
        <f t="shared" si="122"/>
        <v>0</v>
      </c>
      <c r="BL231" s="85"/>
      <c r="BM231" s="49"/>
      <c r="BN231" s="32">
        <f t="shared" si="123"/>
        <v>0</v>
      </c>
      <c r="BO231" s="30">
        <f t="shared" si="124"/>
        <v>0</v>
      </c>
      <c r="BP231" s="30">
        <f t="shared" si="138"/>
        <v>0</v>
      </c>
      <c r="BQ231" s="23">
        <f t="shared" si="139"/>
        <v>1</v>
      </c>
      <c r="BR231" s="23">
        <f t="shared" si="140"/>
        <v>1</v>
      </c>
      <c r="BT231" s="33" t="s">
        <v>1461</v>
      </c>
      <c r="BU231" s="29">
        <v>0.2</v>
      </c>
      <c r="BV231" s="85"/>
      <c r="BW231" s="49"/>
      <c r="BX231" s="32">
        <f t="shared" si="125"/>
        <v>0</v>
      </c>
      <c r="BY231" s="85"/>
      <c r="BZ231" s="49"/>
      <c r="CA231" s="32">
        <f t="shared" si="126"/>
        <v>0</v>
      </c>
      <c r="CB231" s="30">
        <f t="shared" si="127"/>
        <v>0</v>
      </c>
      <c r="CC231" s="30">
        <f t="shared" si="141"/>
        <v>0</v>
      </c>
      <c r="CD231" s="23">
        <f t="shared" si="142"/>
        <v>1</v>
      </c>
      <c r="CE231" s="23">
        <f t="shared" si="143"/>
        <v>1</v>
      </c>
    </row>
    <row r="232" spans="2:83" ht="20.100000000000001" customHeight="1" x14ac:dyDescent="0.3">
      <c r="B232" s="33" t="s">
        <v>1464</v>
      </c>
      <c r="C232" s="27" t="s">
        <v>1465</v>
      </c>
      <c r="D232" s="27" t="s">
        <v>965</v>
      </c>
      <c r="E232" s="27" t="s">
        <v>1466</v>
      </c>
      <c r="F232" s="27" t="s">
        <v>641</v>
      </c>
      <c r="G232" s="28">
        <v>155</v>
      </c>
      <c r="H232" s="29">
        <v>0.4</v>
      </c>
      <c r="I232" s="48"/>
      <c r="J232" s="49"/>
      <c r="K232" s="32">
        <f t="shared" si="145"/>
        <v>0</v>
      </c>
      <c r="L232" s="48"/>
      <c r="M232" s="49"/>
      <c r="N232" s="34">
        <f t="shared" si="146"/>
        <v>0</v>
      </c>
      <c r="O232" s="30">
        <f t="shared" si="144"/>
        <v>0</v>
      </c>
      <c r="P232" s="30">
        <f t="shared" si="128"/>
        <v>0</v>
      </c>
      <c r="Q232" s="23">
        <f t="shared" si="111"/>
        <v>1</v>
      </c>
      <c r="R232" s="23">
        <f t="shared" si="112"/>
        <v>1</v>
      </c>
      <c r="T232" s="33" t="s">
        <v>1464</v>
      </c>
      <c r="U232" s="29">
        <v>0.4</v>
      </c>
      <c r="V232" s="85"/>
      <c r="W232" s="49"/>
      <c r="X232" s="32">
        <f t="shared" si="113"/>
        <v>0</v>
      </c>
      <c r="Y232" s="85"/>
      <c r="Z232" s="49"/>
      <c r="AA232" s="32">
        <f t="shared" si="114"/>
        <v>0</v>
      </c>
      <c r="AB232" s="30">
        <f t="shared" si="115"/>
        <v>0</v>
      </c>
      <c r="AC232" s="30">
        <f t="shared" si="129"/>
        <v>0</v>
      </c>
      <c r="AD232" s="23">
        <f t="shared" si="130"/>
        <v>1</v>
      </c>
      <c r="AE232" s="23">
        <f t="shared" si="131"/>
        <v>1</v>
      </c>
      <c r="AG232" s="33" t="s">
        <v>1464</v>
      </c>
      <c r="AH232" s="29">
        <v>0.4</v>
      </c>
      <c r="AI232" s="85"/>
      <c r="AJ232" s="49"/>
      <c r="AK232" s="32">
        <f t="shared" si="116"/>
        <v>0</v>
      </c>
      <c r="AL232" s="85"/>
      <c r="AM232" s="49"/>
      <c r="AN232" s="32">
        <f t="shared" si="117"/>
        <v>0</v>
      </c>
      <c r="AO232" s="30">
        <f t="shared" si="118"/>
        <v>0</v>
      </c>
      <c r="AP232" s="30">
        <f t="shared" si="132"/>
        <v>0</v>
      </c>
      <c r="AQ232" s="23">
        <f t="shared" si="133"/>
        <v>1</v>
      </c>
      <c r="AR232" s="23">
        <f t="shared" si="134"/>
        <v>1</v>
      </c>
      <c r="AT232" s="33" t="s">
        <v>1464</v>
      </c>
      <c r="AU232" s="29">
        <v>0.4</v>
      </c>
      <c r="AV232" s="85"/>
      <c r="AW232" s="49"/>
      <c r="AX232" s="32">
        <f t="shared" si="119"/>
        <v>0</v>
      </c>
      <c r="AY232" s="85"/>
      <c r="AZ232" s="49"/>
      <c r="BA232" s="32">
        <f t="shared" si="120"/>
        <v>0</v>
      </c>
      <c r="BB232" s="30">
        <f t="shared" si="121"/>
        <v>0</v>
      </c>
      <c r="BC232" s="30">
        <f t="shared" si="135"/>
        <v>0</v>
      </c>
      <c r="BD232" s="23">
        <f t="shared" si="136"/>
        <v>1</v>
      </c>
      <c r="BE232" s="23">
        <f t="shared" si="137"/>
        <v>1</v>
      </c>
      <c r="BG232" s="33" t="s">
        <v>1464</v>
      </c>
      <c r="BH232" s="29">
        <v>0.4</v>
      </c>
      <c r="BI232" s="85"/>
      <c r="BJ232" s="49"/>
      <c r="BK232" s="32">
        <f t="shared" si="122"/>
        <v>0</v>
      </c>
      <c r="BL232" s="85"/>
      <c r="BM232" s="49"/>
      <c r="BN232" s="32">
        <f t="shared" si="123"/>
        <v>0</v>
      </c>
      <c r="BO232" s="30">
        <f t="shared" si="124"/>
        <v>0</v>
      </c>
      <c r="BP232" s="30">
        <f t="shared" si="138"/>
        <v>0</v>
      </c>
      <c r="BQ232" s="23">
        <f t="shared" si="139"/>
        <v>1</v>
      </c>
      <c r="BR232" s="23">
        <f t="shared" si="140"/>
        <v>1</v>
      </c>
      <c r="BT232" s="33" t="s">
        <v>1464</v>
      </c>
      <c r="BU232" s="29">
        <v>0.4</v>
      </c>
      <c r="BV232" s="85"/>
      <c r="BW232" s="49"/>
      <c r="BX232" s="32">
        <f t="shared" si="125"/>
        <v>0</v>
      </c>
      <c r="BY232" s="85"/>
      <c r="BZ232" s="49"/>
      <c r="CA232" s="32">
        <f t="shared" si="126"/>
        <v>0</v>
      </c>
      <c r="CB232" s="30">
        <f t="shared" si="127"/>
        <v>0</v>
      </c>
      <c r="CC232" s="30">
        <f t="shared" si="141"/>
        <v>0</v>
      </c>
      <c r="CD232" s="23">
        <f t="shared" si="142"/>
        <v>1</v>
      </c>
      <c r="CE232" s="23">
        <f t="shared" si="143"/>
        <v>1</v>
      </c>
    </row>
    <row r="233" spans="2:83" ht="20.100000000000001" customHeight="1" x14ac:dyDescent="0.3">
      <c r="B233" s="33" t="s">
        <v>1467</v>
      </c>
      <c r="C233" s="27" t="s">
        <v>1468</v>
      </c>
      <c r="D233" s="27" t="s">
        <v>1469</v>
      </c>
      <c r="E233" s="27" t="s">
        <v>1470</v>
      </c>
      <c r="F233" s="27" t="s">
        <v>641</v>
      </c>
      <c r="G233" s="28">
        <v>174.66666666666666</v>
      </c>
      <c r="H233" s="29">
        <v>0.4</v>
      </c>
      <c r="I233" s="48"/>
      <c r="J233" s="49"/>
      <c r="K233" s="32">
        <f t="shared" si="145"/>
        <v>0</v>
      </c>
      <c r="L233" s="48"/>
      <c r="M233" s="49"/>
      <c r="N233" s="34">
        <f t="shared" si="146"/>
        <v>0</v>
      </c>
      <c r="O233" s="30">
        <f t="shared" si="144"/>
        <v>0</v>
      </c>
      <c r="P233" s="30">
        <f t="shared" si="128"/>
        <v>0</v>
      </c>
      <c r="Q233" s="23">
        <f t="shared" si="111"/>
        <v>1</v>
      </c>
      <c r="R233" s="23">
        <f t="shared" si="112"/>
        <v>1</v>
      </c>
      <c r="T233" s="33" t="s">
        <v>1467</v>
      </c>
      <c r="U233" s="29">
        <v>0.4</v>
      </c>
      <c r="V233" s="85"/>
      <c r="W233" s="49"/>
      <c r="X233" s="32">
        <f t="shared" si="113"/>
        <v>0</v>
      </c>
      <c r="Y233" s="85"/>
      <c r="Z233" s="49"/>
      <c r="AA233" s="32">
        <f t="shared" si="114"/>
        <v>0</v>
      </c>
      <c r="AB233" s="30">
        <f t="shared" si="115"/>
        <v>0</v>
      </c>
      <c r="AC233" s="30">
        <f t="shared" si="129"/>
        <v>0</v>
      </c>
      <c r="AD233" s="23">
        <f t="shared" si="130"/>
        <v>1</v>
      </c>
      <c r="AE233" s="23">
        <f t="shared" si="131"/>
        <v>1</v>
      </c>
      <c r="AG233" s="33" t="s">
        <v>1467</v>
      </c>
      <c r="AH233" s="29">
        <v>0.4</v>
      </c>
      <c r="AI233" s="85"/>
      <c r="AJ233" s="49"/>
      <c r="AK233" s="32">
        <f t="shared" si="116"/>
        <v>0</v>
      </c>
      <c r="AL233" s="85"/>
      <c r="AM233" s="49"/>
      <c r="AN233" s="32">
        <f t="shared" si="117"/>
        <v>0</v>
      </c>
      <c r="AO233" s="30">
        <f t="shared" si="118"/>
        <v>0</v>
      </c>
      <c r="AP233" s="30">
        <f t="shared" si="132"/>
        <v>0</v>
      </c>
      <c r="AQ233" s="23">
        <f t="shared" si="133"/>
        <v>1</v>
      </c>
      <c r="AR233" s="23">
        <f t="shared" si="134"/>
        <v>1</v>
      </c>
      <c r="AT233" s="33" t="s">
        <v>1467</v>
      </c>
      <c r="AU233" s="29">
        <v>0.4</v>
      </c>
      <c r="AV233" s="85"/>
      <c r="AW233" s="49"/>
      <c r="AX233" s="32">
        <f t="shared" si="119"/>
        <v>0</v>
      </c>
      <c r="AY233" s="85"/>
      <c r="AZ233" s="49"/>
      <c r="BA233" s="32">
        <f t="shared" si="120"/>
        <v>0</v>
      </c>
      <c r="BB233" s="30">
        <f t="shared" si="121"/>
        <v>0</v>
      </c>
      <c r="BC233" s="30">
        <f t="shared" si="135"/>
        <v>0</v>
      </c>
      <c r="BD233" s="23">
        <f t="shared" si="136"/>
        <v>1</v>
      </c>
      <c r="BE233" s="23">
        <f t="shared" si="137"/>
        <v>1</v>
      </c>
      <c r="BG233" s="33" t="s">
        <v>1467</v>
      </c>
      <c r="BH233" s="29">
        <v>0.4</v>
      </c>
      <c r="BI233" s="85"/>
      <c r="BJ233" s="49"/>
      <c r="BK233" s="32">
        <f t="shared" si="122"/>
        <v>0</v>
      </c>
      <c r="BL233" s="85"/>
      <c r="BM233" s="49"/>
      <c r="BN233" s="32">
        <f t="shared" si="123"/>
        <v>0</v>
      </c>
      <c r="BO233" s="30">
        <f t="shared" si="124"/>
        <v>0</v>
      </c>
      <c r="BP233" s="30">
        <f t="shared" si="138"/>
        <v>0</v>
      </c>
      <c r="BQ233" s="23">
        <f t="shared" si="139"/>
        <v>1</v>
      </c>
      <c r="BR233" s="23">
        <f t="shared" si="140"/>
        <v>1</v>
      </c>
      <c r="BT233" s="33" t="s">
        <v>1467</v>
      </c>
      <c r="BU233" s="29">
        <v>0.4</v>
      </c>
      <c r="BV233" s="85"/>
      <c r="BW233" s="49"/>
      <c r="BX233" s="32">
        <f t="shared" si="125"/>
        <v>0</v>
      </c>
      <c r="BY233" s="85"/>
      <c r="BZ233" s="49"/>
      <c r="CA233" s="32">
        <f t="shared" si="126"/>
        <v>0</v>
      </c>
      <c r="CB233" s="30">
        <f t="shared" si="127"/>
        <v>0</v>
      </c>
      <c r="CC233" s="30">
        <f t="shared" si="141"/>
        <v>0</v>
      </c>
      <c r="CD233" s="23">
        <f t="shared" si="142"/>
        <v>1</v>
      </c>
      <c r="CE233" s="23">
        <f t="shared" si="143"/>
        <v>1</v>
      </c>
    </row>
    <row r="234" spans="2:83" ht="20.100000000000001" customHeight="1" x14ac:dyDescent="0.3">
      <c r="B234" s="33" t="s">
        <v>1471</v>
      </c>
      <c r="C234" s="27" t="s">
        <v>1472</v>
      </c>
      <c r="D234" s="27" t="s">
        <v>1473</v>
      </c>
      <c r="E234" s="27" t="s">
        <v>1474</v>
      </c>
      <c r="F234" s="27" t="s">
        <v>641</v>
      </c>
      <c r="G234" s="28">
        <v>112</v>
      </c>
      <c r="H234" s="29">
        <v>0.4</v>
      </c>
      <c r="I234" s="48"/>
      <c r="J234" s="49"/>
      <c r="K234" s="32">
        <f t="shared" si="145"/>
        <v>0</v>
      </c>
      <c r="L234" s="48"/>
      <c r="M234" s="49"/>
      <c r="N234" s="34">
        <f t="shared" si="146"/>
        <v>0</v>
      </c>
      <c r="O234" s="30">
        <f t="shared" si="144"/>
        <v>0</v>
      </c>
      <c r="P234" s="30">
        <f t="shared" si="128"/>
        <v>0</v>
      </c>
      <c r="Q234" s="23">
        <f t="shared" si="111"/>
        <v>1</v>
      </c>
      <c r="R234" s="23">
        <f t="shared" si="112"/>
        <v>1</v>
      </c>
      <c r="T234" s="33" t="s">
        <v>1471</v>
      </c>
      <c r="U234" s="29">
        <v>0.4</v>
      </c>
      <c r="V234" s="85"/>
      <c r="W234" s="49"/>
      <c r="X234" s="32">
        <f t="shared" si="113"/>
        <v>0</v>
      </c>
      <c r="Y234" s="85"/>
      <c r="Z234" s="49"/>
      <c r="AA234" s="32">
        <f t="shared" si="114"/>
        <v>0</v>
      </c>
      <c r="AB234" s="30">
        <f t="shared" si="115"/>
        <v>0</v>
      </c>
      <c r="AC234" s="30">
        <f t="shared" si="129"/>
        <v>0</v>
      </c>
      <c r="AD234" s="23">
        <f t="shared" si="130"/>
        <v>1</v>
      </c>
      <c r="AE234" s="23">
        <f t="shared" si="131"/>
        <v>1</v>
      </c>
      <c r="AG234" s="33" t="s">
        <v>1471</v>
      </c>
      <c r="AH234" s="29">
        <v>0.4</v>
      </c>
      <c r="AI234" s="85"/>
      <c r="AJ234" s="49"/>
      <c r="AK234" s="32">
        <f t="shared" si="116"/>
        <v>0</v>
      </c>
      <c r="AL234" s="85"/>
      <c r="AM234" s="49"/>
      <c r="AN234" s="32">
        <f t="shared" si="117"/>
        <v>0</v>
      </c>
      <c r="AO234" s="30">
        <f t="shared" si="118"/>
        <v>0</v>
      </c>
      <c r="AP234" s="30">
        <f t="shared" si="132"/>
        <v>0</v>
      </c>
      <c r="AQ234" s="23">
        <f t="shared" si="133"/>
        <v>1</v>
      </c>
      <c r="AR234" s="23">
        <f t="shared" si="134"/>
        <v>1</v>
      </c>
      <c r="AT234" s="33" t="s">
        <v>1471</v>
      </c>
      <c r="AU234" s="29">
        <v>0.4</v>
      </c>
      <c r="AV234" s="85"/>
      <c r="AW234" s="49"/>
      <c r="AX234" s="32">
        <f t="shared" si="119"/>
        <v>0</v>
      </c>
      <c r="AY234" s="85"/>
      <c r="AZ234" s="49"/>
      <c r="BA234" s="32">
        <f t="shared" si="120"/>
        <v>0</v>
      </c>
      <c r="BB234" s="30">
        <f t="shared" si="121"/>
        <v>0</v>
      </c>
      <c r="BC234" s="30">
        <f t="shared" si="135"/>
        <v>0</v>
      </c>
      <c r="BD234" s="23">
        <f t="shared" si="136"/>
        <v>1</v>
      </c>
      <c r="BE234" s="23">
        <f t="shared" si="137"/>
        <v>1</v>
      </c>
      <c r="BG234" s="33" t="s">
        <v>1471</v>
      </c>
      <c r="BH234" s="29">
        <v>0.4</v>
      </c>
      <c r="BI234" s="85"/>
      <c r="BJ234" s="49"/>
      <c r="BK234" s="32">
        <f t="shared" si="122"/>
        <v>0</v>
      </c>
      <c r="BL234" s="85"/>
      <c r="BM234" s="49"/>
      <c r="BN234" s="32">
        <f t="shared" si="123"/>
        <v>0</v>
      </c>
      <c r="BO234" s="30">
        <f t="shared" si="124"/>
        <v>0</v>
      </c>
      <c r="BP234" s="30">
        <f t="shared" si="138"/>
        <v>0</v>
      </c>
      <c r="BQ234" s="23">
        <f t="shared" si="139"/>
        <v>1</v>
      </c>
      <c r="BR234" s="23">
        <f t="shared" si="140"/>
        <v>1</v>
      </c>
      <c r="BT234" s="33" t="s">
        <v>1471</v>
      </c>
      <c r="BU234" s="29">
        <v>0.4</v>
      </c>
      <c r="BV234" s="85"/>
      <c r="BW234" s="49"/>
      <c r="BX234" s="32">
        <f t="shared" si="125"/>
        <v>0</v>
      </c>
      <c r="BY234" s="85"/>
      <c r="BZ234" s="49"/>
      <c r="CA234" s="32">
        <f t="shared" si="126"/>
        <v>0</v>
      </c>
      <c r="CB234" s="30">
        <f t="shared" si="127"/>
        <v>0</v>
      </c>
      <c r="CC234" s="30">
        <f t="shared" si="141"/>
        <v>0</v>
      </c>
      <c r="CD234" s="23">
        <f t="shared" si="142"/>
        <v>1</v>
      </c>
      <c r="CE234" s="23">
        <f t="shared" si="143"/>
        <v>1</v>
      </c>
    </row>
    <row r="235" spans="2:83" ht="20.100000000000001" customHeight="1" thickBot="1" x14ac:dyDescent="0.35">
      <c r="B235" s="33" t="s">
        <v>1475</v>
      </c>
      <c r="C235" s="27" t="s">
        <v>1476</v>
      </c>
      <c r="D235" s="27" t="s">
        <v>240</v>
      </c>
      <c r="E235" s="27" t="s">
        <v>1477</v>
      </c>
      <c r="F235" s="27" t="s">
        <v>641</v>
      </c>
      <c r="G235" s="28">
        <v>76.666666666666671</v>
      </c>
      <c r="H235" s="29">
        <v>0.2</v>
      </c>
      <c r="I235" s="48"/>
      <c r="J235" s="49"/>
      <c r="K235" s="32">
        <f t="shared" si="145"/>
        <v>0</v>
      </c>
      <c r="L235" s="48"/>
      <c r="M235" s="49"/>
      <c r="N235" s="34">
        <f t="shared" si="146"/>
        <v>0</v>
      </c>
      <c r="O235" s="30">
        <f t="shared" si="144"/>
        <v>0</v>
      </c>
      <c r="P235" s="30">
        <f t="shared" si="128"/>
        <v>0</v>
      </c>
      <c r="Q235" s="23">
        <f t="shared" si="111"/>
        <v>1</v>
      </c>
      <c r="R235" s="23">
        <f t="shared" si="112"/>
        <v>1</v>
      </c>
      <c r="T235" s="33" t="s">
        <v>1475</v>
      </c>
      <c r="U235" s="29">
        <v>0.2</v>
      </c>
      <c r="V235" s="85"/>
      <c r="W235" s="49"/>
      <c r="X235" s="32">
        <f t="shared" si="113"/>
        <v>0</v>
      </c>
      <c r="Y235" s="85"/>
      <c r="Z235" s="49"/>
      <c r="AA235" s="32">
        <f t="shared" si="114"/>
        <v>0</v>
      </c>
      <c r="AB235" s="30">
        <f t="shared" si="115"/>
        <v>0</v>
      </c>
      <c r="AC235" s="30">
        <f t="shared" si="129"/>
        <v>0</v>
      </c>
      <c r="AD235" s="23">
        <f t="shared" si="130"/>
        <v>1</v>
      </c>
      <c r="AE235" s="23">
        <f t="shared" si="131"/>
        <v>1</v>
      </c>
      <c r="AG235" s="33" t="s">
        <v>1475</v>
      </c>
      <c r="AH235" s="29">
        <v>0.2</v>
      </c>
      <c r="AI235" s="85"/>
      <c r="AJ235" s="49"/>
      <c r="AK235" s="32">
        <f t="shared" si="116"/>
        <v>0</v>
      </c>
      <c r="AL235" s="85"/>
      <c r="AM235" s="49"/>
      <c r="AN235" s="32">
        <f t="shared" si="117"/>
        <v>0</v>
      </c>
      <c r="AO235" s="30">
        <f t="shared" si="118"/>
        <v>0</v>
      </c>
      <c r="AP235" s="30">
        <f t="shared" si="132"/>
        <v>0</v>
      </c>
      <c r="AQ235" s="23">
        <f t="shared" si="133"/>
        <v>1</v>
      </c>
      <c r="AR235" s="23">
        <f t="shared" si="134"/>
        <v>1</v>
      </c>
      <c r="AT235" s="33" t="s">
        <v>1475</v>
      </c>
      <c r="AU235" s="29">
        <v>0.2</v>
      </c>
      <c r="AV235" s="85"/>
      <c r="AW235" s="49"/>
      <c r="AX235" s="32">
        <f t="shared" si="119"/>
        <v>0</v>
      </c>
      <c r="AY235" s="85"/>
      <c r="AZ235" s="49"/>
      <c r="BA235" s="32">
        <f t="shared" si="120"/>
        <v>0</v>
      </c>
      <c r="BB235" s="30">
        <f t="shared" si="121"/>
        <v>0</v>
      </c>
      <c r="BC235" s="30">
        <f t="shared" si="135"/>
        <v>0</v>
      </c>
      <c r="BD235" s="23">
        <f t="shared" si="136"/>
        <v>1</v>
      </c>
      <c r="BE235" s="23">
        <f t="shared" si="137"/>
        <v>1</v>
      </c>
      <c r="BG235" s="33" t="s">
        <v>1475</v>
      </c>
      <c r="BH235" s="29">
        <v>0.2</v>
      </c>
      <c r="BI235" s="85"/>
      <c r="BJ235" s="49"/>
      <c r="BK235" s="32">
        <f t="shared" si="122"/>
        <v>0</v>
      </c>
      <c r="BL235" s="85"/>
      <c r="BM235" s="49"/>
      <c r="BN235" s="32">
        <f t="shared" si="123"/>
        <v>0</v>
      </c>
      <c r="BO235" s="30">
        <f t="shared" si="124"/>
        <v>0</v>
      </c>
      <c r="BP235" s="30">
        <f t="shared" si="138"/>
        <v>0</v>
      </c>
      <c r="BQ235" s="23">
        <f t="shared" si="139"/>
        <v>1</v>
      </c>
      <c r="BR235" s="23">
        <f t="shared" si="140"/>
        <v>1</v>
      </c>
      <c r="BT235" s="33" t="s">
        <v>1475</v>
      </c>
      <c r="BU235" s="29">
        <v>0.2</v>
      </c>
      <c r="BV235" s="85"/>
      <c r="BW235" s="49"/>
      <c r="BX235" s="32">
        <f t="shared" si="125"/>
        <v>0</v>
      </c>
      <c r="BY235" s="85"/>
      <c r="BZ235" s="49"/>
      <c r="CA235" s="32">
        <f t="shared" si="126"/>
        <v>0</v>
      </c>
      <c r="CB235" s="30">
        <f t="shared" si="127"/>
        <v>0</v>
      </c>
      <c r="CC235" s="30">
        <f t="shared" si="141"/>
        <v>0</v>
      </c>
      <c r="CD235" s="23">
        <f t="shared" si="142"/>
        <v>1</v>
      </c>
      <c r="CE235" s="23">
        <f t="shared" si="143"/>
        <v>1</v>
      </c>
    </row>
    <row r="236" spans="2:83" ht="33" customHeight="1" thickBot="1" x14ac:dyDescent="0.35">
      <c r="B236" s="191" t="s">
        <v>6251</v>
      </c>
      <c r="C236" s="192"/>
      <c r="D236" s="192"/>
      <c r="E236" s="76" t="s">
        <v>6262</v>
      </c>
      <c r="F236" s="76">
        <f>O236</f>
        <v>0</v>
      </c>
      <c r="G236" s="77"/>
      <c r="H236" s="78"/>
      <c r="I236" s="174">
        <f>SUM(K8:K235)</f>
        <v>0</v>
      </c>
      <c r="J236" s="175"/>
      <c r="K236" s="176"/>
      <c r="L236" s="174">
        <f>SUM(N8:N235)</f>
        <v>0</v>
      </c>
      <c r="M236" s="175"/>
      <c r="N236" s="176"/>
      <c r="O236" s="23">
        <f>SUM(O8:O235)</f>
        <v>0</v>
      </c>
      <c r="T236" s="83">
        <f>AB236</f>
        <v>0</v>
      </c>
      <c r="U236" s="78"/>
      <c r="V236" s="174">
        <f>SUM(X8:X235)</f>
        <v>0</v>
      </c>
      <c r="W236" s="175"/>
      <c r="X236" s="176"/>
      <c r="Y236" s="174">
        <f>SUM(AA8:AA235)</f>
        <v>0</v>
      </c>
      <c r="Z236" s="175"/>
      <c r="AA236" s="176"/>
      <c r="AB236" s="23">
        <f>SUM(AB8:AB235)</f>
        <v>0</v>
      </c>
      <c r="AG236" s="83">
        <f>AO236</f>
        <v>0</v>
      </c>
      <c r="AH236" s="78"/>
      <c r="AI236" s="174">
        <f>SUM(AK8:AK235)</f>
        <v>0</v>
      </c>
      <c r="AJ236" s="175"/>
      <c r="AK236" s="176"/>
      <c r="AL236" s="174">
        <f>SUM(AN8:AN235)</f>
        <v>0</v>
      </c>
      <c r="AM236" s="175"/>
      <c r="AN236" s="176"/>
      <c r="AO236" s="23">
        <f>SUM(AO8:AO235)</f>
        <v>0</v>
      </c>
      <c r="AT236" s="83">
        <f>BB236</f>
        <v>0</v>
      </c>
      <c r="AU236" s="78"/>
      <c r="AV236" s="174">
        <f>SUM(AX8:AX235)</f>
        <v>0</v>
      </c>
      <c r="AW236" s="175"/>
      <c r="AX236" s="176"/>
      <c r="AY236" s="174">
        <f>SUM(BA8:BA235)</f>
        <v>0</v>
      </c>
      <c r="AZ236" s="175"/>
      <c r="BA236" s="176"/>
      <c r="BB236" s="23">
        <f>SUM(BB8:BB235)</f>
        <v>0</v>
      </c>
      <c r="BG236" s="83">
        <f>BO236</f>
        <v>0</v>
      </c>
      <c r="BH236" s="78"/>
      <c r="BI236" s="174">
        <f>SUM(BK8:BK235)</f>
        <v>0</v>
      </c>
      <c r="BJ236" s="175"/>
      <c r="BK236" s="176"/>
      <c r="BL236" s="174">
        <f>SUM(BN8:BN235)</f>
        <v>0</v>
      </c>
      <c r="BM236" s="175"/>
      <c r="BN236" s="176"/>
      <c r="BO236" s="23">
        <f>SUM(BO8:BO235)</f>
        <v>0</v>
      </c>
      <c r="BT236" s="83">
        <f>CB236</f>
        <v>0</v>
      </c>
      <c r="BU236" s="78"/>
      <c r="BV236" s="174">
        <f>SUM(BX8:BX235)</f>
        <v>0</v>
      </c>
      <c r="BW236" s="175"/>
      <c r="BX236" s="176"/>
      <c r="BY236" s="174">
        <f>SUM(CA8:CA235)</f>
        <v>0</v>
      </c>
      <c r="BZ236" s="175"/>
      <c r="CA236" s="176"/>
      <c r="CB236" s="23">
        <f>SUM(CB8:CB235)</f>
        <v>0</v>
      </c>
    </row>
    <row r="381" spans="2:72" x14ac:dyDescent="0.3">
      <c r="B381" s="22"/>
      <c r="T381" s="22"/>
      <c r="AG381" s="22"/>
      <c r="AT381" s="22"/>
      <c r="BG381" s="22"/>
      <c r="BT381" s="22"/>
    </row>
    <row r="382" spans="2:72" x14ac:dyDescent="0.3">
      <c r="B382" s="22"/>
      <c r="T382" s="22"/>
      <c r="AG382" s="22"/>
      <c r="AT382" s="22"/>
      <c r="BG382" s="22"/>
      <c r="BT382" s="22"/>
    </row>
    <row r="383" spans="2:72" x14ac:dyDescent="0.3">
      <c r="B383" s="22"/>
      <c r="T383" s="22"/>
      <c r="AG383" s="22"/>
      <c r="AT383" s="22"/>
      <c r="BG383" s="22"/>
      <c r="BT383" s="22"/>
    </row>
    <row r="384" spans="2:72" x14ac:dyDescent="0.3">
      <c r="B384" s="22"/>
      <c r="T384" s="22"/>
      <c r="AG384" s="22"/>
      <c r="AT384" s="22"/>
      <c r="BG384" s="22"/>
      <c r="BT384" s="22"/>
    </row>
    <row r="385" spans="2:72" x14ac:dyDescent="0.3">
      <c r="B385" s="22"/>
      <c r="T385" s="22"/>
      <c r="AG385" s="22"/>
      <c r="AT385" s="22"/>
      <c r="BG385" s="22"/>
      <c r="BT385" s="22"/>
    </row>
    <row r="386" spans="2:72" x14ac:dyDescent="0.3">
      <c r="B386" s="22"/>
      <c r="T386" s="22"/>
      <c r="AG386" s="22"/>
      <c r="AT386" s="22"/>
      <c r="BG386" s="22"/>
      <c r="BT386" s="22"/>
    </row>
    <row r="387" spans="2:72" x14ac:dyDescent="0.3">
      <c r="B387" s="22"/>
      <c r="T387" s="22"/>
      <c r="AG387" s="22"/>
      <c r="AT387" s="22"/>
      <c r="BG387" s="22"/>
      <c r="BT387" s="22"/>
    </row>
    <row r="388" spans="2:72" x14ac:dyDescent="0.3">
      <c r="B388" s="22"/>
      <c r="T388" s="22"/>
      <c r="AG388" s="22"/>
      <c r="AT388" s="22"/>
      <c r="BG388" s="22"/>
      <c r="BT388" s="22"/>
    </row>
    <row r="389" spans="2:72" x14ac:dyDescent="0.3">
      <c r="B389" s="22"/>
      <c r="T389" s="22"/>
      <c r="AG389" s="22"/>
      <c r="AT389" s="22"/>
      <c r="BG389" s="22"/>
      <c r="BT389" s="22"/>
    </row>
    <row r="390" spans="2:72" x14ac:dyDescent="0.3">
      <c r="B390" s="22"/>
      <c r="T390" s="22"/>
      <c r="AG390" s="22"/>
      <c r="AT390" s="22"/>
      <c r="BG390" s="22"/>
      <c r="BT390" s="22"/>
    </row>
    <row r="391" spans="2:72" x14ac:dyDescent="0.3">
      <c r="B391" s="22"/>
      <c r="T391" s="22"/>
      <c r="AG391" s="22"/>
      <c r="AT391" s="22"/>
      <c r="BG391" s="22"/>
      <c r="BT391" s="22"/>
    </row>
    <row r="392" spans="2:72" x14ac:dyDescent="0.3">
      <c r="B392" s="22"/>
      <c r="T392" s="22"/>
      <c r="AG392" s="22"/>
      <c r="AT392" s="22"/>
      <c r="BG392" s="22"/>
      <c r="BT392" s="22"/>
    </row>
    <row r="393" spans="2:72" x14ac:dyDescent="0.3">
      <c r="B393" s="22"/>
      <c r="T393" s="22"/>
      <c r="AG393" s="22"/>
      <c r="AT393" s="22"/>
      <c r="BG393" s="22"/>
      <c r="BT393" s="22"/>
    </row>
    <row r="394" spans="2:72" x14ac:dyDescent="0.3">
      <c r="B394" s="22"/>
      <c r="T394" s="22"/>
      <c r="AG394" s="22"/>
      <c r="AT394" s="22"/>
      <c r="BG394" s="22"/>
      <c r="BT394" s="22"/>
    </row>
    <row r="395" spans="2:72" x14ac:dyDescent="0.3">
      <c r="B395" s="22"/>
      <c r="T395" s="22"/>
      <c r="AG395" s="22"/>
      <c r="AT395" s="22"/>
      <c r="BG395" s="22"/>
      <c r="BT395" s="22"/>
    </row>
    <row r="396" spans="2:72" x14ac:dyDescent="0.3">
      <c r="B396" s="22"/>
      <c r="T396" s="22"/>
      <c r="AG396" s="22"/>
      <c r="AT396" s="22"/>
      <c r="BG396" s="22"/>
      <c r="BT396" s="22"/>
    </row>
    <row r="397" spans="2:72" x14ac:dyDescent="0.3">
      <c r="B397" s="22"/>
      <c r="T397" s="22"/>
      <c r="AG397" s="22"/>
      <c r="AT397" s="22"/>
      <c r="BG397" s="22"/>
      <c r="BT397" s="22"/>
    </row>
    <row r="398" spans="2:72" x14ac:dyDescent="0.3">
      <c r="B398" s="22"/>
      <c r="T398" s="22"/>
      <c r="AG398" s="22"/>
      <c r="AT398" s="22"/>
      <c r="BG398" s="22"/>
      <c r="BT398" s="22"/>
    </row>
    <row r="399" spans="2:72" x14ac:dyDescent="0.3">
      <c r="B399" s="22"/>
      <c r="T399" s="22"/>
      <c r="AG399" s="22"/>
      <c r="AT399" s="22"/>
      <c r="BG399" s="22"/>
      <c r="BT399" s="22"/>
    </row>
    <row r="400" spans="2:72" x14ac:dyDescent="0.3">
      <c r="B400" s="22"/>
      <c r="T400" s="22"/>
      <c r="AG400" s="22"/>
      <c r="AT400" s="22"/>
      <c r="BG400" s="22"/>
      <c r="BT400" s="22"/>
    </row>
    <row r="401" spans="2:72" x14ac:dyDescent="0.3">
      <c r="B401" s="22"/>
      <c r="T401" s="22"/>
      <c r="AG401" s="22"/>
      <c r="AT401" s="22"/>
      <c r="BG401" s="22"/>
      <c r="BT401" s="22"/>
    </row>
    <row r="402" spans="2:72" x14ac:dyDescent="0.3">
      <c r="B402" s="22"/>
      <c r="T402" s="22"/>
      <c r="AG402" s="22"/>
      <c r="AT402" s="22"/>
      <c r="BG402" s="22"/>
      <c r="BT402" s="22"/>
    </row>
    <row r="403" spans="2:72" x14ac:dyDescent="0.3">
      <c r="B403" s="22"/>
      <c r="T403" s="22"/>
      <c r="AG403" s="22"/>
      <c r="AT403" s="22"/>
      <c r="BG403" s="22"/>
      <c r="BT403" s="22"/>
    </row>
    <row r="404" spans="2:72" x14ac:dyDescent="0.3">
      <c r="B404" s="22"/>
      <c r="T404" s="22"/>
      <c r="AG404" s="22"/>
      <c r="AT404" s="22"/>
      <c r="BG404" s="22"/>
      <c r="BT404" s="22"/>
    </row>
    <row r="405" spans="2:72" x14ac:dyDescent="0.3">
      <c r="B405" s="22"/>
      <c r="T405" s="22"/>
      <c r="AG405" s="22"/>
      <c r="AT405" s="22"/>
      <c r="BG405" s="22"/>
      <c r="BT405" s="22"/>
    </row>
    <row r="406" spans="2:72" x14ac:dyDescent="0.3">
      <c r="B406" s="22"/>
      <c r="T406" s="22"/>
      <c r="AG406" s="22"/>
      <c r="AT406" s="22"/>
      <c r="BG406" s="22"/>
      <c r="BT406" s="22"/>
    </row>
    <row r="407" spans="2:72" x14ac:dyDescent="0.3">
      <c r="B407" s="22"/>
      <c r="T407" s="22"/>
      <c r="AG407" s="22"/>
      <c r="AT407" s="22"/>
      <c r="BG407" s="22"/>
      <c r="BT407" s="22"/>
    </row>
    <row r="408" spans="2:72" x14ac:dyDescent="0.3">
      <c r="B408" s="22"/>
      <c r="T408" s="22"/>
      <c r="AG408" s="22"/>
      <c r="AT408" s="22"/>
      <c r="BG408" s="22"/>
      <c r="BT408" s="22"/>
    </row>
    <row r="409" spans="2:72" x14ac:dyDescent="0.3">
      <c r="B409" s="22"/>
      <c r="T409" s="22"/>
      <c r="AG409" s="22"/>
      <c r="AT409" s="22"/>
      <c r="BG409" s="22"/>
      <c r="BT409" s="22"/>
    </row>
    <row r="410" spans="2:72" x14ac:dyDescent="0.3">
      <c r="B410" s="22"/>
      <c r="T410" s="22"/>
      <c r="AG410" s="22"/>
      <c r="AT410" s="22"/>
      <c r="BG410" s="22"/>
      <c r="BT410" s="22"/>
    </row>
    <row r="411" spans="2:72" x14ac:dyDescent="0.3">
      <c r="B411" s="22"/>
      <c r="T411" s="22"/>
      <c r="AG411" s="22"/>
      <c r="AT411" s="22"/>
      <c r="BG411" s="22"/>
      <c r="BT411" s="22"/>
    </row>
    <row r="412" spans="2:72" x14ac:dyDescent="0.3">
      <c r="B412" s="22"/>
      <c r="T412" s="22"/>
      <c r="AG412" s="22"/>
      <c r="AT412" s="22"/>
      <c r="BG412" s="22"/>
      <c r="BT412" s="22"/>
    </row>
    <row r="413" spans="2:72" x14ac:dyDescent="0.3">
      <c r="B413" s="22"/>
      <c r="T413" s="22"/>
      <c r="AG413" s="22"/>
      <c r="AT413" s="22"/>
      <c r="BG413" s="22"/>
      <c r="BT413" s="22"/>
    </row>
    <row r="414" spans="2:72" x14ac:dyDescent="0.3">
      <c r="B414" s="22"/>
      <c r="T414" s="22"/>
      <c r="AG414" s="22"/>
      <c r="AT414" s="22"/>
      <c r="BG414" s="22"/>
      <c r="BT414" s="22"/>
    </row>
    <row r="415" spans="2:72" x14ac:dyDescent="0.3">
      <c r="B415" s="22"/>
      <c r="T415" s="22"/>
      <c r="AG415" s="22"/>
      <c r="AT415" s="22"/>
      <c r="BG415" s="22"/>
      <c r="BT415" s="22"/>
    </row>
  </sheetData>
  <sheetProtection algorithmName="SHA-512" hashValue="lA5Z4XV3YCp6x1cagKjlnZbVNsifp3+qdnjd7FfI3IgB6lWgYzqlroBz0XrGjvzL6SmvAsk6sVdid69LpXyohg==" saltValue="whvBSZ+APiMzuUFJ1q+xgQ==" spinCount="100000" sheet="1" objects="1" scenarios="1" autoFilter="0"/>
  <mergeCells count="68">
    <mergeCell ref="CD5:CD6"/>
    <mergeCell ref="CE5:CE6"/>
    <mergeCell ref="BV7:BX7"/>
    <mergeCell ref="BY7:CA7"/>
    <mergeCell ref="BV236:BX236"/>
    <mergeCell ref="BY236:CA236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236:BK236"/>
    <mergeCell ref="BL236:BN236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236:D236"/>
    <mergeCell ref="I236:K236"/>
    <mergeCell ref="L236:N236"/>
    <mergeCell ref="B7:D7"/>
    <mergeCell ref="I7:K7"/>
    <mergeCell ref="L7:N7"/>
    <mergeCell ref="AL7:AN7"/>
    <mergeCell ref="V236:X236"/>
    <mergeCell ref="Y236:AA236"/>
    <mergeCell ref="AI5:AK5"/>
    <mergeCell ref="AL5:AN5"/>
    <mergeCell ref="AI236:AK236"/>
    <mergeCell ref="AL236:AN236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236:AX236"/>
    <mergeCell ref="AY236:BA236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235">
    <cfRule type="expression" dxfId="475" priority="105">
      <formula>O8=1</formula>
    </cfRule>
  </conditionalFormatting>
  <conditionalFormatting sqref="C8:C235">
    <cfRule type="expression" dxfId="474" priority="104">
      <formula>O8=1</formula>
    </cfRule>
  </conditionalFormatting>
  <conditionalFormatting sqref="E8:E235">
    <cfRule type="expression" dxfId="473" priority="103">
      <formula>O8=1</formula>
    </cfRule>
  </conditionalFormatting>
  <conditionalFormatting sqref="F8:F235">
    <cfRule type="expression" dxfId="472" priority="102">
      <formula>O8=1</formula>
    </cfRule>
  </conditionalFormatting>
  <conditionalFormatting sqref="G8:G235">
    <cfRule type="expression" dxfId="471" priority="101">
      <formula>O8=1</formula>
    </cfRule>
  </conditionalFormatting>
  <conditionalFormatting sqref="H8:H234">
    <cfRule type="expression" dxfId="470" priority="81">
      <formula>O8=1</formula>
    </cfRule>
  </conditionalFormatting>
  <conditionalFormatting sqref="H8:H234">
    <cfRule type="expression" dxfId="469" priority="80">
      <formula>$I8+$L8&gt;$H8</formula>
    </cfRule>
  </conditionalFormatting>
  <conditionalFormatting sqref="H235">
    <cfRule type="expression" dxfId="468" priority="79">
      <formula>O235=1</formula>
    </cfRule>
  </conditionalFormatting>
  <conditionalFormatting sqref="H235">
    <cfRule type="expression" dxfId="467" priority="78">
      <formula>$I235+$L235&gt;$H235</formula>
    </cfRule>
  </conditionalFormatting>
  <conditionalFormatting sqref="K8:K235">
    <cfRule type="expression" dxfId="466" priority="77">
      <formula>$Q8=0</formula>
    </cfRule>
  </conditionalFormatting>
  <conditionalFormatting sqref="N8:N235">
    <cfRule type="expression" dxfId="465" priority="76">
      <formula>$R8=0</formula>
    </cfRule>
  </conditionalFormatting>
  <conditionalFormatting sqref="T8:T235">
    <cfRule type="expression" dxfId="464" priority="75">
      <formula>AB8=1</formula>
    </cfRule>
  </conditionalFormatting>
  <conditionalFormatting sqref="AG8:AG235">
    <cfRule type="expression" dxfId="463" priority="64">
      <formula>AO8=1</formula>
    </cfRule>
  </conditionalFormatting>
  <conditionalFormatting sqref="AT8:AT235">
    <cfRule type="expression" dxfId="462" priority="53">
      <formula>BB8=1</formula>
    </cfRule>
  </conditionalFormatting>
  <conditionalFormatting sqref="U8:U235">
    <cfRule type="expression" dxfId="461" priority="31">
      <formula>AB8=1</formula>
    </cfRule>
  </conditionalFormatting>
  <conditionalFormatting sqref="U8:U235">
    <cfRule type="expression" dxfId="460" priority="30">
      <formula>$V8+$Y8&gt;$U8</formula>
    </cfRule>
  </conditionalFormatting>
  <conditionalFormatting sqref="AH8:AH235">
    <cfRule type="expression" dxfId="459" priority="29">
      <formula>AO8=1</formula>
    </cfRule>
  </conditionalFormatting>
  <conditionalFormatting sqref="AH8:AH235">
    <cfRule type="expression" dxfId="458" priority="28">
      <formula>$AI8+$AL8&gt;$AH8</formula>
    </cfRule>
  </conditionalFormatting>
  <conditionalFormatting sqref="AU8:AU235">
    <cfRule type="expression" dxfId="457" priority="27">
      <formula>BB8=1</formula>
    </cfRule>
  </conditionalFormatting>
  <conditionalFormatting sqref="AU8:AU235">
    <cfRule type="expression" dxfId="456" priority="26">
      <formula>$AY8+$AV8&gt;$AU8</formula>
    </cfRule>
  </conditionalFormatting>
  <conditionalFormatting sqref="AH3:AI3">
    <cfRule type="expression" dxfId="455" priority="25">
      <formula>$AH$3&gt;$L$2</formula>
    </cfRule>
  </conditionalFormatting>
  <conditionalFormatting sqref="AM3:AN3">
    <cfRule type="expression" dxfId="454" priority="24">
      <formula>$AH$3&gt;$L$2</formula>
    </cfRule>
  </conditionalFormatting>
  <conditionalFormatting sqref="U3:V3">
    <cfRule type="expression" dxfId="453" priority="23">
      <formula>$U$3&gt;$L$2</formula>
    </cfRule>
  </conditionalFormatting>
  <conditionalFormatting sqref="Z3:AA3">
    <cfRule type="expression" dxfId="452" priority="22">
      <formula>$U$3&gt;$L$2</formula>
    </cfRule>
  </conditionalFormatting>
  <conditionalFormatting sqref="AU3:AV3">
    <cfRule type="expression" dxfId="451" priority="21">
      <formula>$AU$3&gt;$L$2</formula>
    </cfRule>
  </conditionalFormatting>
  <conditionalFormatting sqref="AZ3:BA3">
    <cfRule type="expression" dxfId="450" priority="20">
      <formula>$AU$3&gt;$L$2</formula>
    </cfRule>
  </conditionalFormatting>
  <conditionalFormatting sqref="AX3">
    <cfRule type="cellIs" dxfId="449" priority="19" operator="lessThan">
      <formula>0</formula>
    </cfRule>
  </conditionalFormatting>
  <conditionalFormatting sqref="AK3">
    <cfRule type="cellIs" dxfId="448" priority="18" operator="lessThan">
      <formula>0</formula>
    </cfRule>
  </conditionalFormatting>
  <conditionalFormatting sqref="X3">
    <cfRule type="cellIs" dxfId="447" priority="17" operator="lessThan">
      <formula>0</formula>
    </cfRule>
  </conditionalFormatting>
  <conditionalFormatting sqref="BG8:BG235">
    <cfRule type="expression" dxfId="446" priority="16">
      <formula>BO8=1</formula>
    </cfRule>
  </conditionalFormatting>
  <conditionalFormatting sqref="BH8:BH235">
    <cfRule type="expression" dxfId="445" priority="13">
      <formula>BO8=1</formula>
    </cfRule>
  </conditionalFormatting>
  <conditionalFormatting sqref="BH8:BH235">
    <cfRule type="expression" dxfId="444" priority="12">
      <formula>$AY8+$AV8&gt;$AU8</formula>
    </cfRule>
  </conditionalFormatting>
  <conditionalFormatting sqref="BH3:BI3">
    <cfRule type="expression" dxfId="443" priority="11">
      <formula>$AU$3&gt;$L$2</formula>
    </cfRule>
  </conditionalFormatting>
  <conditionalFormatting sqref="BM3:BN3">
    <cfRule type="expression" dxfId="442" priority="10">
      <formula>$AU$3&gt;$L$2</formula>
    </cfRule>
  </conditionalFormatting>
  <conditionalFormatting sqref="BK3">
    <cfRule type="cellIs" dxfId="441" priority="9" operator="lessThan">
      <formula>0</formula>
    </cfRule>
  </conditionalFormatting>
  <conditionalFormatting sqref="BT8:BT235">
    <cfRule type="expression" dxfId="440" priority="8">
      <formula>CB8=1</formula>
    </cfRule>
  </conditionalFormatting>
  <conditionalFormatting sqref="BU8:BU235">
    <cfRule type="expression" dxfId="439" priority="5">
      <formula>CB8=1</formula>
    </cfRule>
  </conditionalFormatting>
  <conditionalFormatting sqref="BU8:BU235">
    <cfRule type="expression" dxfId="438" priority="4">
      <formula>$AY8+$AV8&gt;$AU8</formula>
    </cfRule>
  </conditionalFormatting>
  <conditionalFormatting sqref="BU3:BV3">
    <cfRule type="expression" dxfId="437" priority="3">
      <formula>$AU$3&gt;$L$2</formula>
    </cfRule>
  </conditionalFormatting>
  <conditionalFormatting sqref="BZ3:CA3">
    <cfRule type="expression" dxfId="436" priority="2">
      <formula>$AU$3&gt;$L$2</formula>
    </cfRule>
  </conditionalFormatting>
  <conditionalFormatting sqref="BX3">
    <cfRule type="cellIs" dxfId="435" priority="1" operator="lessThan">
      <formula>0</formula>
    </cfRule>
  </conditionalFormatting>
  <dataValidations count="2">
    <dataValidation type="whole" allowBlank="1" showInputMessage="1" showErrorMessage="1" sqref="K8:K235 N8:N235 X8:X235 AA8:AA235 AK8:AK235 AN8:AN235 AX8:AX235 BA8:BA235 BK8:BK235 BN8:BN235 BX8:BX235 CA8:CA235" xr:uid="{09B30EC1-AA34-47B9-9D16-74DBA81BF788}">
      <formula1>0</formula1>
      <formula2>1000</formula2>
    </dataValidation>
    <dataValidation type="decimal" allowBlank="1" showInputMessage="1" showErrorMessage="1" sqref="V8:V235 Y8:Y235 AI8:AI235 AL8:AL235 AV8:AV235 AY8:AY235 BI8:BI235 BL8:BL235 BV8:BV235 BY8:BY235" xr:uid="{C0108AE6-6CE8-4E21-8231-8D041EE9AA7E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784CC-01AB-4546-9281-E124FD24C32C}">
          <x14:formula1>
            <xm:f>data!$B$1:$B$33</xm:f>
          </x14:formula1>
          <xm:sqref>J8:J235 M8:M235 W8:W235 Z8:Z235 AJ8:AJ235 AM8:AM235 AW8:AW235 AZ8:AZ235 BJ8:BJ235 BM8:BM235 BW8:BW235 BZ8:BZ235</xm:sqref>
        </x14:dataValidation>
        <x14:dataValidation type="list" allowBlank="1" showInputMessage="1" showErrorMessage="1" xr:uid="{27E31D81-E9B2-4C01-A43E-A77845904F54}">
          <x14:formula1>
            <xm:f>data!$A$1:$A$5</xm:f>
          </x14:formula1>
          <xm:sqref>I8:I235 L8:L235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34FC-6426-42C1-878B-14A787E73570}">
  <dimension ref="A1:CE224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8.109375" style="23" hidden="1" customWidth="1"/>
    <col min="17" max="17" width="9.33203125" style="23" hidden="1" customWidth="1"/>
    <col min="18" max="18" width="9.8867187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Karlovarský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F45</f>
        <v>0</v>
      </c>
      <c r="G7" s="77"/>
      <c r="H7" s="78"/>
      <c r="I7" s="174">
        <f>I45</f>
        <v>0</v>
      </c>
      <c r="J7" s="175"/>
      <c r="K7" s="175"/>
      <c r="L7" s="174">
        <f>L45</f>
        <v>0</v>
      </c>
      <c r="M7" s="175"/>
      <c r="N7" s="176"/>
      <c r="P7" s="30"/>
      <c r="T7" s="104">
        <f>T45</f>
        <v>0</v>
      </c>
      <c r="U7" s="78"/>
      <c r="V7" s="174">
        <f>V45</f>
        <v>0</v>
      </c>
      <c r="W7" s="175"/>
      <c r="X7" s="175"/>
      <c r="Y7" s="174">
        <f>Y45</f>
        <v>0</v>
      </c>
      <c r="Z7" s="175"/>
      <c r="AA7" s="176"/>
      <c r="AC7" s="30"/>
      <c r="AG7" s="104">
        <f>AG45</f>
        <v>0</v>
      </c>
      <c r="AH7" s="78"/>
      <c r="AI7" s="174">
        <f>AI45</f>
        <v>0</v>
      </c>
      <c r="AJ7" s="175"/>
      <c r="AK7" s="175"/>
      <c r="AL7" s="174">
        <f>AL45</f>
        <v>0</v>
      </c>
      <c r="AM7" s="175"/>
      <c r="AN7" s="176"/>
      <c r="AP7" s="30"/>
      <c r="AT7" s="104">
        <f>AT45</f>
        <v>0</v>
      </c>
      <c r="AU7" s="78"/>
      <c r="AV7" s="174">
        <f>AV45</f>
        <v>0</v>
      </c>
      <c r="AW7" s="175"/>
      <c r="AX7" s="175"/>
      <c r="AY7" s="174">
        <f>AY45</f>
        <v>0</v>
      </c>
      <c r="AZ7" s="175"/>
      <c r="BA7" s="176"/>
      <c r="BC7" s="30"/>
      <c r="BG7" s="104">
        <f>BG45</f>
        <v>0</v>
      </c>
      <c r="BH7" s="78"/>
      <c r="BI7" s="174">
        <f>BI45</f>
        <v>0</v>
      </c>
      <c r="BJ7" s="175"/>
      <c r="BK7" s="175"/>
      <c r="BL7" s="174">
        <f>BL45</f>
        <v>0</v>
      </c>
      <c r="BM7" s="175"/>
      <c r="BN7" s="176"/>
      <c r="BP7" s="30"/>
      <c r="BT7" s="104">
        <f>BT45</f>
        <v>0</v>
      </c>
      <c r="BU7" s="78"/>
      <c r="BV7" s="174">
        <f>BV45</f>
        <v>0</v>
      </c>
      <c r="BW7" s="175"/>
      <c r="BX7" s="175"/>
      <c r="BY7" s="174">
        <f>BY45</f>
        <v>0</v>
      </c>
      <c r="BZ7" s="175"/>
      <c r="CA7" s="176"/>
      <c r="CC7" s="30"/>
    </row>
    <row r="8" spans="1:83" ht="20.100000000000001" customHeight="1" x14ac:dyDescent="0.3">
      <c r="B8" s="33" t="s">
        <v>1478</v>
      </c>
      <c r="C8" s="27" t="s">
        <v>1479</v>
      </c>
      <c r="D8" s="27" t="s">
        <v>1480</v>
      </c>
      <c r="E8" s="27" t="s">
        <v>1481</v>
      </c>
      <c r="F8" s="27" t="s">
        <v>1482</v>
      </c>
      <c r="G8" s="28">
        <v>24.666666666666668</v>
      </c>
      <c r="H8" s="29">
        <v>0.2</v>
      </c>
      <c r="I8" s="48"/>
      <c r="J8" s="49"/>
      <c r="K8" s="32">
        <f t="shared" ref="K8:K44" si="0">INT(J8/12*1720*I8)</f>
        <v>0</v>
      </c>
      <c r="L8" s="48"/>
      <c r="M8" s="49"/>
      <c r="N8" s="34">
        <f t="shared" ref="N8:N44" si="1">INT(M8/12*1720*L8)</f>
        <v>0</v>
      </c>
      <c r="O8" s="30">
        <f t="shared" ref="O8:O44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1478</v>
      </c>
      <c r="U8" s="29">
        <v>0.2</v>
      </c>
      <c r="V8" s="84"/>
      <c r="W8" s="49"/>
      <c r="X8" s="32">
        <f t="shared" ref="X8:X44" si="3">INT(W8/12*1720*V8)</f>
        <v>0</v>
      </c>
      <c r="Y8" s="84"/>
      <c r="Z8" s="49"/>
      <c r="AA8" s="32">
        <f t="shared" ref="AA8:AA44" si="4">INT(Z8/12*1720*Y8)</f>
        <v>0</v>
      </c>
      <c r="AB8" s="30">
        <f t="shared" ref="AB8:AB44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1478</v>
      </c>
      <c r="AH8" s="29">
        <v>0.2</v>
      </c>
      <c r="AI8" s="84"/>
      <c r="AJ8" s="49"/>
      <c r="AK8" s="32">
        <f t="shared" ref="AK8:AK44" si="6">INT(AJ8/12*1720*AI8)</f>
        <v>0</v>
      </c>
      <c r="AL8" s="84"/>
      <c r="AM8" s="49"/>
      <c r="AN8" s="32">
        <f t="shared" ref="AN8:AN44" si="7">INT(AM8/12*1720*AL8)</f>
        <v>0</v>
      </c>
      <c r="AO8" s="30">
        <f t="shared" ref="AO8:AO44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1478</v>
      </c>
      <c r="AU8" s="29">
        <v>0.2</v>
      </c>
      <c r="AV8" s="84"/>
      <c r="AW8" s="49"/>
      <c r="AX8" s="32">
        <f t="shared" ref="AX8:AX44" si="9">INT(AW8/12*1720*AV8)</f>
        <v>0</v>
      </c>
      <c r="AY8" s="84"/>
      <c r="AZ8" s="49"/>
      <c r="BA8" s="32">
        <f t="shared" ref="BA8:BA44" si="10">INT(AZ8/12*1720*AY8)</f>
        <v>0</v>
      </c>
      <c r="BB8" s="30">
        <f t="shared" ref="BB8:BB44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1478</v>
      </c>
      <c r="BH8" s="29">
        <v>0.2</v>
      </c>
      <c r="BI8" s="84"/>
      <c r="BJ8" s="49"/>
      <c r="BK8" s="32">
        <f t="shared" ref="BK8:BK44" si="12">INT(BJ8/12*1720*BI8)</f>
        <v>0</v>
      </c>
      <c r="BL8" s="84"/>
      <c r="BM8" s="49"/>
      <c r="BN8" s="32">
        <f t="shared" ref="BN8:BN44" si="13">INT(BM8/12*1720*BL8)</f>
        <v>0</v>
      </c>
      <c r="BO8" s="30">
        <f t="shared" ref="BO8:BO44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1478</v>
      </c>
      <c r="BU8" s="29">
        <v>0.2</v>
      </c>
      <c r="BV8" s="84"/>
      <c r="BW8" s="49"/>
      <c r="BX8" s="32">
        <f t="shared" ref="BX8:BX44" si="15">INT(BW8/12*1720*BV8)</f>
        <v>0</v>
      </c>
      <c r="BY8" s="84"/>
      <c r="BZ8" s="49"/>
      <c r="CA8" s="32">
        <f t="shared" ref="CA8:CA44" si="16">INT(BZ8/12*1720*BY8)</f>
        <v>0</v>
      </c>
      <c r="CB8" s="30">
        <f t="shared" ref="CB8:CB44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1483</v>
      </c>
      <c r="C9" s="27" t="s">
        <v>1484</v>
      </c>
      <c r="D9" s="27" t="s">
        <v>1485</v>
      </c>
      <c r="E9" s="27" t="s">
        <v>1486</v>
      </c>
      <c r="F9" s="27" t="s">
        <v>1482</v>
      </c>
      <c r="G9" s="28">
        <v>92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44" si="18">IF(O9=1,IF(H9&gt;=I9+L9,1,0),0)</f>
        <v>0</v>
      </c>
      <c r="Q9" s="23">
        <f t="shared" ref="Q9:Q44" si="19">IF(OR(AND(I9=0,J9&gt;0),AND(I9&gt;0,J9=0)),0,1)</f>
        <v>1</v>
      </c>
      <c r="R9" s="23">
        <f t="shared" ref="R9:R44" si="20">IF(OR(AND(L9=0,M9&gt;0),AND(L9&gt;0,M9=0)),0,1)</f>
        <v>1</v>
      </c>
      <c r="T9" s="33" t="s">
        <v>1483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44" si="21">IF(AB9=1,IF(U9&gt;=V9+Y9,1,0),0)</f>
        <v>0</v>
      </c>
      <c r="AD9" s="23">
        <f t="shared" ref="AD9:AD44" si="22">IF(OR(AND(V9=0,W9&gt;0),AND(V9&gt;0,W9=0)),0,1)</f>
        <v>1</v>
      </c>
      <c r="AE9" s="23">
        <f t="shared" ref="AE9:AE44" si="23">IF(OR(AND(Y9=0,Z9&gt;0),AND(Y9&gt;0,Z9=0)),0,1)</f>
        <v>1</v>
      </c>
      <c r="AG9" s="33" t="s">
        <v>1483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44" si="24">IF(AO9=1,IF(AH9&gt;=AI9+AL9,1,0),0)</f>
        <v>0</v>
      </c>
      <c r="AQ9" s="23">
        <f t="shared" ref="AQ9:AQ44" si="25">IF(OR(AND(AI9=0,AJ9&gt;0),AND(AI9&gt;0,AJ9=0)),0,1)</f>
        <v>1</v>
      </c>
      <c r="AR9" s="23">
        <f t="shared" ref="AR9:AR44" si="26">IF(OR(AND(AL9=0,AM9&gt;0),AND(AL9&gt;0,AM9=0)),0,1)</f>
        <v>1</v>
      </c>
      <c r="AT9" s="33" t="s">
        <v>1483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44" si="27">IF(BB9=1,IF(AU9&gt;=AV9+AY9,1,0),0)</f>
        <v>0</v>
      </c>
      <c r="BD9" s="23">
        <f t="shared" ref="BD9:BD44" si="28">IF(OR(AND(AV9=0,AW9&gt;0),AND(AV9&gt;0,AW9=0)),0,1)</f>
        <v>1</v>
      </c>
      <c r="BE9" s="23">
        <f t="shared" ref="BE9:BE44" si="29">IF(OR(AND(AY9=0,AZ9&gt;0),AND(AY9&gt;0,AZ9=0)),0,1)</f>
        <v>1</v>
      </c>
      <c r="BG9" s="33" t="s">
        <v>1483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44" si="30">IF(BO9=1,IF(BH9&gt;=BI9+BL9,1,0),0)</f>
        <v>0</v>
      </c>
      <c r="BQ9" s="23">
        <f t="shared" ref="BQ9:BQ44" si="31">IF(OR(AND(BI9=0,BJ9&gt;0),AND(BI9&gt;0,BJ9=0)),0,1)</f>
        <v>1</v>
      </c>
      <c r="BR9" s="23">
        <f t="shared" ref="BR9:BR44" si="32">IF(OR(AND(BL9=0,BM9&gt;0),AND(BL9&gt;0,BM9=0)),0,1)</f>
        <v>1</v>
      </c>
      <c r="BT9" s="33" t="s">
        <v>1483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44" si="33">IF(CB9=1,IF(BU9&gt;=BV9+BY9,1,0),0)</f>
        <v>0</v>
      </c>
      <c r="CD9" s="23">
        <f t="shared" ref="CD9:CD44" si="34">IF(OR(AND(BV9=0,BW9&gt;0),AND(BV9&gt;0,BW9=0)),0,1)</f>
        <v>1</v>
      </c>
      <c r="CE9" s="23">
        <f t="shared" ref="CE9:CE44" si="35">IF(OR(AND(BY9=0,BZ9&gt;0),AND(BY9&gt;0,BZ9=0)),0,1)</f>
        <v>1</v>
      </c>
    </row>
    <row r="10" spans="1:83" ht="20.100000000000001" customHeight="1" x14ac:dyDescent="0.3">
      <c r="B10" s="33" t="s">
        <v>1487</v>
      </c>
      <c r="C10" s="27" t="s">
        <v>1488</v>
      </c>
      <c r="D10" s="27" t="s">
        <v>1489</v>
      </c>
      <c r="E10" s="27" t="s">
        <v>1490</v>
      </c>
      <c r="F10" s="27" t="s">
        <v>1482</v>
      </c>
      <c r="G10" s="28">
        <v>169.66666666666666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1487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1487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1487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1487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1487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1491</v>
      </c>
      <c r="C11" s="27" t="s">
        <v>1492</v>
      </c>
      <c r="D11" s="27" t="s">
        <v>935</v>
      </c>
      <c r="E11" s="27" t="s">
        <v>770</v>
      </c>
      <c r="F11" s="27" t="s">
        <v>1482</v>
      </c>
      <c r="G11" s="28">
        <v>124.33333333333333</v>
      </c>
      <c r="H11" s="29">
        <v>0.4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1491</v>
      </c>
      <c r="U11" s="29">
        <v>0.4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1491</v>
      </c>
      <c r="AH11" s="29">
        <v>0.4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1491</v>
      </c>
      <c r="AU11" s="29">
        <v>0.4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1491</v>
      </c>
      <c r="BH11" s="29">
        <v>0.4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1491</v>
      </c>
      <c r="BU11" s="29">
        <v>0.4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1493</v>
      </c>
      <c r="C12" s="27" t="s">
        <v>1494</v>
      </c>
      <c r="D12" s="27" t="s">
        <v>240</v>
      </c>
      <c r="E12" s="27" t="s">
        <v>1495</v>
      </c>
      <c r="F12" s="27" t="s">
        <v>1482</v>
      </c>
      <c r="G12" s="28">
        <v>150</v>
      </c>
      <c r="H12" s="29">
        <v>0.4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1493</v>
      </c>
      <c r="U12" s="29">
        <v>0.4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1493</v>
      </c>
      <c r="AH12" s="29">
        <v>0.4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1493</v>
      </c>
      <c r="AU12" s="29">
        <v>0.4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1493</v>
      </c>
      <c r="BH12" s="29">
        <v>0.4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1493</v>
      </c>
      <c r="BU12" s="29">
        <v>0.4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1496</v>
      </c>
      <c r="C13" s="27" t="s">
        <v>1497</v>
      </c>
      <c r="D13" s="27" t="s">
        <v>1498</v>
      </c>
      <c r="E13" s="27" t="s">
        <v>1499</v>
      </c>
      <c r="F13" s="27" t="s">
        <v>1482</v>
      </c>
      <c r="G13" s="28">
        <v>70.666666666666671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1496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1496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1496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1496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1496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1500</v>
      </c>
      <c r="C14" s="27" t="s">
        <v>1501</v>
      </c>
      <c r="D14" s="27" t="s">
        <v>1028</v>
      </c>
      <c r="E14" s="27" t="s">
        <v>1502</v>
      </c>
      <c r="F14" s="27" t="s">
        <v>1482</v>
      </c>
      <c r="G14" s="28">
        <v>143</v>
      </c>
      <c r="H14" s="29">
        <v>0.4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1500</v>
      </c>
      <c r="U14" s="29">
        <v>0.4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1500</v>
      </c>
      <c r="AH14" s="29">
        <v>0.4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1500</v>
      </c>
      <c r="AU14" s="29">
        <v>0.4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1500</v>
      </c>
      <c r="BH14" s="29">
        <v>0.4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1500</v>
      </c>
      <c r="BU14" s="29">
        <v>0.4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1503</v>
      </c>
      <c r="C15" s="27" t="s">
        <v>1504</v>
      </c>
      <c r="D15" s="27" t="s">
        <v>1505</v>
      </c>
      <c r="E15" s="27" t="s">
        <v>1506</v>
      </c>
      <c r="F15" s="27" t="s">
        <v>1482</v>
      </c>
      <c r="G15" s="28">
        <v>173.33333333333334</v>
      </c>
      <c r="H15" s="29">
        <v>0.4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1503</v>
      </c>
      <c r="U15" s="29">
        <v>0.4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1503</v>
      </c>
      <c r="AH15" s="29">
        <v>0.4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1503</v>
      </c>
      <c r="AU15" s="29">
        <v>0.4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1503</v>
      </c>
      <c r="BH15" s="29">
        <v>0.4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1503</v>
      </c>
      <c r="BU15" s="29">
        <v>0.4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1507</v>
      </c>
      <c r="C16" s="27" t="s">
        <v>1508</v>
      </c>
      <c r="D16" s="27" t="s">
        <v>1509</v>
      </c>
      <c r="E16" s="27" t="s">
        <v>1510</v>
      </c>
      <c r="F16" s="27" t="s">
        <v>1482</v>
      </c>
      <c r="G16" s="28">
        <v>140.33333333333334</v>
      </c>
      <c r="H16" s="29">
        <v>0.4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1507</v>
      </c>
      <c r="U16" s="29">
        <v>0.4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1507</v>
      </c>
      <c r="AH16" s="29">
        <v>0.4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1507</v>
      </c>
      <c r="AU16" s="29">
        <v>0.4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1507</v>
      </c>
      <c r="BH16" s="29">
        <v>0.4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1507</v>
      </c>
      <c r="BU16" s="29">
        <v>0.4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1511</v>
      </c>
      <c r="C17" s="27" t="s">
        <v>1512</v>
      </c>
      <c r="D17" s="27" t="s">
        <v>1513</v>
      </c>
      <c r="E17" s="27" t="s">
        <v>1514</v>
      </c>
      <c r="F17" s="27" t="s">
        <v>1482</v>
      </c>
      <c r="G17" s="28">
        <v>129</v>
      </c>
      <c r="H17" s="29">
        <v>0.4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1511</v>
      </c>
      <c r="U17" s="29">
        <v>0.4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1511</v>
      </c>
      <c r="AH17" s="29">
        <v>0.4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1511</v>
      </c>
      <c r="AU17" s="29">
        <v>0.4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1511</v>
      </c>
      <c r="BH17" s="29">
        <v>0.4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1511</v>
      </c>
      <c r="BU17" s="29">
        <v>0.4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1515</v>
      </c>
      <c r="C18" s="27" t="s">
        <v>1516</v>
      </c>
      <c r="D18" s="27" t="s">
        <v>1517</v>
      </c>
      <c r="E18" s="27" t="s">
        <v>1514</v>
      </c>
      <c r="F18" s="27" t="s">
        <v>1482</v>
      </c>
      <c r="G18" s="28">
        <v>67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1515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1515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1515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1515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1515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1518</v>
      </c>
      <c r="C19" s="27" t="s">
        <v>1519</v>
      </c>
      <c r="D19" s="27" t="s">
        <v>1520</v>
      </c>
      <c r="E19" s="27" t="s">
        <v>1521</v>
      </c>
      <c r="F19" s="27" t="s">
        <v>1482</v>
      </c>
      <c r="G19" s="28">
        <v>152.33333333333334</v>
      </c>
      <c r="H19" s="29">
        <v>0.4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1518</v>
      </c>
      <c r="U19" s="29">
        <v>0.4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1518</v>
      </c>
      <c r="AH19" s="29">
        <v>0.4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1518</v>
      </c>
      <c r="AU19" s="29">
        <v>0.4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1518</v>
      </c>
      <c r="BH19" s="29">
        <v>0.4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1518</v>
      </c>
      <c r="BU19" s="29">
        <v>0.4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1522</v>
      </c>
      <c r="C20" s="27" t="s">
        <v>1523</v>
      </c>
      <c r="D20" s="27" t="s">
        <v>1524</v>
      </c>
      <c r="E20" s="27" t="s">
        <v>1525</v>
      </c>
      <c r="F20" s="27" t="s">
        <v>1482</v>
      </c>
      <c r="G20" s="28">
        <v>165.66666666666666</v>
      </c>
      <c r="H20" s="29">
        <v>0.4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1522</v>
      </c>
      <c r="U20" s="29">
        <v>0.4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1522</v>
      </c>
      <c r="AH20" s="29">
        <v>0.4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1522</v>
      </c>
      <c r="AU20" s="29">
        <v>0.4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1522</v>
      </c>
      <c r="BH20" s="29">
        <v>0.4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1522</v>
      </c>
      <c r="BU20" s="29">
        <v>0.4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1526</v>
      </c>
      <c r="C21" s="27" t="s">
        <v>1527</v>
      </c>
      <c r="D21" s="27" t="s">
        <v>1528</v>
      </c>
      <c r="E21" s="27" t="s">
        <v>1525</v>
      </c>
      <c r="F21" s="27" t="s">
        <v>1482</v>
      </c>
      <c r="G21" s="28">
        <v>42.333333333333336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1526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1526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1526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1526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1526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1529</v>
      </c>
      <c r="C22" s="27" t="s">
        <v>1530</v>
      </c>
      <c r="D22" s="27" t="s">
        <v>1531</v>
      </c>
      <c r="E22" s="27" t="s">
        <v>1525</v>
      </c>
      <c r="F22" s="27" t="s">
        <v>1482</v>
      </c>
      <c r="G22" s="28">
        <v>36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1529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1529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1529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1529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1529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1532</v>
      </c>
      <c r="C23" s="27" t="s">
        <v>1533</v>
      </c>
      <c r="D23" s="27" t="s">
        <v>791</v>
      </c>
      <c r="E23" s="27" t="s">
        <v>1534</v>
      </c>
      <c r="F23" s="27" t="s">
        <v>1482</v>
      </c>
      <c r="G23" s="28">
        <v>73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1532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1532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1532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1532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1532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1535</v>
      </c>
      <c r="C24" s="27" t="s">
        <v>1536</v>
      </c>
      <c r="D24" s="27" t="s">
        <v>467</v>
      </c>
      <c r="E24" s="27" t="s">
        <v>1537</v>
      </c>
      <c r="F24" s="27" t="s">
        <v>1482</v>
      </c>
      <c r="G24" s="28">
        <v>123.33333333333333</v>
      </c>
      <c r="H24" s="29">
        <v>0.4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1535</v>
      </c>
      <c r="U24" s="29">
        <v>0.4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1535</v>
      </c>
      <c r="AH24" s="29">
        <v>0.4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1535</v>
      </c>
      <c r="AU24" s="29">
        <v>0.4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1535</v>
      </c>
      <c r="BH24" s="29">
        <v>0.4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1535</v>
      </c>
      <c r="BU24" s="29">
        <v>0.4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1538</v>
      </c>
      <c r="C25" s="27" t="s">
        <v>1539</v>
      </c>
      <c r="D25" s="27" t="s">
        <v>1540</v>
      </c>
      <c r="E25" s="27" t="s">
        <v>1541</v>
      </c>
      <c r="F25" s="27" t="s">
        <v>1482</v>
      </c>
      <c r="G25" s="28">
        <v>39.333333333333336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1538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1538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1538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1538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1538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1542</v>
      </c>
      <c r="C26" s="27" t="s">
        <v>1543</v>
      </c>
      <c r="D26" s="27" t="s">
        <v>1544</v>
      </c>
      <c r="E26" s="27" t="s">
        <v>1545</v>
      </c>
      <c r="F26" s="27" t="s">
        <v>1482</v>
      </c>
      <c r="G26" s="28">
        <v>135.66666666666666</v>
      </c>
      <c r="H26" s="29">
        <v>0.4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1542</v>
      </c>
      <c r="U26" s="29">
        <v>0.4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1542</v>
      </c>
      <c r="AH26" s="29">
        <v>0.4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1542</v>
      </c>
      <c r="AU26" s="29">
        <v>0.4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1542</v>
      </c>
      <c r="BH26" s="29">
        <v>0.4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1542</v>
      </c>
      <c r="BU26" s="29">
        <v>0.4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1546</v>
      </c>
      <c r="C27" s="27" t="s">
        <v>1547</v>
      </c>
      <c r="D27" s="27" t="s">
        <v>1548</v>
      </c>
      <c r="E27" s="27" t="s">
        <v>1549</v>
      </c>
      <c r="F27" s="27" t="s">
        <v>1482</v>
      </c>
      <c r="G27" s="28">
        <v>120.66666666666667</v>
      </c>
      <c r="H27" s="29">
        <v>0.4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1546</v>
      </c>
      <c r="U27" s="29">
        <v>0.4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1546</v>
      </c>
      <c r="AH27" s="29">
        <v>0.4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1546</v>
      </c>
      <c r="AU27" s="29">
        <v>0.4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1546</v>
      </c>
      <c r="BH27" s="29">
        <v>0.4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1546</v>
      </c>
      <c r="BU27" s="29">
        <v>0.4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1550</v>
      </c>
      <c r="C28" s="27" t="s">
        <v>1551</v>
      </c>
      <c r="D28" s="27" t="s">
        <v>842</v>
      </c>
      <c r="E28" s="27" t="s">
        <v>1552</v>
      </c>
      <c r="F28" s="27" t="s">
        <v>1482</v>
      </c>
      <c r="G28" s="28">
        <v>29</v>
      </c>
      <c r="H28" s="29">
        <v>0.2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1550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1550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1550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1550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1550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1553</v>
      </c>
      <c r="C29" s="27" t="s">
        <v>1554</v>
      </c>
      <c r="D29" s="27" t="s">
        <v>426</v>
      </c>
      <c r="E29" s="27" t="s">
        <v>1555</v>
      </c>
      <c r="F29" s="27" t="s">
        <v>1482</v>
      </c>
      <c r="G29" s="28">
        <v>172.33333333333334</v>
      </c>
      <c r="H29" s="29">
        <v>0.4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1553</v>
      </c>
      <c r="U29" s="29">
        <v>0.4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1553</v>
      </c>
      <c r="AH29" s="29">
        <v>0.4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1553</v>
      </c>
      <c r="AU29" s="29">
        <v>0.4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1553</v>
      </c>
      <c r="BH29" s="29">
        <v>0.4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1553</v>
      </c>
      <c r="BU29" s="29">
        <v>0.4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1556</v>
      </c>
      <c r="C30" s="27" t="s">
        <v>1557</v>
      </c>
      <c r="D30" s="27" t="s">
        <v>1558</v>
      </c>
      <c r="E30" s="27" t="s">
        <v>1559</v>
      </c>
      <c r="F30" s="27" t="s">
        <v>1482</v>
      </c>
      <c r="G30" s="28">
        <v>51.333333333333336</v>
      </c>
      <c r="H30" s="29">
        <v>0.2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1556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1556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1556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1556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1556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1560</v>
      </c>
      <c r="C31" s="27" t="s">
        <v>1561</v>
      </c>
      <c r="D31" s="27" t="s">
        <v>973</v>
      </c>
      <c r="E31" s="27" t="s">
        <v>1562</v>
      </c>
      <c r="F31" s="27" t="s">
        <v>1482</v>
      </c>
      <c r="G31" s="28">
        <v>53.333333333333336</v>
      </c>
      <c r="H31" s="29">
        <v>0.2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1560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1560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1560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1560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1560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1563</v>
      </c>
      <c r="C32" s="27" t="s">
        <v>1564</v>
      </c>
      <c r="D32" s="27" t="s">
        <v>1565</v>
      </c>
      <c r="E32" s="27" t="s">
        <v>1566</v>
      </c>
      <c r="F32" s="27" t="s">
        <v>1482</v>
      </c>
      <c r="G32" s="28">
        <v>178.33333333333334</v>
      </c>
      <c r="H32" s="29">
        <v>0.4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1563</v>
      </c>
      <c r="U32" s="29">
        <v>0.4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1563</v>
      </c>
      <c r="AH32" s="29">
        <v>0.4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1563</v>
      </c>
      <c r="AU32" s="29">
        <v>0.4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1563</v>
      </c>
      <c r="BH32" s="29">
        <v>0.4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1563</v>
      </c>
      <c r="BU32" s="29">
        <v>0.4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1567</v>
      </c>
      <c r="C33" s="27" t="s">
        <v>1568</v>
      </c>
      <c r="D33" s="27" t="s">
        <v>803</v>
      </c>
      <c r="E33" s="27" t="s">
        <v>1569</v>
      </c>
      <c r="F33" s="27" t="s">
        <v>1482</v>
      </c>
      <c r="G33" s="28">
        <v>24</v>
      </c>
      <c r="H33" s="29">
        <v>0.2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1567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1567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1567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1567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1567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1570</v>
      </c>
      <c r="C34" s="27" t="s">
        <v>1571</v>
      </c>
      <c r="D34" s="27" t="s">
        <v>1572</v>
      </c>
      <c r="E34" s="27" t="s">
        <v>1573</v>
      </c>
      <c r="F34" s="27" t="s">
        <v>1482</v>
      </c>
      <c r="G34" s="28">
        <v>136.66666666666666</v>
      </c>
      <c r="H34" s="29">
        <v>0.4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1570</v>
      </c>
      <c r="U34" s="29">
        <v>0.4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1570</v>
      </c>
      <c r="AH34" s="29">
        <v>0.4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1570</v>
      </c>
      <c r="AU34" s="29">
        <v>0.4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1570</v>
      </c>
      <c r="BH34" s="29">
        <v>0.4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1570</v>
      </c>
      <c r="BU34" s="29">
        <v>0.4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1574</v>
      </c>
      <c r="C35" s="27" t="s">
        <v>1575</v>
      </c>
      <c r="D35" s="27" t="s">
        <v>1576</v>
      </c>
      <c r="E35" s="27" t="s">
        <v>1577</v>
      </c>
      <c r="F35" s="27" t="s">
        <v>1482</v>
      </c>
      <c r="G35" s="28">
        <v>51</v>
      </c>
      <c r="H35" s="29">
        <v>0.2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1574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1574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1574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1574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1574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1578</v>
      </c>
      <c r="C36" s="27" t="s">
        <v>1579</v>
      </c>
      <c r="D36" s="27" t="s">
        <v>1580</v>
      </c>
      <c r="E36" s="27" t="s">
        <v>1581</v>
      </c>
      <c r="F36" s="27" t="s">
        <v>1482</v>
      </c>
      <c r="G36" s="28">
        <v>160</v>
      </c>
      <c r="H36" s="29">
        <v>0.4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si="2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1578</v>
      </c>
      <c r="U36" s="29">
        <v>0.4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1578</v>
      </c>
      <c r="AH36" s="29">
        <v>0.4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1578</v>
      </c>
      <c r="AU36" s="29">
        <v>0.4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1578</v>
      </c>
      <c r="BH36" s="29">
        <v>0.4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1578</v>
      </c>
      <c r="BU36" s="29">
        <v>0.4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1582</v>
      </c>
      <c r="C37" s="27" t="s">
        <v>1583</v>
      </c>
      <c r="D37" s="27" t="s">
        <v>1584</v>
      </c>
      <c r="E37" s="27" t="s">
        <v>1585</v>
      </c>
      <c r="F37" s="27" t="s">
        <v>1482</v>
      </c>
      <c r="G37" s="28">
        <v>29.333333333333332</v>
      </c>
      <c r="H37" s="29">
        <v>0.2</v>
      </c>
      <c r="I37" s="48"/>
      <c r="J37" s="49"/>
      <c r="K37" s="32">
        <f t="shared" si="0"/>
        <v>0</v>
      </c>
      <c r="L37" s="48"/>
      <c r="M37" s="49"/>
      <c r="N37" s="34">
        <f t="shared" si="1"/>
        <v>0</v>
      </c>
      <c r="O37" s="30">
        <f t="shared" si="2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1582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1582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1582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1582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1582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1586</v>
      </c>
      <c r="C38" s="27" t="s">
        <v>1587</v>
      </c>
      <c r="D38" s="27" t="s">
        <v>1588</v>
      </c>
      <c r="E38" s="27" t="s">
        <v>1589</v>
      </c>
      <c r="F38" s="27" t="s">
        <v>1482</v>
      </c>
      <c r="G38" s="28">
        <v>147</v>
      </c>
      <c r="H38" s="29">
        <v>0.4</v>
      </c>
      <c r="I38" s="48"/>
      <c r="J38" s="49"/>
      <c r="K38" s="32">
        <f t="shared" si="0"/>
        <v>0</v>
      </c>
      <c r="L38" s="48"/>
      <c r="M38" s="49"/>
      <c r="N38" s="34">
        <f t="shared" si="1"/>
        <v>0</v>
      </c>
      <c r="O38" s="30">
        <f t="shared" si="2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1586</v>
      </c>
      <c r="U38" s="29">
        <v>0.4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1586</v>
      </c>
      <c r="AH38" s="29">
        <v>0.4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1586</v>
      </c>
      <c r="AU38" s="29">
        <v>0.4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1586</v>
      </c>
      <c r="BH38" s="29">
        <v>0.4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1586</v>
      </c>
      <c r="BU38" s="29">
        <v>0.4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1590</v>
      </c>
      <c r="C39" s="27" t="s">
        <v>1591</v>
      </c>
      <c r="D39" s="27" t="s">
        <v>1592</v>
      </c>
      <c r="E39" s="27" t="s">
        <v>1593</v>
      </c>
      <c r="F39" s="27" t="s">
        <v>1482</v>
      </c>
      <c r="G39" s="28">
        <v>169.33333333333334</v>
      </c>
      <c r="H39" s="29">
        <v>0.4</v>
      </c>
      <c r="I39" s="48"/>
      <c r="J39" s="49"/>
      <c r="K39" s="32">
        <f t="shared" si="0"/>
        <v>0</v>
      </c>
      <c r="L39" s="48"/>
      <c r="M39" s="49"/>
      <c r="N39" s="34">
        <f t="shared" si="1"/>
        <v>0</v>
      </c>
      <c r="O39" s="30">
        <f t="shared" si="2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1590</v>
      </c>
      <c r="U39" s="29">
        <v>0.4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1590</v>
      </c>
      <c r="AH39" s="29">
        <v>0.4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1590</v>
      </c>
      <c r="AU39" s="29">
        <v>0.4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1590</v>
      </c>
      <c r="BH39" s="29">
        <v>0.4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1590</v>
      </c>
      <c r="BU39" s="29">
        <v>0.4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1594</v>
      </c>
      <c r="C40" s="27" t="s">
        <v>1595</v>
      </c>
      <c r="D40" s="27" t="s">
        <v>1596</v>
      </c>
      <c r="E40" s="27" t="s">
        <v>1597</v>
      </c>
      <c r="F40" s="27" t="s">
        <v>1482</v>
      </c>
      <c r="G40" s="28">
        <v>122</v>
      </c>
      <c r="H40" s="29">
        <v>0.4</v>
      </c>
      <c r="I40" s="48"/>
      <c r="J40" s="49"/>
      <c r="K40" s="32">
        <f t="shared" si="0"/>
        <v>0</v>
      </c>
      <c r="L40" s="48"/>
      <c r="M40" s="49"/>
      <c r="N40" s="34">
        <f t="shared" si="1"/>
        <v>0</v>
      </c>
      <c r="O40" s="30">
        <f t="shared" si="2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1594</v>
      </c>
      <c r="U40" s="29">
        <v>0.4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1594</v>
      </c>
      <c r="AH40" s="29">
        <v>0.4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1594</v>
      </c>
      <c r="AU40" s="29">
        <v>0.4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1594</v>
      </c>
      <c r="BH40" s="29">
        <v>0.4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1594</v>
      </c>
      <c r="BU40" s="29">
        <v>0.4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1598</v>
      </c>
      <c r="C41" s="27" t="s">
        <v>1599</v>
      </c>
      <c r="D41" s="27" t="s">
        <v>1600</v>
      </c>
      <c r="E41" s="27" t="s">
        <v>1601</v>
      </c>
      <c r="F41" s="27" t="s">
        <v>1482</v>
      </c>
      <c r="G41" s="28">
        <v>50</v>
      </c>
      <c r="H41" s="29">
        <v>0.2</v>
      </c>
      <c r="I41" s="48"/>
      <c r="J41" s="49"/>
      <c r="K41" s="32">
        <f t="shared" si="0"/>
        <v>0</v>
      </c>
      <c r="L41" s="48"/>
      <c r="M41" s="49"/>
      <c r="N41" s="34">
        <f t="shared" si="1"/>
        <v>0</v>
      </c>
      <c r="O41" s="30">
        <f t="shared" si="2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1598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1598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1598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1598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1598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1602</v>
      </c>
      <c r="C42" s="27" t="s">
        <v>1603</v>
      </c>
      <c r="D42" s="27" t="s">
        <v>1101</v>
      </c>
      <c r="E42" s="27" t="s">
        <v>1604</v>
      </c>
      <c r="F42" s="27" t="s">
        <v>1482</v>
      </c>
      <c r="G42" s="28">
        <v>30.666666666666668</v>
      </c>
      <c r="H42" s="29">
        <v>0.2</v>
      </c>
      <c r="I42" s="48"/>
      <c r="J42" s="49"/>
      <c r="K42" s="32">
        <f t="shared" si="0"/>
        <v>0</v>
      </c>
      <c r="L42" s="48"/>
      <c r="M42" s="49"/>
      <c r="N42" s="34">
        <f t="shared" si="1"/>
        <v>0</v>
      </c>
      <c r="O42" s="30">
        <f t="shared" si="2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1602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1602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1602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1602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1602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1605</v>
      </c>
      <c r="C43" s="27" t="s">
        <v>1606</v>
      </c>
      <c r="D43" s="27" t="s">
        <v>1607</v>
      </c>
      <c r="E43" s="27" t="s">
        <v>1608</v>
      </c>
      <c r="F43" s="27" t="s">
        <v>1482</v>
      </c>
      <c r="G43" s="28">
        <v>24.666666666666668</v>
      </c>
      <c r="H43" s="29">
        <v>0.2</v>
      </c>
      <c r="I43" s="48"/>
      <c r="J43" s="49"/>
      <c r="K43" s="32">
        <f t="shared" si="0"/>
        <v>0</v>
      </c>
      <c r="L43" s="48"/>
      <c r="M43" s="49"/>
      <c r="N43" s="34">
        <f t="shared" si="1"/>
        <v>0</v>
      </c>
      <c r="O43" s="30">
        <f t="shared" si="2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1605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1605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1605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1605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1605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thickBot="1" x14ac:dyDescent="0.35">
      <c r="B44" s="33" t="s">
        <v>1609</v>
      </c>
      <c r="C44" s="27" t="s">
        <v>1610</v>
      </c>
      <c r="D44" s="27" t="s">
        <v>384</v>
      </c>
      <c r="E44" s="27" t="s">
        <v>1611</v>
      </c>
      <c r="F44" s="27" t="s">
        <v>1482</v>
      </c>
      <c r="G44" s="28">
        <v>81.666666666666671</v>
      </c>
      <c r="H44" s="29">
        <v>0.2</v>
      </c>
      <c r="I44" s="48"/>
      <c r="J44" s="49"/>
      <c r="K44" s="32">
        <f t="shared" si="0"/>
        <v>0</v>
      </c>
      <c r="L44" s="48"/>
      <c r="M44" s="49"/>
      <c r="N44" s="34">
        <f t="shared" si="1"/>
        <v>0</v>
      </c>
      <c r="O44" s="30">
        <f t="shared" si="2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1609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1609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1609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1609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1609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33" customHeight="1" thickBot="1" x14ac:dyDescent="0.35">
      <c r="B45" s="191" t="s">
        <v>6251</v>
      </c>
      <c r="C45" s="192"/>
      <c r="D45" s="192"/>
      <c r="E45" s="76" t="s">
        <v>6262</v>
      </c>
      <c r="F45" s="76">
        <f>O45</f>
        <v>0</v>
      </c>
      <c r="G45" s="77"/>
      <c r="H45" s="78"/>
      <c r="I45" s="174">
        <f>SUM(K8:K44)</f>
        <v>0</v>
      </c>
      <c r="J45" s="175"/>
      <c r="K45" s="176"/>
      <c r="L45" s="174">
        <f>SUM(N8:N44)</f>
        <v>0</v>
      </c>
      <c r="M45" s="175"/>
      <c r="N45" s="176"/>
      <c r="O45" s="23">
        <f>SUM(O8:O44)</f>
        <v>0</v>
      </c>
      <c r="T45" s="83">
        <f>AB45</f>
        <v>0</v>
      </c>
      <c r="U45" s="77"/>
      <c r="V45" s="174">
        <f>SUM(X8:X44)</f>
        <v>0</v>
      </c>
      <c r="W45" s="175"/>
      <c r="X45" s="176"/>
      <c r="Y45" s="174">
        <f>SUM(AA8:AA44)</f>
        <v>0</v>
      </c>
      <c r="Z45" s="175"/>
      <c r="AA45" s="176"/>
      <c r="AB45" s="23">
        <f>SUM(AB8:AB44)</f>
        <v>0</v>
      </c>
      <c r="AG45" s="83">
        <f>AO45</f>
        <v>0</v>
      </c>
      <c r="AH45" s="77"/>
      <c r="AI45" s="174">
        <f>SUM(AK8:AK44)</f>
        <v>0</v>
      </c>
      <c r="AJ45" s="175"/>
      <c r="AK45" s="176"/>
      <c r="AL45" s="174">
        <f>SUM(AN8:AN44)</f>
        <v>0</v>
      </c>
      <c r="AM45" s="175"/>
      <c r="AN45" s="176"/>
      <c r="AO45" s="23">
        <f>SUM(AO8:AO44)</f>
        <v>0</v>
      </c>
      <c r="AT45" s="83">
        <f>BB45</f>
        <v>0</v>
      </c>
      <c r="AU45" s="77"/>
      <c r="AV45" s="174">
        <f>SUM(AX8:AX44)</f>
        <v>0</v>
      </c>
      <c r="AW45" s="175"/>
      <c r="AX45" s="176"/>
      <c r="AY45" s="174">
        <f>SUM(BA8:BA44)</f>
        <v>0</v>
      </c>
      <c r="AZ45" s="175"/>
      <c r="BA45" s="176"/>
      <c r="BB45" s="23">
        <f>SUM(BB8:BB44)</f>
        <v>0</v>
      </c>
      <c r="BG45" s="83">
        <f>BO45</f>
        <v>0</v>
      </c>
      <c r="BH45" s="77"/>
      <c r="BI45" s="174">
        <f>SUM(BK8:BK44)</f>
        <v>0</v>
      </c>
      <c r="BJ45" s="175"/>
      <c r="BK45" s="176"/>
      <c r="BL45" s="174">
        <f>SUM(BN8:BN44)</f>
        <v>0</v>
      </c>
      <c r="BM45" s="175"/>
      <c r="BN45" s="176"/>
      <c r="BO45" s="23">
        <f>SUM(BO8:BO44)</f>
        <v>0</v>
      </c>
      <c r="BT45" s="83">
        <f>CB45</f>
        <v>0</v>
      </c>
      <c r="BU45" s="77"/>
      <c r="BV45" s="174">
        <f>SUM(BX8:BX44)</f>
        <v>0</v>
      </c>
      <c r="BW45" s="175"/>
      <c r="BX45" s="176"/>
      <c r="BY45" s="174">
        <f>SUM(CA8:CA44)</f>
        <v>0</v>
      </c>
      <c r="BZ45" s="175"/>
      <c r="CA45" s="176"/>
      <c r="CB45" s="23">
        <f>SUM(CB8:CB44)</f>
        <v>0</v>
      </c>
    </row>
    <row r="119" spans="5:5" x14ac:dyDescent="0.3">
      <c r="E119" s="46"/>
    </row>
    <row r="190" spans="2:72" x14ac:dyDescent="0.3">
      <c r="B190" s="22"/>
      <c r="T190" s="22"/>
      <c r="AG190" s="22"/>
      <c r="AT190" s="22"/>
      <c r="BG190" s="22"/>
      <c r="BT190" s="22"/>
    </row>
    <row r="191" spans="2:72" x14ac:dyDescent="0.3">
      <c r="B191" s="22"/>
      <c r="T191" s="22"/>
      <c r="AG191" s="22"/>
      <c r="AT191" s="22"/>
      <c r="BG191" s="22"/>
      <c r="BT191" s="22"/>
    </row>
    <row r="192" spans="2:72" x14ac:dyDescent="0.3">
      <c r="B192" s="22"/>
      <c r="T192" s="22"/>
      <c r="AG192" s="22"/>
      <c r="AT192" s="22"/>
      <c r="BG192" s="22"/>
      <c r="BT192" s="22"/>
    </row>
    <row r="193" spans="2:72" x14ac:dyDescent="0.3">
      <c r="B193" s="22"/>
      <c r="T193" s="22"/>
      <c r="AG193" s="22"/>
      <c r="AT193" s="22"/>
      <c r="BG193" s="22"/>
      <c r="BT193" s="22"/>
    </row>
    <row r="194" spans="2:72" x14ac:dyDescent="0.3">
      <c r="B194" s="22"/>
      <c r="T194" s="22"/>
      <c r="AG194" s="22"/>
      <c r="AT194" s="22"/>
      <c r="BG194" s="22"/>
      <c r="BT194" s="22"/>
    </row>
    <row r="195" spans="2:72" x14ac:dyDescent="0.3">
      <c r="B195" s="22"/>
      <c r="T195" s="22"/>
      <c r="AG195" s="22"/>
      <c r="AT195" s="22"/>
      <c r="BG195" s="22"/>
      <c r="BT195" s="22"/>
    </row>
    <row r="196" spans="2:72" x14ac:dyDescent="0.3">
      <c r="B196" s="22"/>
      <c r="T196" s="22"/>
      <c r="AG196" s="22"/>
      <c r="AT196" s="22"/>
      <c r="BG196" s="22"/>
      <c r="BT196" s="22"/>
    </row>
    <row r="197" spans="2:72" x14ac:dyDescent="0.3">
      <c r="B197" s="22"/>
      <c r="T197" s="22"/>
      <c r="AG197" s="22"/>
      <c r="AT197" s="22"/>
      <c r="BG197" s="22"/>
      <c r="BT197" s="22"/>
    </row>
    <row r="198" spans="2:72" x14ac:dyDescent="0.3">
      <c r="B198" s="22"/>
      <c r="T198" s="22"/>
      <c r="AG198" s="22"/>
      <c r="AT198" s="22"/>
      <c r="BG198" s="22"/>
      <c r="BT198" s="22"/>
    </row>
    <row r="199" spans="2:72" x14ac:dyDescent="0.3">
      <c r="B199" s="22"/>
      <c r="T199" s="22"/>
      <c r="AG199" s="22"/>
      <c r="AT199" s="22"/>
      <c r="BG199" s="22"/>
      <c r="BT199" s="22"/>
    </row>
    <row r="200" spans="2:72" x14ac:dyDescent="0.3">
      <c r="B200" s="22"/>
      <c r="T200" s="22"/>
      <c r="AG200" s="22"/>
      <c r="AT200" s="22"/>
      <c r="BG200" s="22"/>
      <c r="BT200" s="22"/>
    </row>
    <row r="201" spans="2:72" x14ac:dyDescent="0.3">
      <c r="B201" s="22"/>
      <c r="T201" s="22"/>
      <c r="AG201" s="22"/>
      <c r="AT201" s="22"/>
      <c r="BG201" s="22"/>
      <c r="BT201" s="22"/>
    </row>
    <row r="202" spans="2:72" x14ac:dyDescent="0.3">
      <c r="B202" s="22"/>
      <c r="T202" s="22"/>
      <c r="AG202" s="22"/>
      <c r="AT202" s="22"/>
      <c r="BG202" s="22"/>
      <c r="BT202" s="22"/>
    </row>
    <row r="203" spans="2:72" x14ac:dyDescent="0.3">
      <c r="B203" s="22"/>
      <c r="T203" s="22"/>
      <c r="AG203" s="22"/>
      <c r="AT203" s="22"/>
      <c r="BG203" s="22"/>
      <c r="BT203" s="22"/>
    </row>
    <row r="204" spans="2:72" x14ac:dyDescent="0.3">
      <c r="B204" s="22"/>
      <c r="T204" s="22"/>
      <c r="AG204" s="22"/>
      <c r="AT204" s="22"/>
      <c r="BG204" s="22"/>
      <c r="BT204" s="22"/>
    </row>
    <row r="205" spans="2:72" x14ac:dyDescent="0.3">
      <c r="B205" s="22"/>
      <c r="T205" s="22"/>
      <c r="AG205" s="22"/>
      <c r="AT205" s="22"/>
      <c r="BG205" s="22"/>
      <c r="BT205" s="22"/>
    </row>
    <row r="206" spans="2:72" x14ac:dyDescent="0.3">
      <c r="B206" s="22"/>
      <c r="T206" s="22"/>
      <c r="AG206" s="22"/>
      <c r="AT206" s="22"/>
      <c r="BG206" s="22"/>
      <c r="BT206" s="22"/>
    </row>
    <row r="207" spans="2:72" x14ac:dyDescent="0.3">
      <c r="B207" s="22"/>
      <c r="T207" s="22"/>
      <c r="AG207" s="22"/>
      <c r="AT207" s="22"/>
      <c r="BG207" s="22"/>
      <c r="BT207" s="22"/>
    </row>
    <row r="208" spans="2:72" x14ac:dyDescent="0.3">
      <c r="B208" s="22"/>
      <c r="T208" s="22"/>
      <c r="AG208" s="22"/>
      <c r="AT208" s="22"/>
      <c r="BG208" s="22"/>
      <c r="BT208" s="22"/>
    </row>
    <row r="209" spans="2:72" x14ac:dyDescent="0.3">
      <c r="B209" s="22"/>
      <c r="T209" s="22"/>
      <c r="AG209" s="22"/>
      <c r="AT209" s="22"/>
      <c r="BG209" s="22"/>
      <c r="BT209" s="22"/>
    </row>
    <row r="210" spans="2:72" x14ac:dyDescent="0.3">
      <c r="B210" s="22"/>
      <c r="T210" s="22"/>
      <c r="AG210" s="22"/>
      <c r="AT210" s="22"/>
      <c r="BG210" s="22"/>
      <c r="BT210" s="22"/>
    </row>
    <row r="211" spans="2:72" x14ac:dyDescent="0.3">
      <c r="B211" s="22"/>
      <c r="T211" s="22"/>
      <c r="AG211" s="22"/>
      <c r="AT211" s="22"/>
      <c r="BG211" s="22"/>
      <c r="BT211" s="22"/>
    </row>
    <row r="212" spans="2:72" x14ac:dyDescent="0.3">
      <c r="B212" s="22"/>
      <c r="T212" s="22"/>
      <c r="AG212" s="22"/>
      <c r="AT212" s="22"/>
      <c r="BG212" s="22"/>
      <c r="BT212" s="22"/>
    </row>
    <row r="213" spans="2:72" x14ac:dyDescent="0.3">
      <c r="B213" s="22"/>
      <c r="T213" s="22"/>
      <c r="AG213" s="22"/>
      <c r="AT213" s="22"/>
      <c r="BG213" s="22"/>
      <c r="BT213" s="22"/>
    </row>
    <row r="214" spans="2:72" x14ac:dyDescent="0.3">
      <c r="B214" s="22"/>
      <c r="T214" s="22"/>
      <c r="AG214" s="22"/>
      <c r="AT214" s="22"/>
      <c r="BG214" s="22"/>
      <c r="BT214" s="22"/>
    </row>
    <row r="215" spans="2:72" x14ac:dyDescent="0.3">
      <c r="B215" s="22"/>
      <c r="T215" s="22"/>
      <c r="AG215" s="22"/>
      <c r="AT215" s="22"/>
      <c r="BG215" s="22"/>
      <c r="BT215" s="22"/>
    </row>
    <row r="216" spans="2:72" x14ac:dyDescent="0.3">
      <c r="B216" s="22"/>
      <c r="T216" s="22"/>
      <c r="AG216" s="22"/>
      <c r="AT216" s="22"/>
      <c r="BG216" s="22"/>
      <c r="BT216" s="22"/>
    </row>
    <row r="217" spans="2:72" x14ac:dyDescent="0.3">
      <c r="B217" s="22"/>
      <c r="T217" s="22"/>
      <c r="AG217" s="22"/>
      <c r="AT217" s="22"/>
      <c r="BG217" s="22"/>
      <c r="BT217" s="22"/>
    </row>
    <row r="218" spans="2:72" x14ac:dyDescent="0.3">
      <c r="B218" s="22"/>
      <c r="T218" s="22"/>
      <c r="AG218" s="22"/>
      <c r="AT218" s="22"/>
      <c r="BG218" s="22"/>
      <c r="BT218" s="22"/>
    </row>
    <row r="219" spans="2:72" x14ac:dyDescent="0.3">
      <c r="B219" s="22"/>
      <c r="T219" s="22"/>
      <c r="AG219" s="22"/>
      <c r="AT219" s="22"/>
      <c r="BG219" s="22"/>
      <c r="BT219" s="22"/>
    </row>
    <row r="220" spans="2:72" x14ac:dyDescent="0.3">
      <c r="B220" s="22"/>
      <c r="T220" s="22"/>
      <c r="AG220" s="22"/>
      <c r="AT220" s="22"/>
      <c r="BG220" s="22"/>
      <c r="BT220" s="22"/>
    </row>
    <row r="221" spans="2:72" x14ac:dyDescent="0.3">
      <c r="B221" s="22"/>
      <c r="T221" s="22"/>
      <c r="AG221" s="22"/>
      <c r="AT221" s="22"/>
      <c r="BG221" s="22"/>
      <c r="BT221" s="22"/>
    </row>
    <row r="222" spans="2:72" x14ac:dyDescent="0.3">
      <c r="B222" s="22"/>
      <c r="T222" s="22"/>
      <c r="AG222" s="22"/>
      <c r="AT222" s="22"/>
      <c r="BG222" s="22"/>
      <c r="BT222" s="22"/>
    </row>
    <row r="223" spans="2:72" x14ac:dyDescent="0.3">
      <c r="B223" s="22"/>
      <c r="T223" s="22"/>
      <c r="AG223" s="22"/>
      <c r="AT223" s="22"/>
      <c r="BG223" s="22"/>
      <c r="BT223" s="22"/>
    </row>
    <row r="224" spans="2:72" x14ac:dyDescent="0.3">
      <c r="B224" s="22"/>
      <c r="T224" s="22"/>
      <c r="AG224" s="22"/>
      <c r="AT224" s="22"/>
      <c r="BG224" s="22"/>
      <c r="BT224" s="22"/>
    </row>
  </sheetData>
  <sheetProtection algorithmName="SHA-512" hashValue="tC/MeQOvq/WMRqJs/fw/RQ6yf8lGj3ht7i4mfFiLQ721TgPu2FdYtTL085oqd5/1LhULM/kUF6grY7AEmEBfLQ==" saltValue="Gi3mDWNLFyQdOcKRVAfaDg==" spinCount="100000" sheet="1" objects="1" scenarios="1" autoFilter="0"/>
  <mergeCells count="68">
    <mergeCell ref="CD5:CD6"/>
    <mergeCell ref="CE5:CE6"/>
    <mergeCell ref="BV7:BX7"/>
    <mergeCell ref="BY7:CA7"/>
    <mergeCell ref="BV45:BX45"/>
    <mergeCell ref="BY45:CA45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45:BK45"/>
    <mergeCell ref="BL45:BN45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45:D45"/>
    <mergeCell ref="I45:K45"/>
    <mergeCell ref="L45:N45"/>
    <mergeCell ref="B7:D7"/>
    <mergeCell ref="I7:K7"/>
    <mergeCell ref="L7:N7"/>
    <mergeCell ref="AL7:AN7"/>
    <mergeCell ref="V45:X45"/>
    <mergeCell ref="Y45:AA45"/>
    <mergeCell ref="AI5:AK5"/>
    <mergeCell ref="AL5:AN5"/>
    <mergeCell ref="AI45:AK45"/>
    <mergeCell ref="AL45:AN45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45:AX45"/>
    <mergeCell ref="AY45:BA45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44">
    <cfRule type="expression" dxfId="434" priority="97">
      <formula>O8=1</formula>
    </cfRule>
  </conditionalFormatting>
  <conditionalFormatting sqref="C8:C44">
    <cfRule type="expression" dxfId="433" priority="96">
      <formula>O8=1</formula>
    </cfRule>
  </conditionalFormatting>
  <conditionalFormatting sqref="E8:E44">
    <cfRule type="expression" dxfId="432" priority="95">
      <formula>O8=1</formula>
    </cfRule>
  </conditionalFormatting>
  <conditionalFormatting sqref="F8:F44">
    <cfRule type="expression" dxfId="431" priority="94">
      <formula>O8=1</formula>
    </cfRule>
  </conditionalFormatting>
  <conditionalFormatting sqref="G8:G44">
    <cfRule type="expression" dxfId="430" priority="93">
      <formula>O8=1</formula>
    </cfRule>
  </conditionalFormatting>
  <conditionalFormatting sqref="H8:H44">
    <cfRule type="expression" dxfId="429" priority="73">
      <formula>O8=1</formula>
    </cfRule>
  </conditionalFormatting>
  <conditionalFormatting sqref="H8:H44">
    <cfRule type="expression" dxfId="428" priority="72">
      <formula>$I8+$L8&gt;$H8</formula>
    </cfRule>
  </conditionalFormatting>
  <conditionalFormatting sqref="K8:K44">
    <cfRule type="expression" dxfId="427" priority="71">
      <formula>$Q8=0</formula>
    </cfRule>
  </conditionalFormatting>
  <conditionalFormatting sqref="N8:N44">
    <cfRule type="expression" dxfId="426" priority="70">
      <formula>$R8=0</formula>
    </cfRule>
  </conditionalFormatting>
  <conditionalFormatting sqref="T8:T44">
    <cfRule type="expression" dxfId="425" priority="69">
      <formula>AB8=1</formula>
    </cfRule>
  </conditionalFormatting>
  <conditionalFormatting sqref="AG8:AG44">
    <cfRule type="expression" dxfId="424" priority="60">
      <formula>AO8=1</formula>
    </cfRule>
  </conditionalFormatting>
  <conditionalFormatting sqref="AT8:AT44">
    <cfRule type="expression" dxfId="423" priority="51">
      <formula>BB8=1</formula>
    </cfRule>
  </conditionalFormatting>
  <conditionalFormatting sqref="U8:U44">
    <cfRule type="expression" dxfId="422" priority="31">
      <formula>AB8=1</formula>
    </cfRule>
  </conditionalFormatting>
  <conditionalFormatting sqref="U8:U44">
    <cfRule type="expression" dxfId="421" priority="30">
      <formula>$V8+$Y8&gt;$U8</formula>
    </cfRule>
  </conditionalFormatting>
  <conditionalFormatting sqref="AH8:AH44">
    <cfRule type="expression" dxfId="420" priority="29">
      <formula>AO8=1</formula>
    </cfRule>
  </conditionalFormatting>
  <conditionalFormatting sqref="AH8:AH44">
    <cfRule type="expression" dxfId="419" priority="28">
      <formula>$AI8+$AL8&gt;$AH8</formula>
    </cfRule>
  </conditionalFormatting>
  <conditionalFormatting sqref="AU8:AU44">
    <cfRule type="expression" dxfId="418" priority="27">
      <formula>BB8=1</formula>
    </cfRule>
  </conditionalFormatting>
  <conditionalFormatting sqref="AU8:AU44">
    <cfRule type="expression" dxfId="417" priority="26">
      <formula>$AY8+$AV8&gt;$AU8</formula>
    </cfRule>
  </conditionalFormatting>
  <conditionalFormatting sqref="AH3:AI3">
    <cfRule type="expression" dxfId="416" priority="25">
      <formula>$AH$3&gt;$L$2</formula>
    </cfRule>
  </conditionalFormatting>
  <conditionalFormatting sqref="AM3:AN3">
    <cfRule type="expression" dxfId="415" priority="24">
      <formula>$AH$3&gt;$L$2</formula>
    </cfRule>
  </conditionalFormatting>
  <conditionalFormatting sqref="U3:V3">
    <cfRule type="expression" dxfId="414" priority="23">
      <formula>$U$3&gt;$L$2</formula>
    </cfRule>
  </conditionalFormatting>
  <conditionalFormatting sqref="Z3:AA3">
    <cfRule type="expression" dxfId="413" priority="22">
      <formula>$U$3&gt;$L$2</formula>
    </cfRule>
  </conditionalFormatting>
  <conditionalFormatting sqref="AU3:AV3">
    <cfRule type="expression" dxfId="412" priority="21">
      <formula>$AU$3&gt;$L$2</formula>
    </cfRule>
  </conditionalFormatting>
  <conditionalFormatting sqref="AZ3:BA3">
    <cfRule type="expression" dxfId="411" priority="20">
      <formula>$AU$3&gt;$L$2</formula>
    </cfRule>
  </conditionalFormatting>
  <conditionalFormatting sqref="AX3">
    <cfRule type="cellIs" dxfId="410" priority="19" operator="lessThan">
      <formula>0</formula>
    </cfRule>
  </conditionalFormatting>
  <conditionalFormatting sqref="AK3">
    <cfRule type="cellIs" dxfId="409" priority="18" operator="lessThan">
      <formula>0</formula>
    </cfRule>
  </conditionalFormatting>
  <conditionalFormatting sqref="X3">
    <cfRule type="cellIs" dxfId="408" priority="17" operator="lessThan">
      <formula>0</formula>
    </cfRule>
  </conditionalFormatting>
  <conditionalFormatting sqref="BG8:BG44">
    <cfRule type="expression" dxfId="407" priority="16">
      <formula>BO8=1</formula>
    </cfRule>
  </conditionalFormatting>
  <conditionalFormatting sqref="BH8:BH44">
    <cfRule type="expression" dxfId="406" priority="13">
      <formula>BO8=1</formula>
    </cfRule>
  </conditionalFormatting>
  <conditionalFormatting sqref="BH8:BH44">
    <cfRule type="expression" dxfId="405" priority="12">
      <formula>$AY8+$AV8&gt;$AU8</formula>
    </cfRule>
  </conditionalFormatting>
  <conditionalFormatting sqref="BH3:BI3">
    <cfRule type="expression" dxfId="404" priority="11">
      <formula>$AU$3&gt;$L$2</formula>
    </cfRule>
  </conditionalFormatting>
  <conditionalFormatting sqref="BM3:BN3">
    <cfRule type="expression" dxfId="403" priority="10">
      <formula>$AU$3&gt;$L$2</formula>
    </cfRule>
  </conditionalFormatting>
  <conditionalFormatting sqref="BK3">
    <cfRule type="cellIs" dxfId="402" priority="9" operator="lessThan">
      <formula>0</formula>
    </cfRule>
  </conditionalFormatting>
  <conditionalFormatting sqref="BT8:BT44">
    <cfRule type="expression" dxfId="401" priority="8">
      <formula>CB8=1</formula>
    </cfRule>
  </conditionalFormatting>
  <conditionalFormatting sqref="BU8:BU44">
    <cfRule type="expression" dxfId="400" priority="5">
      <formula>CB8=1</formula>
    </cfRule>
  </conditionalFormatting>
  <conditionalFormatting sqref="BU8:BU44">
    <cfRule type="expression" dxfId="399" priority="4">
      <formula>$AY8+$AV8&gt;$AU8</formula>
    </cfRule>
  </conditionalFormatting>
  <conditionalFormatting sqref="BU3:BV3">
    <cfRule type="expression" dxfId="398" priority="3">
      <formula>$AU$3&gt;$L$2</formula>
    </cfRule>
  </conditionalFormatting>
  <conditionalFormatting sqref="BZ3:CA3">
    <cfRule type="expression" dxfId="397" priority="2">
      <formula>$AU$3&gt;$L$2</formula>
    </cfRule>
  </conditionalFormatting>
  <conditionalFormatting sqref="BX3">
    <cfRule type="cellIs" dxfId="396" priority="1" operator="lessThan">
      <formula>0</formula>
    </cfRule>
  </conditionalFormatting>
  <dataValidations count="2">
    <dataValidation type="whole" allowBlank="1" showInputMessage="1" showErrorMessage="1" sqref="N8:N44 K8:K44 AA8:AA44 X8:X44 AN8:AN44 AK8:AK44 BA8:BA44 AX8:AX44 BN8:BN44 BK8:BK44 CA8:CA44 BX8:BX44" xr:uid="{3B10CFE6-7F3C-4DE2-A702-8C37C2ADB48E}">
      <formula1>0</formula1>
      <formula2>1000</formula2>
    </dataValidation>
    <dataValidation type="decimal" allowBlank="1" showInputMessage="1" showErrorMessage="1" sqref="V8:V44 Y8:Y44 AI8:AI44 AL8:AL44 AV8:AV44 AY8:AY44 BI8:BI44 BL8:BL44 BV8:BV44 BY8:BY44" xr:uid="{F3149F0A-1B8A-403E-9B50-43CA2385B062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1960F0-99E0-4AFD-8F8D-28B7A7ADE03E}">
          <x14:formula1>
            <xm:f>data!$B$1:$B$33</xm:f>
          </x14:formula1>
          <xm:sqref>M8:M44 J8:J44 Z8:Z44 W8:W44 AM8:AM44 AJ8:AJ44 AZ8:AZ44 AW8:AW44 BM8:BM44 BJ8:BJ44 BZ8:BZ44 BW8:BW44</xm:sqref>
        </x14:dataValidation>
        <x14:dataValidation type="list" allowBlank="1" showInputMessage="1" showErrorMessage="1" xr:uid="{989E505B-C727-4414-84EB-5E893305DCC7}">
          <x14:formula1>
            <xm:f>data!$A$1:$A$5</xm:f>
          </x14:formula1>
          <xm:sqref>L8:L44 I8:I44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2F31-5C5C-4CCD-8E40-D5007C6B45D3}">
  <dimension ref="A1:CE319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Královéhradecký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F138</f>
        <v>0</v>
      </c>
      <c r="G7" s="77"/>
      <c r="H7" s="78"/>
      <c r="I7" s="174">
        <f>I138</f>
        <v>0</v>
      </c>
      <c r="J7" s="175"/>
      <c r="K7" s="175"/>
      <c r="L7" s="174">
        <f>L138</f>
        <v>0</v>
      </c>
      <c r="M7" s="175"/>
      <c r="N7" s="176"/>
      <c r="P7" s="30"/>
      <c r="T7" s="104">
        <f>T138</f>
        <v>0</v>
      </c>
      <c r="U7" s="78"/>
      <c r="V7" s="174">
        <f>V138</f>
        <v>0</v>
      </c>
      <c r="W7" s="175"/>
      <c r="X7" s="175"/>
      <c r="Y7" s="174">
        <f>Y138</f>
        <v>0</v>
      </c>
      <c r="Z7" s="175"/>
      <c r="AA7" s="176"/>
      <c r="AC7" s="30"/>
      <c r="AG7" s="104">
        <f>AG138</f>
        <v>0</v>
      </c>
      <c r="AH7" s="78"/>
      <c r="AI7" s="174">
        <f>AI138</f>
        <v>0</v>
      </c>
      <c r="AJ7" s="175"/>
      <c r="AK7" s="175"/>
      <c r="AL7" s="174">
        <f>AL138</f>
        <v>0</v>
      </c>
      <c r="AM7" s="175"/>
      <c r="AN7" s="176"/>
      <c r="AP7" s="30"/>
      <c r="AT7" s="104">
        <f>AT138</f>
        <v>0</v>
      </c>
      <c r="AU7" s="78"/>
      <c r="AV7" s="174">
        <f>AV138</f>
        <v>0</v>
      </c>
      <c r="AW7" s="175"/>
      <c r="AX7" s="175"/>
      <c r="AY7" s="174">
        <f>AY138</f>
        <v>0</v>
      </c>
      <c r="AZ7" s="175"/>
      <c r="BA7" s="176"/>
      <c r="BC7" s="30"/>
      <c r="BG7" s="104">
        <f>BG138</f>
        <v>0</v>
      </c>
      <c r="BH7" s="78"/>
      <c r="BI7" s="174">
        <f>BI138</f>
        <v>0</v>
      </c>
      <c r="BJ7" s="175"/>
      <c r="BK7" s="175"/>
      <c r="BL7" s="174">
        <f>BL138</f>
        <v>0</v>
      </c>
      <c r="BM7" s="175"/>
      <c r="BN7" s="176"/>
      <c r="BP7" s="30"/>
      <c r="BT7" s="104">
        <f>BT138</f>
        <v>0</v>
      </c>
      <c r="BU7" s="78"/>
      <c r="BV7" s="174">
        <f>BV138</f>
        <v>0</v>
      </c>
      <c r="BW7" s="175"/>
      <c r="BX7" s="175"/>
      <c r="BY7" s="174">
        <f>BY138</f>
        <v>0</v>
      </c>
      <c r="BZ7" s="175"/>
      <c r="CA7" s="176"/>
      <c r="CC7" s="30"/>
    </row>
    <row r="8" spans="1:83" ht="20.100000000000001" customHeight="1" x14ac:dyDescent="0.3">
      <c r="B8" s="33" t="s">
        <v>1612</v>
      </c>
      <c r="C8" s="27" t="s">
        <v>1613</v>
      </c>
      <c r="D8" s="27" t="s">
        <v>1614</v>
      </c>
      <c r="E8" s="27" t="s">
        <v>1615</v>
      </c>
      <c r="F8" s="27" t="s">
        <v>1616</v>
      </c>
      <c r="G8" s="28">
        <v>35.666666666666664</v>
      </c>
      <c r="H8" s="29">
        <v>0.2</v>
      </c>
      <c r="I8" s="48"/>
      <c r="J8" s="49"/>
      <c r="K8" s="32">
        <f t="shared" ref="K8:K10" si="0">INT(J8/12*1720*I8)</f>
        <v>0</v>
      </c>
      <c r="L8" s="48"/>
      <c r="M8" s="49"/>
      <c r="N8" s="34">
        <f t="shared" ref="N8:N10" si="1">INT(M8/12*1720*L8)</f>
        <v>0</v>
      </c>
      <c r="O8" s="30">
        <f t="shared" ref="O8:O9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1612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1612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1612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1612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1612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1617</v>
      </c>
      <c r="C9" s="27" t="s">
        <v>1618</v>
      </c>
      <c r="D9" s="27" t="s">
        <v>1619</v>
      </c>
      <c r="E9" s="27" t="s">
        <v>1620</v>
      </c>
      <c r="F9" s="27" t="s">
        <v>1616</v>
      </c>
      <c r="G9" s="28">
        <v>50.333333333333336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1617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1617</v>
      </c>
      <c r="AH9" s="29">
        <v>0.2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1617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1617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1617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1621</v>
      </c>
      <c r="C10" s="27" t="s">
        <v>1622</v>
      </c>
      <c r="D10" s="27" t="s">
        <v>1391</v>
      </c>
      <c r="E10" s="27" t="s">
        <v>1623</v>
      </c>
      <c r="F10" s="27" t="s">
        <v>1616</v>
      </c>
      <c r="G10" s="28">
        <v>47.666666666666664</v>
      </c>
      <c r="H10" s="29">
        <v>0.2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ref="O10:O69" si="36">IF(K10+N10&gt;0,1,0)</f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1621</v>
      </c>
      <c r="U10" s="29">
        <v>0.2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1621</v>
      </c>
      <c r="AH10" s="29">
        <v>0.2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1621</v>
      </c>
      <c r="AU10" s="29">
        <v>0.2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1621</v>
      </c>
      <c r="BH10" s="29">
        <v>0.2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1621</v>
      </c>
      <c r="BU10" s="29">
        <v>0.2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1624</v>
      </c>
      <c r="C11" s="27" t="s">
        <v>1625</v>
      </c>
      <c r="D11" s="27" t="s">
        <v>1626</v>
      </c>
      <c r="E11" s="27" t="s">
        <v>1627</v>
      </c>
      <c r="F11" s="27" t="s">
        <v>1616</v>
      </c>
      <c r="G11" s="28">
        <v>28.666666666666668</v>
      </c>
      <c r="H11" s="29">
        <v>0.2</v>
      </c>
      <c r="I11" s="48"/>
      <c r="J11" s="49"/>
      <c r="K11" s="32">
        <f t="shared" ref="K11:K70" si="37">INT(J11/12*1720*I11)</f>
        <v>0</v>
      </c>
      <c r="L11" s="48"/>
      <c r="M11" s="49"/>
      <c r="N11" s="34">
        <f t="shared" ref="N11:N70" si="38">INT(M11/12*1720*L11)</f>
        <v>0</v>
      </c>
      <c r="O11" s="30">
        <f t="shared" si="36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1624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1624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1624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1624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1624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1628</v>
      </c>
      <c r="C12" s="27" t="s">
        <v>1629</v>
      </c>
      <c r="D12" s="27" t="s">
        <v>1630</v>
      </c>
      <c r="E12" s="27" t="s">
        <v>229</v>
      </c>
      <c r="F12" s="27" t="s">
        <v>1616</v>
      </c>
      <c r="G12" s="28">
        <v>148.33333333333334</v>
      </c>
      <c r="H12" s="29">
        <v>0.4</v>
      </c>
      <c r="I12" s="48"/>
      <c r="J12" s="49"/>
      <c r="K12" s="32">
        <f t="shared" si="37"/>
        <v>0</v>
      </c>
      <c r="L12" s="48"/>
      <c r="M12" s="49"/>
      <c r="N12" s="34">
        <f t="shared" si="38"/>
        <v>0</v>
      </c>
      <c r="O12" s="30">
        <f t="shared" si="36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1628</v>
      </c>
      <c r="U12" s="29">
        <v>0.4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1628</v>
      </c>
      <c r="AH12" s="29">
        <v>0.4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1628</v>
      </c>
      <c r="AU12" s="29">
        <v>0.4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1628</v>
      </c>
      <c r="BH12" s="29">
        <v>0.4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1628</v>
      </c>
      <c r="BU12" s="29">
        <v>0.4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1631</v>
      </c>
      <c r="C13" s="27" t="s">
        <v>1632</v>
      </c>
      <c r="D13" s="27" t="s">
        <v>1633</v>
      </c>
      <c r="E13" s="27" t="s">
        <v>1634</v>
      </c>
      <c r="F13" s="27" t="s">
        <v>1616</v>
      </c>
      <c r="G13" s="28">
        <v>28.666666666666668</v>
      </c>
      <c r="H13" s="29">
        <v>0.2</v>
      </c>
      <c r="I13" s="48"/>
      <c r="J13" s="49"/>
      <c r="K13" s="32">
        <f t="shared" si="37"/>
        <v>0</v>
      </c>
      <c r="L13" s="48"/>
      <c r="M13" s="49"/>
      <c r="N13" s="34">
        <f t="shared" si="38"/>
        <v>0</v>
      </c>
      <c r="O13" s="30">
        <f t="shared" si="36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1631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1631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1631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1631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1631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1635</v>
      </c>
      <c r="C14" s="27" t="s">
        <v>1636</v>
      </c>
      <c r="D14" s="27" t="s">
        <v>1637</v>
      </c>
      <c r="E14" s="27" t="s">
        <v>1638</v>
      </c>
      <c r="F14" s="27" t="s">
        <v>1616</v>
      </c>
      <c r="G14" s="28">
        <v>41.333333333333336</v>
      </c>
      <c r="H14" s="29">
        <v>0.2</v>
      </c>
      <c r="I14" s="48"/>
      <c r="J14" s="49"/>
      <c r="K14" s="32">
        <f t="shared" si="37"/>
        <v>0</v>
      </c>
      <c r="L14" s="48"/>
      <c r="M14" s="49"/>
      <c r="N14" s="34">
        <f t="shared" si="38"/>
        <v>0</v>
      </c>
      <c r="O14" s="30">
        <f t="shared" si="36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1635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1635</v>
      </c>
      <c r="AH14" s="29">
        <v>0.2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1635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1635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1635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1639</v>
      </c>
      <c r="C15" s="27" t="s">
        <v>1640</v>
      </c>
      <c r="D15" s="27" t="s">
        <v>1641</v>
      </c>
      <c r="E15" s="27" t="s">
        <v>1642</v>
      </c>
      <c r="F15" s="27" t="s">
        <v>1616</v>
      </c>
      <c r="G15" s="28">
        <v>57</v>
      </c>
      <c r="H15" s="29">
        <v>0.2</v>
      </c>
      <c r="I15" s="48"/>
      <c r="J15" s="49"/>
      <c r="K15" s="32">
        <f t="shared" si="37"/>
        <v>0</v>
      </c>
      <c r="L15" s="48"/>
      <c r="M15" s="49"/>
      <c r="N15" s="34">
        <f t="shared" si="38"/>
        <v>0</v>
      </c>
      <c r="O15" s="30">
        <f t="shared" si="36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1639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1639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1639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1639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1639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1643</v>
      </c>
      <c r="C16" s="27" t="s">
        <v>1644</v>
      </c>
      <c r="D16" s="27" t="s">
        <v>1633</v>
      </c>
      <c r="E16" s="27" t="s">
        <v>1645</v>
      </c>
      <c r="F16" s="27" t="s">
        <v>1616</v>
      </c>
      <c r="G16" s="28">
        <v>43</v>
      </c>
      <c r="H16" s="29">
        <v>0.2</v>
      </c>
      <c r="I16" s="48"/>
      <c r="J16" s="49"/>
      <c r="K16" s="32">
        <f t="shared" si="37"/>
        <v>0</v>
      </c>
      <c r="L16" s="48"/>
      <c r="M16" s="49"/>
      <c r="N16" s="34">
        <f t="shared" si="38"/>
        <v>0</v>
      </c>
      <c r="O16" s="30">
        <f t="shared" si="36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1643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1643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1643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1643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1643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1646</v>
      </c>
      <c r="C17" s="27" t="s">
        <v>1647</v>
      </c>
      <c r="D17" s="27" t="s">
        <v>985</v>
      </c>
      <c r="E17" s="27" t="s">
        <v>1648</v>
      </c>
      <c r="F17" s="27" t="s">
        <v>1616</v>
      </c>
      <c r="G17" s="28">
        <v>158</v>
      </c>
      <c r="H17" s="29">
        <v>0.4</v>
      </c>
      <c r="I17" s="48"/>
      <c r="J17" s="49"/>
      <c r="K17" s="32">
        <f t="shared" si="37"/>
        <v>0</v>
      </c>
      <c r="L17" s="48"/>
      <c r="M17" s="49"/>
      <c r="N17" s="34">
        <f t="shared" si="38"/>
        <v>0</v>
      </c>
      <c r="O17" s="30">
        <f t="shared" si="36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1646</v>
      </c>
      <c r="U17" s="29">
        <v>0.4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1646</v>
      </c>
      <c r="AH17" s="29">
        <v>0.4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1646</v>
      </c>
      <c r="AU17" s="29">
        <v>0.4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1646</v>
      </c>
      <c r="BH17" s="29">
        <v>0.4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1646</v>
      </c>
      <c r="BU17" s="29">
        <v>0.4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1649</v>
      </c>
      <c r="C18" s="27" t="s">
        <v>1650</v>
      </c>
      <c r="D18" s="27" t="s">
        <v>1651</v>
      </c>
      <c r="E18" s="27" t="s">
        <v>1652</v>
      </c>
      <c r="F18" s="27" t="s">
        <v>1616</v>
      </c>
      <c r="G18" s="28">
        <v>40</v>
      </c>
      <c r="H18" s="29">
        <v>0.2</v>
      </c>
      <c r="I18" s="48"/>
      <c r="J18" s="49"/>
      <c r="K18" s="32">
        <f t="shared" si="37"/>
        <v>0</v>
      </c>
      <c r="L18" s="48"/>
      <c r="M18" s="49"/>
      <c r="N18" s="34">
        <f t="shared" si="38"/>
        <v>0</v>
      </c>
      <c r="O18" s="30">
        <f t="shared" si="36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1649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1649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1649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1649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1649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1653</v>
      </c>
      <c r="C19" s="27" t="s">
        <v>1654</v>
      </c>
      <c r="D19" s="27" t="s">
        <v>467</v>
      </c>
      <c r="E19" s="27" t="s">
        <v>1655</v>
      </c>
      <c r="F19" s="27" t="s">
        <v>1616</v>
      </c>
      <c r="G19" s="28">
        <v>40</v>
      </c>
      <c r="H19" s="29">
        <v>0.2</v>
      </c>
      <c r="I19" s="48"/>
      <c r="J19" s="49"/>
      <c r="K19" s="32">
        <f t="shared" si="37"/>
        <v>0</v>
      </c>
      <c r="L19" s="48"/>
      <c r="M19" s="49"/>
      <c r="N19" s="34">
        <f t="shared" si="38"/>
        <v>0</v>
      </c>
      <c r="O19" s="30">
        <f t="shared" si="36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1653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1653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1653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1653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1653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1656</v>
      </c>
      <c r="C20" s="27" t="s">
        <v>1657</v>
      </c>
      <c r="D20" s="27" t="s">
        <v>1626</v>
      </c>
      <c r="E20" s="27" t="s">
        <v>1658</v>
      </c>
      <c r="F20" s="27" t="s">
        <v>1616</v>
      </c>
      <c r="G20" s="28">
        <v>46.333333333333336</v>
      </c>
      <c r="H20" s="29">
        <v>0.2</v>
      </c>
      <c r="I20" s="48"/>
      <c r="J20" s="49"/>
      <c r="K20" s="32">
        <f t="shared" si="37"/>
        <v>0</v>
      </c>
      <c r="L20" s="48"/>
      <c r="M20" s="49"/>
      <c r="N20" s="34">
        <f t="shared" si="38"/>
        <v>0</v>
      </c>
      <c r="O20" s="30">
        <f t="shared" si="36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1656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1656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1656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1656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1656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1659</v>
      </c>
      <c r="C21" s="27" t="s">
        <v>1660</v>
      </c>
      <c r="D21" s="27" t="s">
        <v>1661</v>
      </c>
      <c r="E21" s="27" t="s">
        <v>1662</v>
      </c>
      <c r="F21" s="27" t="s">
        <v>1616</v>
      </c>
      <c r="G21" s="28">
        <v>53.666666666666664</v>
      </c>
      <c r="H21" s="29">
        <v>0.2</v>
      </c>
      <c r="I21" s="48"/>
      <c r="J21" s="49"/>
      <c r="K21" s="32">
        <f t="shared" si="37"/>
        <v>0</v>
      </c>
      <c r="L21" s="48"/>
      <c r="M21" s="49"/>
      <c r="N21" s="34">
        <f t="shared" si="38"/>
        <v>0</v>
      </c>
      <c r="O21" s="30">
        <f t="shared" si="36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1659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1659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1659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1659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1659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1663</v>
      </c>
      <c r="C22" s="27" t="s">
        <v>1664</v>
      </c>
      <c r="D22" s="27" t="s">
        <v>1665</v>
      </c>
      <c r="E22" s="27" t="s">
        <v>1666</v>
      </c>
      <c r="F22" s="27" t="s">
        <v>1616</v>
      </c>
      <c r="G22" s="28">
        <v>32.333333333333336</v>
      </c>
      <c r="H22" s="29">
        <v>0.2</v>
      </c>
      <c r="I22" s="48"/>
      <c r="J22" s="49"/>
      <c r="K22" s="32">
        <f t="shared" si="37"/>
        <v>0</v>
      </c>
      <c r="L22" s="48"/>
      <c r="M22" s="49"/>
      <c r="N22" s="34">
        <f t="shared" si="38"/>
        <v>0</v>
      </c>
      <c r="O22" s="30">
        <f t="shared" si="36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1663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1663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1663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1663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1663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1667</v>
      </c>
      <c r="C23" s="27" t="s">
        <v>1668</v>
      </c>
      <c r="D23" s="27" t="s">
        <v>1669</v>
      </c>
      <c r="E23" s="27" t="s">
        <v>1670</v>
      </c>
      <c r="F23" s="27" t="s">
        <v>1616</v>
      </c>
      <c r="G23" s="28">
        <v>30</v>
      </c>
      <c r="H23" s="29">
        <v>0.2</v>
      </c>
      <c r="I23" s="48"/>
      <c r="J23" s="49"/>
      <c r="K23" s="32">
        <f t="shared" si="37"/>
        <v>0</v>
      </c>
      <c r="L23" s="48"/>
      <c r="M23" s="49"/>
      <c r="N23" s="34">
        <f t="shared" si="38"/>
        <v>0</v>
      </c>
      <c r="O23" s="30">
        <f t="shared" si="36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1667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1667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1667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1667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1667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1671</v>
      </c>
      <c r="C24" s="27" t="s">
        <v>1672</v>
      </c>
      <c r="D24" s="27" t="s">
        <v>1673</v>
      </c>
      <c r="E24" s="27" t="s">
        <v>1670</v>
      </c>
      <c r="F24" s="27" t="s">
        <v>1616</v>
      </c>
      <c r="G24" s="28">
        <v>87.333333333333329</v>
      </c>
      <c r="H24" s="29">
        <v>0.2</v>
      </c>
      <c r="I24" s="48"/>
      <c r="J24" s="49"/>
      <c r="K24" s="32">
        <f t="shared" si="37"/>
        <v>0</v>
      </c>
      <c r="L24" s="48"/>
      <c r="M24" s="49"/>
      <c r="N24" s="34">
        <f t="shared" si="38"/>
        <v>0</v>
      </c>
      <c r="O24" s="30">
        <f t="shared" si="36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1671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1671</v>
      </c>
      <c r="AH24" s="29">
        <v>0.2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1671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1671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1671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1674</v>
      </c>
      <c r="C25" s="27" t="s">
        <v>1675</v>
      </c>
      <c r="D25" s="27" t="s">
        <v>384</v>
      </c>
      <c r="E25" s="27" t="s">
        <v>1676</v>
      </c>
      <c r="F25" s="27" t="s">
        <v>1616</v>
      </c>
      <c r="G25" s="28">
        <v>30.666666666666668</v>
      </c>
      <c r="H25" s="29">
        <v>0.2</v>
      </c>
      <c r="I25" s="48"/>
      <c r="J25" s="49"/>
      <c r="K25" s="32">
        <f t="shared" si="37"/>
        <v>0</v>
      </c>
      <c r="L25" s="48"/>
      <c r="M25" s="49"/>
      <c r="N25" s="34">
        <f t="shared" si="38"/>
        <v>0</v>
      </c>
      <c r="O25" s="30">
        <f t="shared" si="36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1674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1674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1674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1674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1674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1677</v>
      </c>
      <c r="C26" s="27" t="s">
        <v>1678</v>
      </c>
      <c r="D26" s="27" t="s">
        <v>254</v>
      </c>
      <c r="E26" s="27" t="s">
        <v>295</v>
      </c>
      <c r="F26" s="27" t="s">
        <v>1616</v>
      </c>
      <c r="G26" s="28">
        <v>28.333333333333332</v>
      </c>
      <c r="H26" s="29">
        <v>0.2</v>
      </c>
      <c r="I26" s="48"/>
      <c r="J26" s="49"/>
      <c r="K26" s="32">
        <f t="shared" si="37"/>
        <v>0</v>
      </c>
      <c r="L26" s="48"/>
      <c r="M26" s="49"/>
      <c r="N26" s="34">
        <f t="shared" si="38"/>
        <v>0</v>
      </c>
      <c r="O26" s="30">
        <f t="shared" si="36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1677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1677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1677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1677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1677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1679</v>
      </c>
      <c r="C27" s="27" t="s">
        <v>1680</v>
      </c>
      <c r="D27" s="27" t="s">
        <v>950</v>
      </c>
      <c r="E27" s="27" t="s">
        <v>1681</v>
      </c>
      <c r="F27" s="27" t="s">
        <v>1616</v>
      </c>
      <c r="G27" s="28">
        <v>53.333333333333336</v>
      </c>
      <c r="H27" s="29">
        <v>0.2</v>
      </c>
      <c r="I27" s="48"/>
      <c r="J27" s="49"/>
      <c r="K27" s="32">
        <f t="shared" si="37"/>
        <v>0</v>
      </c>
      <c r="L27" s="48"/>
      <c r="M27" s="49"/>
      <c r="N27" s="34">
        <f t="shared" si="38"/>
        <v>0</v>
      </c>
      <c r="O27" s="30">
        <f t="shared" si="36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1679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1679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1679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1679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1679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1682</v>
      </c>
      <c r="C28" s="27" t="s">
        <v>1683</v>
      </c>
      <c r="D28" s="27" t="s">
        <v>315</v>
      </c>
      <c r="E28" s="27" t="s">
        <v>1684</v>
      </c>
      <c r="F28" s="27" t="s">
        <v>1616</v>
      </c>
      <c r="G28" s="28">
        <v>24</v>
      </c>
      <c r="H28" s="29">
        <v>0.2</v>
      </c>
      <c r="I28" s="48"/>
      <c r="J28" s="49"/>
      <c r="K28" s="32">
        <f t="shared" si="37"/>
        <v>0</v>
      </c>
      <c r="L28" s="48"/>
      <c r="M28" s="49"/>
      <c r="N28" s="34">
        <f t="shared" si="38"/>
        <v>0</v>
      </c>
      <c r="O28" s="30">
        <f t="shared" si="36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1682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1682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1682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1682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1682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1685</v>
      </c>
      <c r="C29" s="27" t="s">
        <v>1686</v>
      </c>
      <c r="D29" s="27" t="s">
        <v>380</v>
      </c>
      <c r="E29" s="27" t="s">
        <v>1687</v>
      </c>
      <c r="F29" s="27" t="s">
        <v>1616</v>
      </c>
      <c r="G29" s="28">
        <v>29</v>
      </c>
      <c r="H29" s="29">
        <v>0.2</v>
      </c>
      <c r="I29" s="48"/>
      <c r="J29" s="49"/>
      <c r="K29" s="32">
        <f t="shared" si="37"/>
        <v>0</v>
      </c>
      <c r="L29" s="48"/>
      <c r="M29" s="49"/>
      <c r="N29" s="34">
        <f t="shared" si="38"/>
        <v>0</v>
      </c>
      <c r="O29" s="30">
        <f t="shared" si="36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1685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1685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1685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1685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1685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1688</v>
      </c>
      <c r="C30" s="27" t="s">
        <v>1689</v>
      </c>
      <c r="D30" s="27" t="s">
        <v>1690</v>
      </c>
      <c r="E30" s="27" t="s">
        <v>1691</v>
      </c>
      <c r="F30" s="27" t="s">
        <v>1616</v>
      </c>
      <c r="G30" s="28">
        <v>107</v>
      </c>
      <c r="H30" s="29">
        <v>0.4</v>
      </c>
      <c r="I30" s="48"/>
      <c r="J30" s="49"/>
      <c r="K30" s="32">
        <f t="shared" si="37"/>
        <v>0</v>
      </c>
      <c r="L30" s="48"/>
      <c r="M30" s="49"/>
      <c r="N30" s="34">
        <f t="shared" si="38"/>
        <v>0</v>
      </c>
      <c r="O30" s="30">
        <f t="shared" si="36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1688</v>
      </c>
      <c r="U30" s="29">
        <v>0.4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1688</v>
      </c>
      <c r="AH30" s="29">
        <v>0.4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1688</v>
      </c>
      <c r="AU30" s="29">
        <v>0.4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1688</v>
      </c>
      <c r="BH30" s="29">
        <v>0.4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1688</v>
      </c>
      <c r="BU30" s="29">
        <v>0.4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1692</v>
      </c>
      <c r="C31" s="27" t="s">
        <v>1693</v>
      </c>
      <c r="D31" s="27" t="s">
        <v>1694</v>
      </c>
      <c r="E31" s="27" t="s">
        <v>1695</v>
      </c>
      <c r="F31" s="27" t="s">
        <v>1616</v>
      </c>
      <c r="G31" s="28">
        <v>40.666666666666664</v>
      </c>
      <c r="H31" s="29">
        <v>0.2</v>
      </c>
      <c r="I31" s="48"/>
      <c r="J31" s="49"/>
      <c r="K31" s="32">
        <f t="shared" si="37"/>
        <v>0</v>
      </c>
      <c r="L31" s="48"/>
      <c r="M31" s="49"/>
      <c r="N31" s="34">
        <f t="shared" si="38"/>
        <v>0</v>
      </c>
      <c r="O31" s="30">
        <f t="shared" si="36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1692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1692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1692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1692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1692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1696</v>
      </c>
      <c r="C32" s="27" t="s">
        <v>1697</v>
      </c>
      <c r="D32" s="27" t="s">
        <v>803</v>
      </c>
      <c r="E32" s="27" t="s">
        <v>1698</v>
      </c>
      <c r="F32" s="27" t="s">
        <v>1616</v>
      </c>
      <c r="G32" s="28">
        <v>24.666666666666668</v>
      </c>
      <c r="H32" s="29">
        <v>0.2</v>
      </c>
      <c r="I32" s="48"/>
      <c r="J32" s="49"/>
      <c r="K32" s="32">
        <f t="shared" si="37"/>
        <v>0</v>
      </c>
      <c r="L32" s="48"/>
      <c r="M32" s="49"/>
      <c r="N32" s="34">
        <f t="shared" si="38"/>
        <v>0</v>
      </c>
      <c r="O32" s="30">
        <f t="shared" si="36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1696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1696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1696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1696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1696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1699</v>
      </c>
      <c r="C33" s="27" t="s">
        <v>1700</v>
      </c>
      <c r="D33" s="27" t="s">
        <v>1701</v>
      </c>
      <c r="E33" s="27" t="s">
        <v>1702</v>
      </c>
      <c r="F33" s="27" t="s">
        <v>1616</v>
      </c>
      <c r="G33" s="28">
        <v>74.666666666666671</v>
      </c>
      <c r="H33" s="29">
        <v>0.2</v>
      </c>
      <c r="I33" s="48"/>
      <c r="J33" s="49"/>
      <c r="K33" s="32">
        <f t="shared" si="37"/>
        <v>0</v>
      </c>
      <c r="L33" s="48"/>
      <c r="M33" s="49"/>
      <c r="N33" s="34">
        <f t="shared" si="38"/>
        <v>0</v>
      </c>
      <c r="O33" s="30">
        <f t="shared" si="36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1699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1699</v>
      </c>
      <c r="AH33" s="29">
        <v>0.2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1699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1699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1699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1703</v>
      </c>
      <c r="C34" s="27" t="s">
        <v>1704</v>
      </c>
      <c r="D34" s="27" t="s">
        <v>1705</v>
      </c>
      <c r="E34" s="27" t="s">
        <v>1706</v>
      </c>
      <c r="F34" s="27" t="s">
        <v>1616</v>
      </c>
      <c r="G34" s="28">
        <v>45.333333333333336</v>
      </c>
      <c r="H34" s="29">
        <v>0.2</v>
      </c>
      <c r="I34" s="48"/>
      <c r="J34" s="49"/>
      <c r="K34" s="32">
        <f t="shared" si="37"/>
        <v>0</v>
      </c>
      <c r="L34" s="48"/>
      <c r="M34" s="49"/>
      <c r="N34" s="34">
        <f t="shared" si="38"/>
        <v>0</v>
      </c>
      <c r="O34" s="30">
        <f t="shared" si="36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1703</v>
      </c>
      <c r="U34" s="29">
        <v>0.2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1703</v>
      </c>
      <c r="AH34" s="29">
        <v>0.2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1703</v>
      </c>
      <c r="AU34" s="29">
        <v>0.2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1703</v>
      </c>
      <c r="BH34" s="29">
        <v>0.2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1703</v>
      </c>
      <c r="BU34" s="29">
        <v>0.2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1707</v>
      </c>
      <c r="C35" s="27" t="s">
        <v>1708</v>
      </c>
      <c r="D35" s="27" t="s">
        <v>1089</v>
      </c>
      <c r="E35" s="27" t="s">
        <v>1709</v>
      </c>
      <c r="F35" s="27" t="s">
        <v>1616</v>
      </c>
      <c r="G35" s="28">
        <v>30.333333333333332</v>
      </c>
      <c r="H35" s="29">
        <v>0.2</v>
      </c>
      <c r="I35" s="48"/>
      <c r="J35" s="49"/>
      <c r="K35" s="32">
        <f t="shared" si="37"/>
        <v>0</v>
      </c>
      <c r="L35" s="48"/>
      <c r="M35" s="49"/>
      <c r="N35" s="34">
        <f t="shared" si="38"/>
        <v>0</v>
      </c>
      <c r="O35" s="30">
        <f t="shared" si="36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1707</v>
      </c>
      <c r="U35" s="29">
        <v>0.2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1707</v>
      </c>
      <c r="AH35" s="29">
        <v>0.2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1707</v>
      </c>
      <c r="AU35" s="29">
        <v>0.2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1707</v>
      </c>
      <c r="BH35" s="29">
        <v>0.2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1707</v>
      </c>
      <c r="BU35" s="29">
        <v>0.2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1710</v>
      </c>
      <c r="C36" s="27" t="s">
        <v>1711</v>
      </c>
      <c r="D36" s="27" t="s">
        <v>338</v>
      </c>
      <c r="E36" s="27" t="s">
        <v>1712</v>
      </c>
      <c r="F36" s="27" t="s">
        <v>1616</v>
      </c>
      <c r="G36" s="28">
        <v>21</v>
      </c>
      <c r="H36" s="29">
        <v>0.2</v>
      </c>
      <c r="I36" s="48"/>
      <c r="J36" s="49"/>
      <c r="K36" s="32">
        <f t="shared" si="37"/>
        <v>0</v>
      </c>
      <c r="L36" s="48"/>
      <c r="M36" s="49"/>
      <c r="N36" s="34">
        <f t="shared" si="38"/>
        <v>0</v>
      </c>
      <c r="O36" s="30">
        <f t="shared" si="36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1710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1710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1710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1710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1710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1713</v>
      </c>
      <c r="C37" s="27" t="s">
        <v>1714</v>
      </c>
      <c r="D37" s="27" t="s">
        <v>1715</v>
      </c>
      <c r="E37" s="27" t="s">
        <v>1716</v>
      </c>
      <c r="F37" s="27" t="s">
        <v>1616</v>
      </c>
      <c r="G37" s="28">
        <v>45.333333333333336</v>
      </c>
      <c r="H37" s="29">
        <v>0.2</v>
      </c>
      <c r="I37" s="48"/>
      <c r="J37" s="49"/>
      <c r="K37" s="32">
        <f t="shared" si="37"/>
        <v>0</v>
      </c>
      <c r="L37" s="48"/>
      <c r="M37" s="49"/>
      <c r="N37" s="34">
        <f t="shared" si="38"/>
        <v>0</v>
      </c>
      <c r="O37" s="30">
        <f t="shared" si="36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1713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1713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1713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1713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1713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1717</v>
      </c>
      <c r="C38" s="27" t="s">
        <v>1718</v>
      </c>
      <c r="D38" s="27" t="s">
        <v>1719</v>
      </c>
      <c r="E38" s="27" t="s">
        <v>1720</v>
      </c>
      <c r="F38" s="27" t="s">
        <v>1616</v>
      </c>
      <c r="G38" s="28">
        <v>148.33333333333334</v>
      </c>
      <c r="H38" s="29">
        <v>0.4</v>
      </c>
      <c r="I38" s="48"/>
      <c r="J38" s="49"/>
      <c r="K38" s="32">
        <f t="shared" si="37"/>
        <v>0</v>
      </c>
      <c r="L38" s="48"/>
      <c r="M38" s="49"/>
      <c r="N38" s="34">
        <f t="shared" si="38"/>
        <v>0</v>
      </c>
      <c r="O38" s="30">
        <f t="shared" si="36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1717</v>
      </c>
      <c r="U38" s="29">
        <v>0.4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1717</v>
      </c>
      <c r="AH38" s="29">
        <v>0.4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1717</v>
      </c>
      <c r="AU38" s="29">
        <v>0.4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1717</v>
      </c>
      <c r="BH38" s="29">
        <v>0.4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1717</v>
      </c>
      <c r="BU38" s="29">
        <v>0.4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1721</v>
      </c>
      <c r="C39" s="27" t="s">
        <v>1722</v>
      </c>
      <c r="D39" s="27" t="s">
        <v>1269</v>
      </c>
      <c r="E39" s="27" t="s">
        <v>1723</v>
      </c>
      <c r="F39" s="27" t="s">
        <v>1616</v>
      </c>
      <c r="G39" s="28">
        <v>35.333333333333336</v>
      </c>
      <c r="H39" s="29">
        <v>0.2</v>
      </c>
      <c r="I39" s="48"/>
      <c r="J39" s="49"/>
      <c r="K39" s="32">
        <f t="shared" si="37"/>
        <v>0</v>
      </c>
      <c r="L39" s="48"/>
      <c r="M39" s="49"/>
      <c r="N39" s="34">
        <f t="shared" si="38"/>
        <v>0</v>
      </c>
      <c r="O39" s="30">
        <f t="shared" si="36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1721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1721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1721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1721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1721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1724</v>
      </c>
      <c r="C40" s="27" t="s">
        <v>1725</v>
      </c>
      <c r="D40" s="27" t="s">
        <v>398</v>
      </c>
      <c r="E40" s="27" t="s">
        <v>1726</v>
      </c>
      <c r="F40" s="27" t="s">
        <v>1616</v>
      </c>
      <c r="G40" s="28">
        <v>28</v>
      </c>
      <c r="H40" s="29">
        <v>0.2</v>
      </c>
      <c r="I40" s="48"/>
      <c r="J40" s="49"/>
      <c r="K40" s="32">
        <f t="shared" si="37"/>
        <v>0</v>
      </c>
      <c r="L40" s="48"/>
      <c r="M40" s="49"/>
      <c r="N40" s="34">
        <f t="shared" si="38"/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1724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1724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1724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1724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1724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1727</v>
      </c>
      <c r="C41" s="27" t="s">
        <v>1728</v>
      </c>
      <c r="D41" s="27" t="s">
        <v>1729</v>
      </c>
      <c r="E41" s="27" t="s">
        <v>1730</v>
      </c>
      <c r="F41" s="27" t="s">
        <v>1616</v>
      </c>
      <c r="G41" s="28">
        <v>175.66666666666666</v>
      </c>
      <c r="H41" s="29">
        <v>0.4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1727</v>
      </c>
      <c r="U41" s="29">
        <v>0.4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1727</v>
      </c>
      <c r="AH41" s="29">
        <v>0.4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1727</v>
      </c>
      <c r="AU41" s="29">
        <v>0.4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1727</v>
      </c>
      <c r="BH41" s="29">
        <v>0.4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1727</v>
      </c>
      <c r="BU41" s="29">
        <v>0.4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1731</v>
      </c>
      <c r="C42" s="27" t="s">
        <v>1732</v>
      </c>
      <c r="D42" s="27" t="s">
        <v>1733</v>
      </c>
      <c r="E42" s="27" t="s">
        <v>1734</v>
      </c>
      <c r="F42" s="27" t="s">
        <v>1616</v>
      </c>
      <c r="G42" s="28">
        <v>29.666666666666668</v>
      </c>
      <c r="H42" s="29">
        <v>0.2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1731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1731</v>
      </c>
      <c r="AH42" s="29">
        <v>0.2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1731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1731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1731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>
        <v>600029905</v>
      </c>
      <c r="C43" s="27" t="s">
        <v>1735</v>
      </c>
      <c r="D43" s="27" t="s">
        <v>1736</v>
      </c>
      <c r="E43" s="27" t="s">
        <v>1737</v>
      </c>
      <c r="F43" s="27" t="s">
        <v>1616</v>
      </c>
      <c r="G43" s="28">
        <v>19.666666666666668</v>
      </c>
      <c r="H43" s="29">
        <v>0.2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>
        <v>600029905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>
        <v>600029905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>
        <v>600029905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>
        <v>600029905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>
        <v>600029905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1738</v>
      </c>
      <c r="C44" s="27" t="s">
        <v>1739</v>
      </c>
      <c r="D44" s="27" t="s">
        <v>1740</v>
      </c>
      <c r="E44" s="27" t="s">
        <v>1737</v>
      </c>
      <c r="F44" s="27" t="s">
        <v>1616</v>
      </c>
      <c r="G44" s="28">
        <v>77.333333333333329</v>
      </c>
      <c r="H44" s="29">
        <v>0.2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1738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1738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1738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1738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1738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1741</v>
      </c>
      <c r="C45" s="27" t="s">
        <v>1742</v>
      </c>
      <c r="D45" s="27" t="s">
        <v>261</v>
      </c>
      <c r="E45" s="27" t="s">
        <v>1743</v>
      </c>
      <c r="F45" s="27" t="s">
        <v>1616</v>
      </c>
      <c r="G45" s="28">
        <v>136.66666666666666</v>
      </c>
      <c r="H45" s="29">
        <v>0.4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1741</v>
      </c>
      <c r="U45" s="29">
        <v>0.4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1741</v>
      </c>
      <c r="AH45" s="29">
        <v>0.4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1741</v>
      </c>
      <c r="AU45" s="29">
        <v>0.4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1741</v>
      </c>
      <c r="BH45" s="29">
        <v>0.4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1741</v>
      </c>
      <c r="BU45" s="29">
        <v>0.4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1744</v>
      </c>
      <c r="C46" s="27" t="s">
        <v>1745</v>
      </c>
      <c r="D46" s="27" t="s">
        <v>1746</v>
      </c>
      <c r="E46" s="27" t="s">
        <v>1747</v>
      </c>
      <c r="F46" s="27" t="s">
        <v>1616</v>
      </c>
      <c r="G46" s="28">
        <v>23.333333333333332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1744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1744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1744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1744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1744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1749</v>
      </c>
      <c r="C47" s="27" t="s">
        <v>1750</v>
      </c>
      <c r="D47" s="27" t="s">
        <v>1751</v>
      </c>
      <c r="E47" s="27" t="s">
        <v>1748</v>
      </c>
      <c r="F47" s="27" t="s">
        <v>1616</v>
      </c>
      <c r="G47" s="28">
        <v>154</v>
      </c>
      <c r="H47" s="29">
        <v>0.4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1749</v>
      </c>
      <c r="U47" s="29">
        <v>0.4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1749</v>
      </c>
      <c r="AH47" s="29">
        <v>0.4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1749</v>
      </c>
      <c r="AU47" s="29">
        <v>0.4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1749</v>
      </c>
      <c r="BH47" s="29">
        <v>0.4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1749</v>
      </c>
      <c r="BU47" s="29">
        <v>0.4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1752</v>
      </c>
      <c r="C48" s="27" t="s">
        <v>1753</v>
      </c>
      <c r="D48" s="27" t="s">
        <v>1754</v>
      </c>
      <c r="E48" s="27" t="s">
        <v>1748</v>
      </c>
      <c r="F48" s="27" t="s">
        <v>1616</v>
      </c>
      <c r="G48" s="28">
        <v>76.333333333333329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1752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1752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1752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1752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1752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1755</v>
      </c>
      <c r="C49" s="27" t="s">
        <v>1756</v>
      </c>
      <c r="D49" s="27" t="s">
        <v>1757</v>
      </c>
      <c r="E49" s="27" t="s">
        <v>1748</v>
      </c>
      <c r="F49" s="27" t="s">
        <v>1616</v>
      </c>
      <c r="G49" s="28">
        <v>45.333333333333336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1755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1755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1755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1755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1755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1758</v>
      </c>
      <c r="C50" s="27" t="s">
        <v>1759</v>
      </c>
      <c r="D50" s="27" t="s">
        <v>1760</v>
      </c>
      <c r="E50" s="27" t="s">
        <v>1748</v>
      </c>
      <c r="F50" s="27" t="s">
        <v>1616</v>
      </c>
      <c r="G50" s="28">
        <v>113</v>
      </c>
      <c r="H50" s="29">
        <v>0.4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1758</v>
      </c>
      <c r="U50" s="29">
        <v>0.4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1758</v>
      </c>
      <c r="AH50" s="29">
        <v>0.4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1758</v>
      </c>
      <c r="AU50" s="29">
        <v>0.4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1758</v>
      </c>
      <c r="BH50" s="29">
        <v>0.4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1758</v>
      </c>
      <c r="BU50" s="29">
        <v>0.4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1761</v>
      </c>
      <c r="C51" s="27" t="s">
        <v>1762</v>
      </c>
      <c r="D51" s="27" t="s">
        <v>1763</v>
      </c>
      <c r="E51" s="27" t="s">
        <v>1764</v>
      </c>
      <c r="F51" s="27" t="s">
        <v>1616</v>
      </c>
      <c r="G51" s="28">
        <v>39.666666666666664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1761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1761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1761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1761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1761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1765</v>
      </c>
      <c r="C52" s="27" t="s">
        <v>1766</v>
      </c>
      <c r="D52" s="27" t="s">
        <v>1767</v>
      </c>
      <c r="E52" s="27" t="s">
        <v>1768</v>
      </c>
      <c r="F52" s="27" t="s">
        <v>1616</v>
      </c>
      <c r="G52" s="28">
        <v>160.66666666666666</v>
      </c>
      <c r="H52" s="29">
        <v>0.4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1765</v>
      </c>
      <c r="U52" s="29">
        <v>0.4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1765</v>
      </c>
      <c r="AH52" s="29">
        <v>0.4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1765</v>
      </c>
      <c r="AU52" s="29">
        <v>0.4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1765</v>
      </c>
      <c r="BH52" s="29">
        <v>0.4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1765</v>
      </c>
      <c r="BU52" s="29">
        <v>0.4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1769</v>
      </c>
      <c r="C53" s="27" t="s">
        <v>1770</v>
      </c>
      <c r="D53" s="27" t="s">
        <v>799</v>
      </c>
      <c r="E53" s="27" t="s">
        <v>1771</v>
      </c>
      <c r="F53" s="27" t="s">
        <v>1616</v>
      </c>
      <c r="G53" s="28">
        <v>44.666666666666664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1769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1769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1769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1769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1769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1772</v>
      </c>
      <c r="C54" s="27" t="s">
        <v>1773</v>
      </c>
      <c r="D54" s="27" t="s">
        <v>631</v>
      </c>
      <c r="E54" s="27" t="s">
        <v>1774</v>
      </c>
      <c r="F54" s="27" t="s">
        <v>1616</v>
      </c>
      <c r="G54" s="28">
        <v>23.333333333333332</v>
      </c>
      <c r="H54" s="29">
        <v>0.2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1772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1772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1772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1772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1772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1775</v>
      </c>
      <c r="C55" s="27" t="s">
        <v>1776</v>
      </c>
      <c r="D55" s="27" t="s">
        <v>1777</v>
      </c>
      <c r="E55" s="27" t="s">
        <v>1778</v>
      </c>
      <c r="F55" s="27" t="s">
        <v>1616</v>
      </c>
      <c r="G55" s="28">
        <v>138.33333333333334</v>
      </c>
      <c r="H55" s="29">
        <v>0.4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1775</v>
      </c>
      <c r="U55" s="29">
        <v>0.4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1775</v>
      </c>
      <c r="AH55" s="29">
        <v>0.4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1775</v>
      </c>
      <c r="AU55" s="29">
        <v>0.4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1775</v>
      </c>
      <c r="BH55" s="29">
        <v>0.4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1775</v>
      </c>
      <c r="BU55" s="29">
        <v>0.4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1779</v>
      </c>
      <c r="C56" s="27" t="s">
        <v>1780</v>
      </c>
      <c r="D56" s="27" t="s">
        <v>1781</v>
      </c>
      <c r="E56" s="27" t="s">
        <v>1782</v>
      </c>
      <c r="F56" s="27" t="s">
        <v>1616</v>
      </c>
      <c r="G56" s="28">
        <v>28.333333333333332</v>
      </c>
      <c r="H56" s="29">
        <v>0.2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1779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1779</v>
      </c>
      <c r="AH56" s="29">
        <v>0.2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1779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1779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1779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1783</v>
      </c>
      <c r="C57" s="27" t="s">
        <v>1784</v>
      </c>
      <c r="D57" s="27" t="s">
        <v>1785</v>
      </c>
      <c r="E57" s="27" t="s">
        <v>1786</v>
      </c>
      <c r="F57" s="27" t="s">
        <v>1616</v>
      </c>
      <c r="G57" s="28">
        <v>27.333333333333332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1783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1783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1783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1783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1783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1787</v>
      </c>
      <c r="C58" s="27" t="s">
        <v>1788</v>
      </c>
      <c r="D58" s="27" t="s">
        <v>1789</v>
      </c>
      <c r="E58" s="27" t="s">
        <v>1790</v>
      </c>
      <c r="F58" s="27" t="s">
        <v>1616</v>
      </c>
      <c r="G58" s="28">
        <v>30.666666666666668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1787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1787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1787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1787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1787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1791</v>
      </c>
      <c r="C59" s="27" t="s">
        <v>1792</v>
      </c>
      <c r="D59" s="27" t="s">
        <v>319</v>
      </c>
      <c r="E59" s="27" t="s">
        <v>1793</v>
      </c>
      <c r="F59" s="27" t="s">
        <v>1616</v>
      </c>
      <c r="G59" s="28">
        <v>156</v>
      </c>
      <c r="H59" s="29">
        <v>0.4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1791</v>
      </c>
      <c r="U59" s="29">
        <v>0.4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1791</v>
      </c>
      <c r="AH59" s="29">
        <v>0.4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1791</v>
      </c>
      <c r="AU59" s="29">
        <v>0.4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1791</v>
      </c>
      <c r="BH59" s="29">
        <v>0.4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1791</v>
      </c>
      <c r="BU59" s="29">
        <v>0.4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1795</v>
      </c>
      <c r="C60" s="27" t="s">
        <v>1796</v>
      </c>
      <c r="D60" s="27" t="s">
        <v>1399</v>
      </c>
      <c r="E60" s="27" t="s">
        <v>1797</v>
      </c>
      <c r="F60" s="27" t="s">
        <v>1616</v>
      </c>
      <c r="G60" s="28">
        <v>33.666666666666664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1795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1795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1795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1795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1795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1798</v>
      </c>
      <c r="C61" s="27" t="s">
        <v>1799</v>
      </c>
      <c r="D61" s="27" t="s">
        <v>1794</v>
      </c>
      <c r="E61" s="27" t="s">
        <v>1800</v>
      </c>
      <c r="F61" s="27" t="s">
        <v>1616</v>
      </c>
      <c r="G61" s="28">
        <v>20.666666666666668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1798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1798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1798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1798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1798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1801</v>
      </c>
      <c r="C62" s="27" t="s">
        <v>1802</v>
      </c>
      <c r="D62" s="27" t="s">
        <v>1803</v>
      </c>
      <c r="E62" s="27" t="s">
        <v>1804</v>
      </c>
      <c r="F62" s="27" t="s">
        <v>1616</v>
      </c>
      <c r="G62" s="28">
        <v>21.333333333333332</v>
      </c>
      <c r="H62" s="29">
        <v>0.2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1801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1801</v>
      </c>
      <c r="AH62" s="29">
        <v>0.2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1801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1801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1801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1805</v>
      </c>
      <c r="C63" s="27" t="s">
        <v>1806</v>
      </c>
      <c r="D63" s="27" t="s">
        <v>1807</v>
      </c>
      <c r="E63" s="27" t="s">
        <v>1808</v>
      </c>
      <c r="F63" s="27" t="s">
        <v>1616</v>
      </c>
      <c r="G63" s="28">
        <v>22.666666666666668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1805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1805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1805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1805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1805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1809</v>
      </c>
      <c r="C64" s="27" t="s">
        <v>1810</v>
      </c>
      <c r="D64" s="27" t="s">
        <v>1811</v>
      </c>
      <c r="E64" s="27" t="s">
        <v>1812</v>
      </c>
      <c r="F64" s="27" t="s">
        <v>1616</v>
      </c>
      <c r="G64" s="28">
        <v>47.333333333333336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1809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1809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1809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1809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1809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1813</v>
      </c>
      <c r="C65" s="27" t="s">
        <v>1814</v>
      </c>
      <c r="D65" s="27" t="s">
        <v>894</v>
      </c>
      <c r="E65" s="27" t="s">
        <v>1815</v>
      </c>
      <c r="F65" s="27" t="s">
        <v>1616</v>
      </c>
      <c r="G65" s="28">
        <v>30.666666666666668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1813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1813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1813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1813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1813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1816</v>
      </c>
      <c r="C66" s="27" t="s">
        <v>1817</v>
      </c>
      <c r="D66" s="27" t="s">
        <v>969</v>
      </c>
      <c r="E66" s="27" t="s">
        <v>1818</v>
      </c>
      <c r="F66" s="27" t="s">
        <v>1616</v>
      </c>
      <c r="G66" s="28">
        <v>38.666666666666664</v>
      </c>
      <c r="H66" s="29">
        <v>0.2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1816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1816</v>
      </c>
      <c r="AH66" s="29">
        <v>0.2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1816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1816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1816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1819</v>
      </c>
      <c r="C67" s="27" t="s">
        <v>1820</v>
      </c>
      <c r="D67" s="27" t="s">
        <v>1821</v>
      </c>
      <c r="E67" s="27" t="s">
        <v>1822</v>
      </c>
      <c r="F67" s="27" t="s">
        <v>1616</v>
      </c>
      <c r="G67" s="28">
        <v>32.666666666666664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1819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1819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1819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1819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1819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1823</v>
      </c>
      <c r="C68" s="27" t="s">
        <v>1824</v>
      </c>
      <c r="D68" s="27" t="s">
        <v>1825</v>
      </c>
      <c r="E68" s="27" t="s">
        <v>1826</v>
      </c>
      <c r="F68" s="27" t="s">
        <v>1616</v>
      </c>
      <c r="G68" s="28">
        <v>28.666666666666668</v>
      </c>
      <c r="H68" s="29">
        <v>0.2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1823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1823</v>
      </c>
      <c r="AH68" s="29">
        <v>0.2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1823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1823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1823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1827</v>
      </c>
      <c r="C69" s="27" t="s">
        <v>1828</v>
      </c>
      <c r="D69" s="27" t="s">
        <v>627</v>
      </c>
      <c r="E69" s="27" t="s">
        <v>1829</v>
      </c>
      <c r="F69" s="27" t="s">
        <v>1616</v>
      </c>
      <c r="G69" s="28">
        <v>72.333333333333329</v>
      </c>
      <c r="H69" s="29">
        <v>0.2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1827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1827</v>
      </c>
      <c r="AH69" s="29">
        <v>0.2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1827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1827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1827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1830</v>
      </c>
      <c r="C70" s="27" t="s">
        <v>1831</v>
      </c>
      <c r="D70" s="27" t="s">
        <v>1028</v>
      </c>
      <c r="E70" s="27" t="s">
        <v>1832</v>
      </c>
      <c r="F70" s="27" t="s">
        <v>1616</v>
      </c>
      <c r="G70" s="28">
        <v>48.333333333333336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ref="O70:O131" si="41">IF(K70+N70&gt;0,1,0)</f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1830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1830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1830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1830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1830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1833</v>
      </c>
      <c r="C71" s="27" t="s">
        <v>1834</v>
      </c>
      <c r="D71" s="27" t="s">
        <v>1835</v>
      </c>
      <c r="E71" s="27" t="s">
        <v>1836</v>
      </c>
      <c r="F71" s="27" t="s">
        <v>1616</v>
      </c>
      <c r="G71" s="28">
        <v>43.333333333333336</v>
      </c>
      <c r="H71" s="29">
        <v>0.2</v>
      </c>
      <c r="I71" s="48"/>
      <c r="J71" s="49"/>
      <c r="K71" s="32">
        <f t="shared" ref="K71:K131" si="42">INT(J71/12*1720*I71)</f>
        <v>0</v>
      </c>
      <c r="L71" s="48"/>
      <c r="M71" s="49"/>
      <c r="N71" s="34">
        <f t="shared" ref="N71:N131" si="43">INT(M71/12*1720*L71)</f>
        <v>0</v>
      </c>
      <c r="O71" s="30">
        <f t="shared" si="41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1833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1833</v>
      </c>
      <c r="AH71" s="29">
        <v>0.2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1833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1833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1833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1837</v>
      </c>
      <c r="C72" s="27" t="s">
        <v>1838</v>
      </c>
      <c r="D72" s="27" t="s">
        <v>1839</v>
      </c>
      <c r="E72" s="27" t="s">
        <v>1840</v>
      </c>
      <c r="F72" s="27" t="s">
        <v>1616</v>
      </c>
      <c r="G72" s="28">
        <v>37</v>
      </c>
      <c r="H72" s="29">
        <v>0.2</v>
      </c>
      <c r="I72" s="48"/>
      <c r="J72" s="49"/>
      <c r="K72" s="32">
        <f t="shared" si="42"/>
        <v>0</v>
      </c>
      <c r="L72" s="48"/>
      <c r="M72" s="49"/>
      <c r="N72" s="34">
        <f t="shared" si="43"/>
        <v>0</v>
      </c>
      <c r="O72" s="30">
        <f t="shared" si="41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1837</v>
      </c>
      <c r="U72" s="29">
        <v>0.2</v>
      </c>
      <c r="V72" s="85"/>
      <c r="W72" s="49"/>
      <c r="X72" s="32">
        <f t="shared" ref="X72:X135" si="44">INT(W72/12*1720*V72)</f>
        <v>0</v>
      </c>
      <c r="Y72" s="85"/>
      <c r="Z72" s="49"/>
      <c r="AA72" s="32">
        <f t="shared" ref="AA72:AA135" si="45">INT(Z72/12*1720*Y72)</f>
        <v>0</v>
      </c>
      <c r="AB72" s="30">
        <f t="shared" ref="AB72:AB135" si="46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1837</v>
      </c>
      <c r="AH72" s="29">
        <v>0.2</v>
      </c>
      <c r="AI72" s="85"/>
      <c r="AJ72" s="49"/>
      <c r="AK72" s="32">
        <f t="shared" ref="AK72:AK135" si="47">INT(AJ72/12*1720*AI72)</f>
        <v>0</v>
      </c>
      <c r="AL72" s="85"/>
      <c r="AM72" s="49"/>
      <c r="AN72" s="32">
        <f t="shared" ref="AN72:AN135" si="48">INT(AM72/12*1720*AL72)</f>
        <v>0</v>
      </c>
      <c r="AO72" s="30">
        <f t="shared" ref="AO72:AO135" si="49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1837</v>
      </c>
      <c r="AU72" s="29">
        <v>0.2</v>
      </c>
      <c r="AV72" s="85"/>
      <c r="AW72" s="49"/>
      <c r="AX72" s="32">
        <f t="shared" ref="AX72:AX135" si="50">INT(AW72/12*1720*AV72)</f>
        <v>0</v>
      </c>
      <c r="AY72" s="85"/>
      <c r="AZ72" s="49"/>
      <c r="BA72" s="32">
        <f t="shared" ref="BA72:BA135" si="51">INT(AZ72/12*1720*AY72)</f>
        <v>0</v>
      </c>
      <c r="BB72" s="30">
        <f t="shared" ref="BB72:BB135" si="52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1837</v>
      </c>
      <c r="BH72" s="29">
        <v>0.2</v>
      </c>
      <c r="BI72" s="85"/>
      <c r="BJ72" s="49"/>
      <c r="BK72" s="32">
        <f t="shared" ref="BK72:BK135" si="53">INT(BJ72/12*1720*BI72)</f>
        <v>0</v>
      </c>
      <c r="BL72" s="85"/>
      <c r="BM72" s="49"/>
      <c r="BN72" s="32">
        <f t="shared" ref="BN72:BN135" si="54">INT(BM72/12*1720*BL72)</f>
        <v>0</v>
      </c>
      <c r="BO72" s="30">
        <f t="shared" ref="BO72:BO135" si="55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1837</v>
      </c>
      <c r="BU72" s="29">
        <v>0.2</v>
      </c>
      <c r="BV72" s="85"/>
      <c r="BW72" s="49"/>
      <c r="BX72" s="32">
        <f t="shared" ref="BX72:BX135" si="56">INT(BW72/12*1720*BV72)</f>
        <v>0</v>
      </c>
      <c r="BY72" s="85"/>
      <c r="BZ72" s="49"/>
      <c r="CA72" s="32">
        <f t="shared" ref="CA72:CA135" si="57">INT(BZ72/12*1720*BY72)</f>
        <v>0</v>
      </c>
      <c r="CB72" s="30">
        <f t="shared" ref="CB72:CB135" si="58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1841</v>
      </c>
      <c r="C73" s="27" t="s">
        <v>1842</v>
      </c>
      <c r="D73" s="27" t="s">
        <v>1101</v>
      </c>
      <c r="E73" s="27" t="s">
        <v>1843</v>
      </c>
      <c r="F73" s="27" t="s">
        <v>1616</v>
      </c>
      <c r="G73" s="28">
        <v>22.666666666666668</v>
      </c>
      <c r="H73" s="29">
        <v>0.2</v>
      </c>
      <c r="I73" s="48"/>
      <c r="J73" s="49"/>
      <c r="K73" s="32">
        <f t="shared" si="42"/>
        <v>0</v>
      </c>
      <c r="L73" s="48"/>
      <c r="M73" s="49"/>
      <c r="N73" s="34">
        <f t="shared" si="43"/>
        <v>0</v>
      </c>
      <c r="O73" s="30">
        <f t="shared" si="41"/>
        <v>0</v>
      </c>
      <c r="P73" s="30">
        <f t="shared" ref="P73:P136" si="59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1841</v>
      </c>
      <c r="U73" s="29">
        <v>0.2</v>
      </c>
      <c r="V73" s="85"/>
      <c r="W73" s="49"/>
      <c r="X73" s="32">
        <f t="shared" si="44"/>
        <v>0</v>
      </c>
      <c r="Y73" s="85"/>
      <c r="Z73" s="49"/>
      <c r="AA73" s="32">
        <f t="shared" si="45"/>
        <v>0</v>
      </c>
      <c r="AB73" s="30">
        <f t="shared" si="46"/>
        <v>0</v>
      </c>
      <c r="AC73" s="30">
        <f t="shared" ref="AC73:AC136" si="60">IF(AB73=1,IF(U73&gt;=V73+Y73,1,0),0)</f>
        <v>0</v>
      </c>
      <c r="AD73" s="23">
        <f t="shared" ref="AD73:AD136" si="61">IF(OR(AND(V73=0,W73&gt;0),AND(V73&gt;0,W73=0)),0,1)</f>
        <v>1</v>
      </c>
      <c r="AE73" s="23">
        <f t="shared" ref="AE73:AE136" si="62">IF(OR(AND(Y73=0,Z73&gt;0),AND(Y73&gt;0,Z73=0)),0,1)</f>
        <v>1</v>
      </c>
      <c r="AG73" s="33" t="s">
        <v>1841</v>
      </c>
      <c r="AH73" s="29">
        <v>0.2</v>
      </c>
      <c r="AI73" s="85"/>
      <c r="AJ73" s="49"/>
      <c r="AK73" s="32">
        <f t="shared" si="47"/>
        <v>0</v>
      </c>
      <c r="AL73" s="85"/>
      <c r="AM73" s="49"/>
      <c r="AN73" s="32">
        <f t="shared" si="48"/>
        <v>0</v>
      </c>
      <c r="AO73" s="30">
        <f t="shared" si="49"/>
        <v>0</v>
      </c>
      <c r="AP73" s="30">
        <f t="shared" ref="AP73:AP136" si="63">IF(AO73=1,IF(AH73&gt;=AI73+AL73,1,0),0)</f>
        <v>0</v>
      </c>
      <c r="AQ73" s="23">
        <f t="shared" ref="AQ73:AQ136" si="64">IF(OR(AND(AI73=0,AJ73&gt;0),AND(AI73&gt;0,AJ73=0)),0,1)</f>
        <v>1</v>
      </c>
      <c r="AR73" s="23">
        <f t="shared" ref="AR73:AR136" si="65">IF(OR(AND(AL73=0,AM73&gt;0),AND(AL73&gt;0,AM73=0)),0,1)</f>
        <v>1</v>
      </c>
      <c r="AT73" s="33" t="s">
        <v>1841</v>
      </c>
      <c r="AU73" s="29">
        <v>0.2</v>
      </c>
      <c r="AV73" s="85"/>
      <c r="AW73" s="49"/>
      <c r="AX73" s="32">
        <f t="shared" si="50"/>
        <v>0</v>
      </c>
      <c r="AY73" s="85"/>
      <c r="AZ73" s="49"/>
      <c r="BA73" s="32">
        <f t="shared" si="51"/>
        <v>0</v>
      </c>
      <c r="BB73" s="30">
        <f t="shared" si="52"/>
        <v>0</v>
      </c>
      <c r="BC73" s="30">
        <f t="shared" ref="BC73:BC136" si="66">IF(BB73=1,IF(AU73&gt;=AV73+AY73,1,0),0)</f>
        <v>0</v>
      </c>
      <c r="BD73" s="23">
        <f t="shared" ref="BD73:BD136" si="67">IF(OR(AND(AV73=0,AW73&gt;0),AND(AV73&gt;0,AW73=0)),0,1)</f>
        <v>1</v>
      </c>
      <c r="BE73" s="23">
        <f t="shared" ref="BE73:BE136" si="68">IF(OR(AND(AY73=0,AZ73&gt;0),AND(AY73&gt;0,AZ73=0)),0,1)</f>
        <v>1</v>
      </c>
      <c r="BG73" s="33" t="s">
        <v>1841</v>
      </c>
      <c r="BH73" s="29">
        <v>0.2</v>
      </c>
      <c r="BI73" s="85"/>
      <c r="BJ73" s="49"/>
      <c r="BK73" s="32">
        <f t="shared" si="53"/>
        <v>0</v>
      </c>
      <c r="BL73" s="85"/>
      <c r="BM73" s="49"/>
      <c r="BN73" s="32">
        <f t="shared" si="54"/>
        <v>0</v>
      </c>
      <c r="BO73" s="30">
        <f t="shared" si="55"/>
        <v>0</v>
      </c>
      <c r="BP73" s="30">
        <f t="shared" ref="BP73:BP136" si="69">IF(BO73=1,IF(BH73&gt;=BI73+BL73,1,0),0)</f>
        <v>0</v>
      </c>
      <c r="BQ73" s="23">
        <f t="shared" ref="BQ73:BQ136" si="70">IF(OR(AND(BI73=0,BJ73&gt;0),AND(BI73&gt;0,BJ73=0)),0,1)</f>
        <v>1</v>
      </c>
      <c r="BR73" s="23">
        <f t="shared" ref="BR73:BR136" si="71">IF(OR(AND(BL73=0,BM73&gt;0),AND(BL73&gt;0,BM73=0)),0,1)</f>
        <v>1</v>
      </c>
      <c r="BT73" s="33" t="s">
        <v>1841</v>
      </c>
      <c r="BU73" s="29">
        <v>0.2</v>
      </c>
      <c r="BV73" s="85"/>
      <c r="BW73" s="49"/>
      <c r="BX73" s="32">
        <f t="shared" si="56"/>
        <v>0</v>
      </c>
      <c r="BY73" s="85"/>
      <c r="BZ73" s="49"/>
      <c r="CA73" s="32">
        <f t="shared" si="57"/>
        <v>0</v>
      </c>
      <c r="CB73" s="30">
        <f t="shared" si="58"/>
        <v>0</v>
      </c>
      <c r="CC73" s="30">
        <f t="shared" ref="CC73:CC136" si="72">IF(CB73=1,IF(BU73&gt;=BV73+BY73,1,0),0)</f>
        <v>0</v>
      </c>
      <c r="CD73" s="23">
        <f t="shared" ref="CD73:CD136" si="73">IF(OR(AND(BV73=0,BW73&gt;0),AND(BV73&gt;0,BW73=0)),0,1)</f>
        <v>1</v>
      </c>
      <c r="CE73" s="23">
        <f t="shared" ref="CE73:CE136" si="74">IF(OR(AND(BY73=0,BZ73&gt;0),AND(BY73&gt;0,BZ73=0)),0,1)</f>
        <v>1</v>
      </c>
    </row>
    <row r="74" spans="2:83" ht="20.100000000000001" customHeight="1" x14ac:dyDescent="0.3">
      <c r="B74" s="33" t="s">
        <v>1844</v>
      </c>
      <c r="C74" s="27" t="s">
        <v>1845</v>
      </c>
      <c r="D74" s="27" t="s">
        <v>1846</v>
      </c>
      <c r="E74" s="27" t="s">
        <v>1847</v>
      </c>
      <c r="F74" s="27" t="s">
        <v>1616</v>
      </c>
      <c r="G74" s="28">
        <v>79.666666666666671</v>
      </c>
      <c r="H74" s="29">
        <v>0.2</v>
      </c>
      <c r="I74" s="48"/>
      <c r="J74" s="49"/>
      <c r="K74" s="32">
        <f t="shared" si="42"/>
        <v>0</v>
      </c>
      <c r="L74" s="48"/>
      <c r="M74" s="49"/>
      <c r="N74" s="34">
        <f t="shared" si="43"/>
        <v>0</v>
      </c>
      <c r="O74" s="30">
        <f t="shared" si="41"/>
        <v>0</v>
      </c>
      <c r="P74" s="30">
        <f t="shared" si="59"/>
        <v>0</v>
      </c>
      <c r="Q74" s="23">
        <f t="shared" si="39"/>
        <v>1</v>
      </c>
      <c r="R74" s="23">
        <f t="shared" si="40"/>
        <v>1</v>
      </c>
      <c r="T74" s="33" t="s">
        <v>1844</v>
      </c>
      <c r="U74" s="29">
        <v>0.2</v>
      </c>
      <c r="V74" s="85"/>
      <c r="W74" s="49"/>
      <c r="X74" s="32">
        <f t="shared" si="44"/>
        <v>0</v>
      </c>
      <c r="Y74" s="85"/>
      <c r="Z74" s="49"/>
      <c r="AA74" s="32">
        <f t="shared" si="45"/>
        <v>0</v>
      </c>
      <c r="AB74" s="30">
        <f t="shared" si="46"/>
        <v>0</v>
      </c>
      <c r="AC74" s="30">
        <f t="shared" si="60"/>
        <v>0</v>
      </c>
      <c r="AD74" s="23">
        <f t="shared" si="61"/>
        <v>1</v>
      </c>
      <c r="AE74" s="23">
        <f t="shared" si="62"/>
        <v>1</v>
      </c>
      <c r="AG74" s="33" t="s">
        <v>1844</v>
      </c>
      <c r="AH74" s="29">
        <v>0.2</v>
      </c>
      <c r="AI74" s="85"/>
      <c r="AJ74" s="49"/>
      <c r="AK74" s="32">
        <f t="shared" si="47"/>
        <v>0</v>
      </c>
      <c r="AL74" s="85"/>
      <c r="AM74" s="49"/>
      <c r="AN74" s="32">
        <f t="shared" si="48"/>
        <v>0</v>
      </c>
      <c r="AO74" s="30">
        <f t="shared" si="49"/>
        <v>0</v>
      </c>
      <c r="AP74" s="30">
        <f t="shared" si="63"/>
        <v>0</v>
      </c>
      <c r="AQ74" s="23">
        <f t="shared" si="64"/>
        <v>1</v>
      </c>
      <c r="AR74" s="23">
        <f t="shared" si="65"/>
        <v>1</v>
      </c>
      <c r="AT74" s="33" t="s">
        <v>1844</v>
      </c>
      <c r="AU74" s="29">
        <v>0.2</v>
      </c>
      <c r="AV74" s="85"/>
      <c r="AW74" s="49"/>
      <c r="AX74" s="32">
        <f t="shared" si="50"/>
        <v>0</v>
      </c>
      <c r="AY74" s="85"/>
      <c r="AZ74" s="49"/>
      <c r="BA74" s="32">
        <f t="shared" si="51"/>
        <v>0</v>
      </c>
      <c r="BB74" s="30">
        <f t="shared" si="52"/>
        <v>0</v>
      </c>
      <c r="BC74" s="30">
        <f t="shared" si="66"/>
        <v>0</v>
      </c>
      <c r="BD74" s="23">
        <f t="shared" si="67"/>
        <v>1</v>
      </c>
      <c r="BE74" s="23">
        <f t="shared" si="68"/>
        <v>1</v>
      </c>
      <c r="BG74" s="33" t="s">
        <v>1844</v>
      </c>
      <c r="BH74" s="29">
        <v>0.2</v>
      </c>
      <c r="BI74" s="85"/>
      <c r="BJ74" s="49"/>
      <c r="BK74" s="32">
        <f t="shared" si="53"/>
        <v>0</v>
      </c>
      <c r="BL74" s="85"/>
      <c r="BM74" s="49"/>
      <c r="BN74" s="32">
        <f t="shared" si="54"/>
        <v>0</v>
      </c>
      <c r="BO74" s="30">
        <f t="shared" si="55"/>
        <v>0</v>
      </c>
      <c r="BP74" s="30">
        <f t="shared" si="69"/>
        <v>0</v>
      </c>
      <c r="BQ74" s="23">
        <f t="shared" si="70"/>
        <v>1</v>
      </c>
      <c r="BR74" s="23">
        <f t="shared" si="71"/>
        <v>1</v>
      </c>
      <c r="BT74" s="33" t="s">
        <v>1844</v>
      </c>
      <c r="BU74" s="29">
        <v>0.2</v>
      </c>
      <c r="BV74" s="85"/>
      <c r="BW74" s="49"/>
      <c r="BX74" s="32">
        <f t="shared" si="56"/>
        <v>0</v>
      </c>
      <c r="BY74" s="85"/>
      <c r="BZ74" s="49"/>
      <c r="CA74" s="32">
        <f t="shared" si="57"/>
        <v>0</v>
      </c>
      <c r="CB74" s="30">
        <f t="shared" si="58"/>
        <v>0</v>
      </c>
      <c r="CC74" s="30">
        <f t="shared" si="72"/>
        <v>0</v>
      </c>
      <c r="CD74" s="23">
        <f t="shared" si="73"/>
        <v>1</v>
      </c>
      <c r="CE74" s="23">
        <f t="shared" si="74"/>
        <v>1</v>
      </c>
    </row>
    <row r="75" spans="2:83" ht="20.100000000000001" customHeight="1" x14ac:dyDescent="0.3">
      <c r="B75" s="33" t="s">
        <v>1848</v>
      </c>
      <c r="C75" s="27" t="s">
        <v>1849</v>
      </c>
      <c r="D75" s="27" t="s">
        <v>894</v>
      </c>
      <c r="E75" s="27" t="s">
        <v>1029</v>
      </c>
      <c r="F75" s="27" t="s">
        <v>1616</v>
      </c>
      <c r="G75" s="28">
        <v>36.666666666666664</v>
      </c>
      <c r="H75" s="29">
        <v>0.2</v>
      </c>
      <c r="I75" s="48"/>
      <c r="J75" s="49"/>
      <c r="K75" s="32">
        <f t="shared" si="42"/>
        <v>0</v>
      </c>
      <c r="L75" s="48"/>
      <c r="M75" s="49"/>
      <c r="N75" s="34">
        <f t="shared" si="43"/>
        <v>0</v>
      </c>
      <c r="O75" s="30">
        <f t="shared" si="41"/>
        <v>0</v>
      </c>
      <c r="P75" s="30">
        <f t="shared" si="59"/>
        <v>0</v>
      </c>
      <c r="Q75" s="23">
        <f t="shared" si="39"/>
        <v>1</v>
      </c>
      <c r="R75" s="23">
        <f t="shared" si="40"/>
        <v>1</v>
      </c>
      <c r="T75" s="33" t="s">
        <v>1848</v>
      </c>
      <c r="U75" s="29">
        <v>0.2</v>
      </c>
      <c r="V75" s="85"/>
      <c r="W75" s="49"/>
      <c r="X75" s="32">
        <f t="shared" si="44"/>
        <v>0</v>
      </c>
      <c r="Y75" s="85"/>
      <c r="Z75" s="49"/>
      <c r="AA75" s="32">
        <f t="shared" si="45"/>
        <v>0</v>
      </c>
      <c r="AB75" s="30">
        <f t="shared" si="46"/>
        <v>0</v>
      </c>
      <c r="AC75" s="30">
        <f t="shared" si="60"/>
        <v>0</v>
      </c>
      <c r="AD75" s="23">
        <f t="shared" si="61"/>
        <v>1</v>
      </c>
      <c r="AE75" s="23">
        <f t="shared" si="62"/>
        <v>1</v>
      </c>
      <c r="AG75" s="33" t="s">
        <v>1848</v>
      </c>
      <c r="AH75" s="29">
        <v>0.2</v>
      </c>
      <c r="AI75" s="85"/>
      <c r="AJ75" s="49"/>
      <c r="AK75" s="32">
        <f t="shared" si="47"/>
        <v>0</v>
      </c>
      <c r="AL75" s="85"/>
      <c r="AM75" s="49"/>
      <c r="AN75" s="32">
        <f t="shared" si="48"/>
        <v>0</v>
      </c>
      <c r="AO75" s="30">
        <f t="shared" si="49"/>
        <v>0</v>
      </c>
      <c r="AP75" s="30">
        <f t="shared" si="63"/>
        <v>0</v>
      </c>
      <c r="AQ75" s="23">
        <f t="shared" si="64"/>
        <v>1</v>
      </c>
      <c r="AR75" s="23">
        <f t="shared" si="65"/>
        <v>1</v>
      </c>
      <c r="AT75" s="33" t="s">
        <v>1848</v>
      </c>
      <c r="AU75" s="29">
        <v>0.2</v>
      </c>
      <c r="AV75" s="85"/>
      <c r="AW75" s="49"/>
      <c r="AX75" s="32">
        <f t="shared" si="50"/>
        <v>0</v>
      </c>
      <c r="AY75" s="85"/>
      <c r="AZ75" s="49"/>
      <c r="BA75" s="32">
        <f t="shared" si="51"/>
        <v>0</v>
      </c>
      <c r="BB75" s="30">
        <f t="shared" si="52"/>
        <v>0</v>
      </c>
      <c r="BC75" s="30">
        <f t="shared" si="66"/>
        <v>0</v>
      </c>
      <c r="BD75" s="23">
        <f t="shared" si="67"/>
        <v>1</v>
      </c>
      <c r="BE75" s="23">
        <f t="shared" si="68"/>
        <v>1</v>
      </c>
      <c r="BG75" s="33" t="s">
        <v>1848</v>
      </c>
      <c r="BH75" s="29">
        <v>0.2</v>
      </c>
      <c r="BI75" s="85"/>
      <c r="BJ75" s="49"/>
      <c r="BK75" s="32">
        <f t="shared" si="53"/>
        <v>0</v>
      </c>
      <c r="BL75" s="85"/>
      <c r="BM75" s="49"/>
      <c r="BN75" s="32">
        <f t="shared" si="54"/>
        <v>0</v>
      </c>
      <c r="BO75" s="30">
        <f t="shared" si="55"/>
        <v>0</v>
      </c>
      <c r="BP75" s="30">
        <f t="shared" si="69"/>
        <v>0</v>
      </c>
      <c r="BQ75" s="23">
        <f t="shared" si="70"/>
        <v>1</v>
      </c>
      <c r="BR75" s="23">
        <f t="shared" si="71"/>
        <v>1</v>
      </c>
      <c r="BT75" s="33" t="s">
        <v>1848</v>
      </c>
      <c r="BU75" s="29">
        <v>0.2</v>
      </c>
      <c r="BV75" s="85"/>
      <c r="BW75" s="49"/>
      <c r="BX75" s="32">
        <f t="shared" si="56"/>
        <v>0</v>
      </c>
      <c r="BY75" s="85"/>
      <c r="BZ75" s="49"/>
      <c r="CA75" s="32">
        <f t="shared" si="57"/>
        <v>0</v>
      </c>
      <c r="CB75" s="30">
        <f t="shared" si="58"/>
        <v>0</v>
      </c>
      <c r="CC75" s="30">
        <f t="shared" si="72"/>
        <v>0</v>
      </c>
      <c r="CD75" s="23">
        <f t="shared" si="73"/>
        <v>1</v>
      </c>
      <c r="CE75" s="23">
        <f t="shared" si="74"/>
        <v>1</v>
      </c>
    </row>
    <row r="76" spans="2:83" ht="20.100000000000001" customHeight="1" x14ac:dyDescent="0.3">
      <c r="B76" s="33" t="s">
        <v>1850</v>
      </c>
      <c r="C76" s="27" t="s">
        <v>1851</v>
      </c>
      <c r="D76" s="27" t="s">
        <v>1839</v>
      </c>
      <c r="E76" s="27" t="s">
        <v>1852</v>
      </c>
      <c r="F76" s="27" t="s">
        <v>1616</v>
      </c>
      <c r="G76" s="28">
        <v>29</v>
      </c>
      <c r="H76" s="29">
        <v>0.2</v>
      </c>
      <c r="I76" s="48"/>
      <c r="J76" s="49"/>
      <c r="K76" s="32">
        <f t="shared" si="42"/>
        <v>0</v>
      </c>
      <c r="L76" s="48"/>
      <c r="M76" s="49"/>
      <c r="N76" s="34">
        <f t="shared" si="43"/>
        <v>0</v>
      </c>
      <c r="O76" s="30">
        <f t="shared" si="41"/>
        <v>0</v>
      </c>
      <c r="P76" s="30">
        <f t="shared" si="59"/>
        <v>0</v>
      </c>
      <c r="Q76" s="23">
        <f t="shared" si="39"/>
        <v>1</v>
      </c>
      <c r="R76" s="23">
        <f t="shared" si="40"/>
        <v>1</v>
      </c>
      <c r="T76" s="33" t="s">
        <v>1850</v>
      </c>
      <c r="U76" s="29">
        <v>0.2</v>
      </c>
      <c r="V76" s="85"/>
      <c r="W76" s="49"/>
      <c r="X76" s="32">
        <f t="shared" si="44"/>
        <v>0</v>
      </c>
      <c r="Y76" s="85"/>
      <c r="Z76" s="49"/>
      <c r="AA76" s="32">
        <f t="shared" si="45"/>
        <v>0</v>
      </c>
      <c r="AB76" s="30">
        <f t="shared" si="46"/>
        <v>0</v>
      </c>
      <c r="AC76" s="30">
        <f t="shared" si="60"/>
        <v>0</v>
      </c>
      <c r="AD76" s="23">
        <f t="shared" si="61"/>
        <v>1</v>
      </c>
      <c r="AE76" s="23">
        <f t="shared" si="62"/>
        <v>1</v>
      </c>
      <c r="AG76" s="33" t="s">
        <v>1850</v>
      </c>
      <c r="AH76" s="29">
        <v>0.2</v>
      </c>
      <c r="AI76" s="85"/>
      <c r="AJ76" s="49"/>
      <c r="AK76" s="32">
        <f t="shared" si="47"/>
        <v>0</v>
      </c>
      <c r="AL76" s="85"/>
      <c r="AM76" s="49"/>
      <c r="AN76" s="32">
        <f t="shared" si="48"/>
        <v>0</v>
      </c>
      <c r="AO76" s="30">
        <f t="shared" si="49"/>
        <v>0</v>
      </c>
      <c r="AP76" s="30">
        <f t="shared" si="63"/>
        <v>0</v>
      </c>
      <c r="AQ76" s="23">
        <f t="shared" si="64"/>
        <v>1</v>
      </c>
      <c r="AR76" s="23">
        <f t="shared" si="65"/>
        <v>1</v>
      </c>
      <c r="AT76" s="33" t="s">
        <v>1850</v>
      </c>
      <c r="AU76" s="29">
        <v>0.2</v>
      </c>
      <c r="AV76" s="85"/>
      <c r="AW76" s="49"/>
      <c r="AX76" s="32">
        <f t="shared" si="50"/>
        <v>0</v>
      </c>
      <c r="AY76" s="85"/>
      <c r="AZ76" s="49"/>
      <c r="BA76" s="32">
        <f t="shared" si="51"/>
        <v>0</v>
      </c>
      <c r="BB76" s="30">
        <f t="shared" si="52"/>
        <v>0</v>
      </c>
      <c r="BC76" s="30">
        <f t="shared" si="66"/>
        <v>0</v>
      </c>
      <c r="BD76" s="23">
        <f t="shared" si="67"/>
        <v>1</v>
      </c>
      <c r="BE76" s="23">
        <f t="shared" si="68"/>
        <v>1</v>
      </c>
      <c r="BG76" s="33" t="s">
        <v>1850</v>
      </c>
      <c r="BH76" s="29">
        <v>0.2</v>
      </c>
      <c r="BI76" s="85"/>
      <c r="BJ76" s="49"/>
      <c r="BK76" s="32">
        <f t="shared" si="53"/>
        <v>0</v>
      </c>
      <c r="BL76" s="85"/>
      <c r="BM76" s="49"/>
      <c r="BN76" s="32">
        <f t="shared" si="54"/>
        <v>0</v>
      </c>
      <c r="BO76" s="30">
        <f t="shared" si="55"/>
        <v>0</v>
      </c>
      <c r="BP76" s="30">
        <f t="shared" si="69"/>
        <v>0</v>
      </c>
      <c r="BQ76" s="23">
        <f t="shared" si="70"/>
        <v>1</v>
      </c>
      <c r="BR76" s="23">
        <f t="shared" si="71"/>
        <v>1</v>
      </c>
      <c r="BT76" s="33" t="s">
        <v>1850</v>
      </c>
      <c r="BU76" s="29">
        <v>0.2</v>
      </c>
      <c r="BV76" s="85"/>
      <c r="BW76" s="49"/>
      <c r="BX76" s="32">
        <f t="shared" si="56"/>
        <v>0</v>
      </c>
      <c r="BY76" s="85"/>
      <c r="BZ76" s="49"/>
      <c r="CA76" s="32">
        <f t="shared" si="57"/>
        <v>0</v>
      </c>
      <c r="CB76" s="30">
        <f t="shared" si="58"/>
        <v>0</v>
      </c>
      <c r="CC76" s="30">
        <f t="shared" si="72"/>
        <v>0</v>
      </c>
      <c r="CD76" s="23">
        <f t="shared" si="73"/>
        <v>1</v>
      </c>
      <c r="CE76" s="23">
        <f t="shared" si="74"/>
        <v>1</v>
      </c>
    </row>
    <row r="77" spans="2:83" ht="20.100000000000001" customHeight="1" x14ac:dyDescent="0.3">
      <c r="B77" s="33" t="s">
        <v>1853</v>
      </c>
      <c r="C77" s="27" t="s">
        <v>1854</v>
      </c>
      <c r="D77" s="27" t="s">
        <v>647</v>
      </c>
      <c r="E77" s="27" t="s">
        <v>1855</v>
      </c>
      <c r="F77" s="27" t="s">
        <v>1616</v>
      </c>
      <c r="G77" s="28">
        <v>38</v>
      </c>
      <c r="H77" s="29">
        <v>0.2</v>
      </c>
      <c r="I77" s="48"/>
      <c r="J77" s="49"/>
      <c r="K77" s="32">
        <f t="shared" si="42"/>
        <v>0</v>
      </c>
      <c r="L77" s="48"/>
      <c r="M77" s="49"/>
      <c r="N77" s="34">
        <f t="shared" si="43"/>
        <v>0</v>
      </c>
      <c r="O77" s="30">
        <f t="shared" si="41"/>
        <v>0</v>
      </c>
      <c r="P77" s="30">
        <f t="shared" si="59"/>
        <v>0</v>
      </c>
      <c r="Q77" s="23">
        <f t="shared" si="39"/>
        <v>1</v>
      </c>
      <c r="R77" s="23">
        <f t="shared" si="40"/>
        <v>1</v>
      </c>
      <c r="T77" s="33" t="s">
        <v>1853</v>
      </c>
      <c r="U77" s="29">
        <v>0.2</v>
      </c>
      <c r="V77" s="85"/>
      <c r="W77" s="49"/>
      <c r="X77" s="32">
        <f t="shared" si="44"/>
        <v>0</v>
      </c>
      <c r="Y77" s="85"/>
      <c r="Z77" s="49"/>
      <c r="AA77" s="32">
        <f t="shared" si="45"/>
        <v>0</v>
      </c>
      <c r="AB77" s="30">
        <f t="shared" si="46"/>
        <v>0</v>
      </c>
      <c r="AC77" s="30">
        <f t="shared" si="60"/>
        <v>0</v>
      </c>
      <c r="AD77" s="23">
        <f t="shared" si="61"/>
        <v>1</v>
      </c>
      <c r="AE77" s="23">
        <f t="shared" si="62"/>
        <v>1</v>
      </c>
      <c r="AG77" s="33" t="s">
        <v>1853</v>
      </c>
      <c r="AH77" s="29">
        <v>0.2</v>
      </c>
      <c r="AI77" s="85"/>
      <c r="AJ77" s="49"/>
      <c r="AK77" s="32">
        <f t="shared" si="47"/>
        <v>0</v>
      </c>
      <c r="AL77" s="85"/>
      <c r="AM77" s="49"/>
      <c r="AN77" s="32">
        <f t="shared" si="48"/>
        <v>0</v>
      </c>
      <c r="AO77" s="30">
        <f t="shared" si="49"/>
        <v>0</v>
      </c>
      <c r="AP77" s="30">
        <f t="shared" si="63"/>
        <v>0</v>
      </c>
      <c r="AQ77" s="23">
        <f t="shared" si="64"/>
        <v>1</v>
      </c>
      <c r="AR77" s="23">
        <f t="shared" si="65"/>
        <v>1</v>
      </c>
      <c r="AT77" s="33" t="s">
        <v>1853</v>
      </c>
      <c r="AU77" s="29">
        <v>0.2</v>
      </c>
      <c r="AV77" s="85"/>
      <c r="AW77" s="49"/>
      <c r="AX77" s="32">
        <f t="shared" si="50"/>
        <v>0</v>
      </c>
      <c r="AY77" s="85"/>
      <c r="AZ77" s="49"/>
      <c r="BA77" s="32">
        <f t="shared" si="51"/>
        <v>0</v>
      </c>
      <c r="BB77" s="30">
        <f t="shared" si="52"/>
        <v>0</v>
      </c>
      <c r="BC77" s="30">
        <f t="shared" si="66"/>
        <v>0</v>
      </c>
      <c r="BD77" s="23">
        <f t="shared" si="67"/>
        <v>1</v>
      </c>
      <c r="BE77" s="23">
        <f t="shared" si="68"/>
        <v>1</v>
      </c>
      <c r="BG77" s="33" t="s">
        <v>1853</v>
      </c>
      <c r="BH77" s="29">
        <v>0.2</v>
      </c>
      <c r="BI77" s="85"/>
      <c r="BJ77" s="49"/>
      <c r="BK77" s="32">
        <f t="shared" si="53"/>
        <v>0</v>
      </c>
      <c r="BL77" s="85"/>
      <c r="BM77" s="49"/>
      <c r="BN77" s="32">
        <f t="shared" si="54"/>
        <v>0</v>
      </c>
      <c r="BO77" s="30">
        <f t="shared" si="55"/>
        <v>0</v>
      </c>
      <c r="BP77" s="30">
        <f t="shared" si="69"/>
        <v>0</v>
      </c>
      <c r="BQ77" s="23">
        <f t="shared" si="70"/>
        <v>1</v>
      </c>
      <c r="BR77" s="23">
        <f t="shared" si="71"/>
        <v>1</v>
      </c>
      <c r="BT77" s="33" t="s">
        <v>1853</v>
      </c>
      <c r="BU77" s="29">
        <v>0.2</v>
      </c>
      <c r="BV77" s="85"/>
      <c r="BW77" s="49"/>
      <c r="BX77" s="32">
        <f t="shared" si="56"/>
        <v>0</v>
      </c>
      <c r="BY77" s="85"/>
      <c r="BZ77" s="49"/>
      <c r="CA77" s="32">
        <f t="shared" si="57"/>
        <v>0</v>
      </c>
      <c r="CB77" s="30">
        <f t="shared" si="58"/>
        <v>0</v>
      </c>
      <c r="CC77" s="30">
        <f t="shared" si="72"/>
        <v>0</v>
      </c>
      <c r="CD77" s="23">
        <f t="shared" si="73"/>
        <v>1</v>
      </c>
      <c r="CE77" s="23">
        <f t="shared" si="74"/>
        <v>1</v>
      </c>
    </row>
    <row r="78" spans="2:83" ht="20.100000000000001" customHeight="1" x14ac:dyDescent="0.3">
      <c r="B78" s="33" t="s">
        <v>1856</v>
      </c>
      <c r="C78" s="27" t="s">
        <v>1857</v>
      </c>
      <c r="D78" s="27" t="s">
        <v>1858</v>
      </c>
      <c r="E78" s="27" t="s">
        <v>1859</v>
      </c>
      <c r="F78" s="27" t="s">
        <v>1616</v>
      </c>
      <c r="G78" s="28">
        <v>121.33333333333333</v>
      </c>
      <c r="H78" s="29">
        <v>0.4</v>
      </c>
      <c r="I78" s="48"/>
      <c r="J78" s="49"/>
      <c r="K78" s="32">
        <f t="shared" si="42"/>
        <v>0</v>
      </c>
      <c r="L78" s="48"/>
      <c r="M78" s="49"/>
      <c r="N78" s="34">
        <f t="shared" si="43"/>
        <v>0</v>
      </c>
      <c r="O78" s="30">
        <f t="shared" si="41"/>
        <v>0</v>
      </c>
      <c r="P78" s="30">
        <f t="shared" si="59"/>
        <v>0</v>
      </c>
      <c r="Q78" s="23">
        <f t="shared" si="39"/>
        <v>1</v>
      </c>
      <c r="R78" s="23">
        <f t="shared" si="40"/>
        <v>1</v>
      </c>
      <c r="T78" s="33" t="s">
        <v>1856</v>
      </c>
      <c r="U78" s="29">
        <v>0.4</v>
      </c>
      <c r="V78" s="85"/>
      <c r="W78" s="49"/>
      <c r="X78" s="32">
        <f t="shared" si="44"/>
        <v>0</v>
      </c>
      <c r="Y78" s="85"/>
      <c r="Z78" s="49"/>
      <c r="AA78" s="32">
        <f t="shared" si="45"/>
        <v>0</v>
      </c>
      <c r="AB78" s="30">
        <f t="shared" si="46"/>
        <v>0</v>
      </c>
      <c r="AC78" s="30">
        <f t="shared" si="60"/>
        <v>0</v>
      </c>
      <c r="AD78" s="23">
        <f t="shared" si="61"/>
        <v>1</v>
      </c>
      <c r="AE78" s="23">
        <f t="shared" si="62"/>
        <v>1</v>
      </c>
      <c r="AG78" s="33" t="s">
        <v>1856</v>
      </c>
      <c r="AH78" s="29">
        <v>0.4</v>
      </c>
      <c r="AI78" s="85"/>
      <c r="AJ78" s="49"/>
      <c r="AK78" s="32">
        <f t="shared" si="47"/>
        <v>0</v>
      </c>
      <c r="AL78" s="85"/>
      <c r="AM78" s="49"/>
      <c r="AN78" s="32">
        <f t="shared" si="48"/>
        <v>0</v>
      </c>
      <c r="AO78" s="30">
        <f t="shared" si="49"/>
        <v>0</v>
      </c>
      <c r="AP78" s="30">
        <f t="shared" si="63"/>
        <v>0</v>
      </c>
      <c r="AQ78" s="23">
        <f t="shared" si="64"/>
        <v>1</v>
      </c>
      <c r="AR78" s="23">
        <f t="shared" si="65"/>
        <v>1</v>
      </c>
      <c r="AT78" s="33" t="s">
        <v>1856</v>
      </c>
      <c r="AU78" s="29">
        <v>0.4</v>
      </c>
      <c r="AV78" s="85"/>
      <c r="AW78" s="49"/>
      <c r="AX78" s="32">
        <f t="shared" si="50"/>
        <v>0</v>
      </c>
      <c r="AY78" s="85"/>
      <c r="AZ78" s="49"/>
      <c r="BA78" s="32">
        <f t="shared" si="51"/>
        <v>0</v>
      </c>
      <c r="BB78" s="30">
        <f t="shared" si="52"/>
        <v>0</v>
      </c>
      <c r="BC78" s="30">
        <f t="shared" si="66"/>
        <v>0</v>
      </c>
      <c r="BD78" s="23">
        <f t="shared" si="67"/>
        <v>1</v>
      </c>
      <c r="BE78" s="23">
        <f t="shared" si="68"/>
        <v>1</v>
      </c>
      <c r="BG78" s="33" t="s">
        <v>1856</v>
      </c>
      <c r="BH78" s="29">
        <v>0.4</v>
      </c>
      <c r="BI78" s="85"/>
      <c r="BJ78" s="49"/>
      <c r="BK78" s="32">
        <f t="shared" si="53"/>
        <v>0</v>
      </c>
      <c r="BL78" s="85"/>
      <c r="BM78" s="49"/>
      <c r="BN78" s="32">
        <f t="shared" si="54"/>
        <v>0</v>
      </c>
      <c r="BO78" s="30">
        <f t="shared" si="55"/>
        <v>0</v>
      </c>
      <c r="BP78" s="30">
        <f t="shared" si="69"/>
        <v>0</v>
      </c>
      <c r="BQ78" s="23">
        <f t="shared" si="70"/>
        <v>1</v>
      </c>
      <c r="BR78" s="23">
        <f t="shared" si="71"/>
        <v>1</v>
      </c>
      <c r="BT78" s="33" t="s">
        <v>1856</v>
      </c>
      <c r="BU78" s="29">
        <v>0.4</v>
      </c>
      <c r="BV78" s="85"/>
      <c r="BW78" s="49"/>
      <c r="BX78" s="32">
        <f t="shared" si="56"/>
        <v>0</v>
      </c>
      <c r="BY78" s="85"/>
      <c r="BZ78" s="49"/>
      <c r="CA78" s="32">
        <f t="shared" si="57"/>
        <v>0</v>
      </c>
      <c r="CB78" s="30">
        <f t="shared" si="58"/>
        <v>0</v>
      </c>
      <c r="CC78" s="30">
        <f t="shared" si="72"/>
        <v>0</v>
      </c>
      <c r="CD78" s="23">
        <f t="shared" si="73"/>
        <v>1</v>
      </c>
      <c r="CE78" s="23">
        <f t="shared" si="74"/>
        <v>1</v>
      </c>
    </row>
    <row r="79" spans="2:83" ht="20.100000000000001" customHeight="1" x14ac:dyDescent="0.3">
      <c r="B79" s="33" t="s">
        <v>1860</v>
      </c>
      <c r="C79" s="27" t="s">
        <v>1861</v>
      </c>
      <c r="D79" s="27" t="s">
        <v>391</v>
      </c>
      <c r="E79" s="27" t="s">
        <v>1862</v>
      </c>
      <c r="F79" s="27" t="s">
        <v>1616</v>
      </c>
      <c r="G79" s="28">
        <v>36</v>
      </c>
      <c r="H79" s="29">
        <v>0.2</v>
      </c>
      <c r="I79" s="48"/>
      <c r="J79" s="49"/>
      <c r="K79" s="32">
        <f t="shared" si="42"/>
        <v>0</v>
      </c>
      <c r="L79" s="48"/>
      <c r="M79" s="49"/>
      <c r="N79" s="34">
        <f t="shared" si="43"/>
        <v>0</v>
      </c>
      <c r="O79" s="30">
        <f t="shared" si="41"/>
        <v>0</v>
      </c>
      <c r="P79" s="30">
        <f t="shared" si="59"/>
        <v>0</v>
      </c>
      <c r="Q79" s="23">
        <f t="shared" si="39"/>
        <v>1</v>
      </c>
      <c r="R79" s="23">
        <f t="shared" si="40"/>
        <v>1</v>
      </c>
      <c r="T79" s="33" t="s">
        <v>1860</v>
      </c>
      <c r="U79" s="29">
        <v>0.2</v>
      </c>
      <c r="V79" s="85"/>
      <c r="W79" s="49"/>
      <c r="X79" s="32">
        <f t="shared" si="44"/>
        <v>0</v>
      </c>
      <c r="Y79" s="85"/>
      <c r="Z79" s="49"/>
      <c r="AA79" s="32">
        <f t="shared" si="45"/>
        <v>0</v>
      </c>
      <c r="AB79" s="30">
        <f t="shared" si="46"/>
        <v>0</v>
      </c>
      <c r="AC79" s="30">
        <f t="shared" si="60"/>
        <v>0</v>
      </c>
      <c r="AD79" s="23">
        <f t="shared" si="61"/>
        <v>1</v>
      </c>
      <c r="AE79" s="23">
        <f t="shared" si="62"/>
        <v>1</v>
      </c>
      <c r="AG79" s="33" t="s">
        <v>1860</v>
      </c>
      <c r="AH79" s="29">
        <v>0.2</v>
      </c>
      <c r="AI79" s="85"/>
      <c r="AJ79" s="49"/>
      <c r="AK79" s="32">
        <f t="shared" si="47"/>
        <v>0</v>
      </c>
      <c r="AL79" s="85"/>
      <c r="AM79" s="49"/>
      <c r="AN79" s="32">
        <f t="shared" si="48"/>
        <v>0</v>
      </c>
      <c r="AO79" s="30">
        <f t="shared" si="49"/>
        <v>0</v>
      </c>
      <c r="AP79" s="30">
        <f t="shared" si="63"/>
        <v>0</v>
      </c>
      <c r="AQ79" s="23">
        <f t="shared" si="64"/>
        <v>1</v>
      </c>
      <c r="AR79" s="23">
        <f t="shared" si="65"/>
        <v>1</v>
      </c>
      <c r="AT79" s="33" t="s">
        <v>1860</v>
      </c>
      <c r="AU79" s="29">
        <v>0.2</v>
      </c>
      <c r="AV79" s="85"/>
      <c r="AW79" s="49"/>
      <c r="AX79" s="32">
        <f t="shared" si="50"/>
        <v>0</v>
      </c>
      <c r="AY79" s="85"/>
      <c r="AZ79" s="49"/>
      <c r="BA79" s="32">
        <f t="shared" si="51"/>
        <v>0</v>
      </c>
      <c r="BB79" s="30">
        <f t="shared" si="52"/>
        <v>0</v>
      </c>
      <c r="BC79" s="30">
        <f t="shared" si="66"/>
        <v>0</v>
      </c>
      <c r="BD79" s="23">
        <f t="shared" si="67"/>
        <v>1</v>
      </c>
      <c r="BE79" s="23">
        <f t="shared" si="68"/>
        <v>1</v>
      </c>
      <c r="BG79" s="33" t="s">
        <v>1860</v>
      </c>
      <c r="BH79" s="29">
        <v>0.2</v>
      </c>
      <c r="BI79" s="85"/>
      <c r="BJ79" s="49"/>
      <c r="BK79" s="32">
        <f t="shared" si="53"/>
        <v>0</v>
      </c>
      <c r="BL79" s="85"/>
      <c r="BM79" s="49"/>
      <c r="BN79" s="32">
        <f t="shared" si="54"/>
        <v>0</v>
      </c>
      <c r="BO79" s="30">
        <f t="shared" si="55"/>
        <v>0</v>
      </c>
      <c r="BP79" s="30">
        <f t="shared" si="69"/>
        <v>0</v>
      </c>
      <c r="BQ79" s="23">
        <f t="shared" si="70"/>
        <v>1</v>
      </c>
      <c r="BR79" s="23">
        <f t="shared" si="71"/>
        <v>1</v>
      </c>
      <c r="BT79" s="33" t="s">
        <v>1860</v>
      </c>
      <c r="BU79" s="29">
        <v>0.2</v>
      </c>
      <c r="BV79" s="85"/>
      <c r="BW79" s="49"/>
      <c r="BX79" s="32">
        <f t="shared" si="56"/>
        <v>0</v>
      </c>
      <c r="BY79" s="85"/>
      <c r="BZ79" s="49"/>
      <c r="CA79" s="32">
        <f t="shared" si="57"/>
        <v>0</v>
      </c>
      <c r="CB79" s="30">
        <f t="shared" si="58"/>
        <v>0</v>
      </c>
      <c r="CC79" s="30">
        <f t="shared" si="72"/>
        <v>0</v>
      </c>
      <c r="CD79" s="23">
        <f t="shared" si="73"/>
        <v>1</v>
      </c>
      <c r="CE79" s="23">
        <f t="shared" si="74"/>
        <v>1</v>
      </c>
    </row>
    <row r="80" spans="2:83" ht="20.100000000000001" customHeight="1" x14ac:dyDescent="0.3">
      <c r="B80" s="33" t="s">
        <v>1863</v>
      </c>
      <c r="C80" s="27" t="s">
        <v>1864</v>
      </c>
      <c r="D80" s="27" t="s">
        <v>1865</v>
      </c>
      <c r="E80" s="27" t="s">
        <v>1866</v>
      </c>
      <c r="F80" s="27" t="s">
        <v>1616</v>
      </c>
      <c r="G80" s="28">
        <v>169.66666666666666</v>
      </c>
      <c r="H80" s="29">
        <v>0.4</v>
      </c>
      <c r="I80" s="48"/>
      <c r="J80" s="49"/>
      <c r="K80" s="32">
        <f t="shared" si="42"/>
        <v>0</v>
      </c>
      <c r="L80" s="48"/>
      <c r="M80" s="49"/>
      <c r="N80" s="34">
        <f t="shared" si="43"/>
        <v>0</v>
      </c>
      <c r="O80" s="30">
        <f t="shared" si="41"/>
        <v>0</v>
      </c>
      <c r="P80" s="30">
        <f t="shared" si="59"/>
        <v>0</v>
      </c>
      <c r="Q80" s="23">
        <f t="shared" si="39"/>
        <v>1</v>
      </c>
      <c r="R80" s="23">
        <f t="shared" si="40"/>
        <v>1</v>
      </c>
      <c r="T80" s="33" t="s">
        <v>1863</v>
      </c>
      <c r="U80" s="29">
        <v>0.4</v>
      </c>
      <c r="V80" s="85"/>
      <c r="W80" s="49"/>
      <c r="X80" s="32">
        <f t="shared" si="44"/>
        <v>0</v>
      </c>
      <c r="Y80" s="85"/>
      <c r="Z80" s="49"/>
      <c r="AA80" s="32">
        <f t="shared" si="45"/>
        <v>0</v>
      </c>
      <c r="AB80" s="30">
        <f t="shared" si="46"/>
        <v>0</v>
      </c>
      <c r="AC80" s="30">
        <f t="shared" si="60"/>
        <v>0</v>
      </c>
      <c r="AD80" s="23">
        <f t="shared" si="61"/>
        <v>1</v>
      </c>
      <c r="AE80" s="23">
        <f t="shared" si="62"/>
        <v>1</v>
      </c>
      <c r="AG80" s="33" t="s">
        <v>1863</v>
      </c>
      <c r="AH80" s="29">
        <v>0.4</v>
      </c>
      <c r="AI80" s="85"/>
      <c r="AJ80" s="49"/>
      <c r="AK80" s="32">
        <f t="shared" si="47"/>
        <v>0</v>
      </c>
      <c r="AL80" s="85"/>
      <c r="AM80" s="49"/>
      <c r="AN80" s="32">
        <f t="shared" si="48"/>
        <v>0</v>
      </c>
      <c r="AO80" s="30">
        <f t="shared" si="49"/>
        <v>0</v>
      </c>
      <c r="AP80" s="30">
        <f t="shared" si="63"/>
        <v>0</v>
      </c>
      <c r="AQ80" s="23">
        <f t="shared" si="64"/>
        <v>1</v>
      </c>
      <c r="AR80" s="23">
        <f t="shared" si="65"/>
        <v>1</v>
      </c>
      <c r="AT80" s="33" t="s">
        <v>1863</v>
      </c>
      <c r="AU80" s="29">
        <v>0.4</v>
      </c>
      <c r="AV80" s="85"/>
      <c r="AW80" s="49"/>
      <c r="AX80" s="32">
        <f t="shared" si="50"/>
        <v>0</v>
      </c>
      <c r="AY80" s="85"/>
      <c r="AZ80" s="49"/>
      <c r="BA80" s="32">
        <f t="shared" si="51"/>
        <v>0</v>
      </c>
      <c r="BB80" s="30">
        <f t="shared" si="52"/>
        <v>0</v>
      </c>
      <c r="BC80" s="30">
        <f t="shared" si="66"/>
        <v>0</v>
      </c>
      <c r="BD80" s="23">
        <f t="shared" si="67"/>
        <v>1</v>
      </c>
      <c r="BE80" s="23">
        <f t="shared" si="68"/>
        <v>1</v>
      </c>
      <c r="BG80" s="33" t="s">
        <v>1863</v>
      </c>
      <c r="BH80" s="29">
        <v>0.4</v>
      </c>
      <c r="BI80" s="85"/>
      <c r="BJ80" s="49"/>
      <c r="BK80" s="32">
        <f t="shared" si="53"/>
        <v>0</v>
      </c>
      <c r="BL80" s="85"/>
      <c r="BM80" s="49"/>
      <c r="BN80" s="32">
        <f t="shared" si="54"/>
        <v>0</v>
      </c>
      <c r="BO80" s="30">
        <f t="shared" si="55"/>
        <v>0</v>
      </c>
      <c r="BP80" s="30">
        <f t="shared" si="69"/>
        <v>0</v>
      </c>
      <c r="BQ80" s="23">
        <f t="shared" si="70"/>
        <v>1</v>
      </c>
      <c r="BR80" s="23">
        <f t="shared" si="71"/>
        <v>1</v>
      </c>
      <c r="BT80" s="33" t="s">
        <v>1863</v>
      </c>
      <c r="BU80" s="29">
        <v>0.4</v>
      </c>
      <c r="BV80" s="85"/>
      <c r="BW80" s="49"/>
      <c r="BX80" s="32">
        <f t="shared" si="56"/>
        <v>0</v>
      </c>
      <c r="BY80" s="85"/>
      <c r="BZ80" s="49"/>
      <c r="CA80" s="32">
        <f t="shared" si="57"/>
        <v>0</v>
      </c>
      <c r="CB80" s="30">
        <f t="shared" si="58"/>
        <v>0</v>
      </c>
      <c r="CC80" s="30">
        <f t="shared" si="72"/>
        <v>0</v>
      </c>
      <c r="CD80" s="23">
        <f t="shared" si="73"/>
        <v>1</v>
      </c>
      <c r="CE80" s="23">
        <f t="shared" si="74"/>
        <v>1</v>
      </c>
    </row>
    <row r="81" spans="2:83" ht="20.100000000000001" customHeight="1" x14ac:dyDescent="0.3">
      <c r="B81" s="33" t="s">
        <v>1867</v>
      </c>
      <c r="C81" s="27" t="s">
        <v>1868</v>
      </c>
      <c r="D81" s="27" t="s">
        <v>455</v>
      </c>
      <c r="E81" s="27" t="s">
        <v>1869</v>
      </c>
      <c r="F81" s="27" t="s">
        <v>1616</v>
      </c>
      <c r="G81" s="28">
        <v>28.666666666666668</v>
      </c>
      <c r="H81" s="29">
        <v>0.2</v>
      </c>
      <c r="I81" s="48"/>
      <c r="J81" s="49"/>
      <c r="K81" s="32">
        <f t="shared" si="42"/>
        <v>0</v>
      </c>
      <c r="L81" s="48"/>
      <c r="M81" s="49"/>
      <c r="N81" s="34">
        <f t="shared" si="43"/>
        <v>0</v>
      </c>
      <c r="O81" s="30">
        <f t="shared" si="41"/>
        <v>0</v>
      </c>
      <c r="P81" s="30">
        <f t="shared" si="59"/>
        <v>0</v>
      </c>
      <c r="Q81" s="23">
        <f t="shared" si="39"/>
        <v>1</v>
      </c>
      <c r="R81" s="23">
        <f t="shared" si="40"/>
        <v>1</v>
      </c>
      <c r="T81" s="33" t="s">
        <v>1867</v>
      </c>
      <c r="U81" s="29">
        <v>0.2</v>
      </c>
      <c r="V81" s="85"/>
      <c r="W81" s="49"/>
      <c r="X81" s="32">
        <f t="shared" si="44"/>
        <v>0</v>
      </c>
      <c r="Y81" s="85"/>
      <c r="Z81" s="49"/>
      <c r="AA81" s="32">
        <f t="shared" si="45"/>
        <v>0</v>
      </c>
      <c r="AB81" s="30">
        <f t="shared" si="46"/>
        <v>0</v>
      </c>
      <c r="AC81" s="30">
        <f t="shared" si="60"/>
        <v>0</v>
      </c>
      <c r="AD81" s="23">
        <f t="shared" si="61"/>
        <v>1</v>
      </c>
      <c r="AE81" s="23">
        <f t="shared" si="62"/>
        <v>1</v>
      </c>
      <c r="AG81" s="33" t="s">
        <v>1867</v>
      </c>
      <c r="AH81" s="29">
        <v>0.2</v>
      </c>
      <c r="AI81" s="85"/>
      <c r="AJ81" s="49"/>
      <c r="AK81" s="32">
        <f t="shared" si="47"/>
        <v>0</v>
      </c>
      <c r="AL81" s="85"/>
      <c r="AM81" s="49"/>
      <c r="AN81" s="32">
        <f t="shared" si="48"/>
        <v>0</v>
      </c>
      <c r="AO81" s="30">
        <f t="shared" si="49"/>
        <v>0</v>
      </c>
      <c r="AP81" s="30">
        <f t="shared" si="63"/>
        <v>0</v>
      </c>
      <c r="AQ81" s="23">
        <f t="shared" si="64"/>
        <v>1</v>
      </c>
      <c r="AR81" s="23">
        <f t="shared" si="65"/>
        <v>1</v>
      </c>
      <c r="AT81" s="33" t="s">
        <v>1867</v>
      </c>
      <c r="AU81" s="29">
        <v>0.2</v>
      </c>
      <c r="AV81" s="85"/>
      <c r="AW81" s="49"/>
      <c r="AX81" s="32">
        <f t="shared" si="50"/>
        <v>0</v>
      </c>
      <c r="AY81" s="85"/>
      <c r="AZ81" s="49"/>
      <c r="BA81" s="32">
        <f t="shared" si="51"/>
        <v>0</v>
      </c>
      <c r="BB81" s="30">
        <f t="shared" si="52"/>
        <v>0</v>
      </c>
      <c r="BC81" s="30">
        <f t="shared" si="66"/>
        <v>0</v>
      </c>
      <c r="BD81" s="23">
        <f t="shared" si="67"/>
        <v>1</v>
      </c>
      <c r="BE81" s="23">
        <f t="shared" si="68"/>
        <v>1</v>
      </c>
      <c r="BG81" s="33" t="s">
        <v>1867</v>
      </c>
      <c r="BH81" s="29">
        <v>0.2</v>
      </c>
      <c r="BI81" s="85"/>
      <c r="BJ81" s="49"/>
      <c r="BK81" s="32">
        <f t="shared" si="53"/>
        <v>0</v>
      </c>
      <c r="BL81" s="85"/>
      <c r="BM81" s="49"/>
      <c r="BN81" s="32">
        <f t="shared" si="54"/>
        <v>0</v>
      </c>
      <c r="BO81" s="30">
        <f t="shared" si="55"/>
        <v>0</v>
      </c>
      <c r="BP81" s="30">
        <f t="shared" si="69"/>
        <v>0</v>
      </c>
      <c r="BQ81" s="23">
        <f t="shared" si="70"/>
        <v>1</v>
      </c>
      <c r="BR81" s="23">
        <f t="shared" si="71"/>
        <v>1</v>
      </c>
      <c r="BT81" s="33" t="s">
        <v>1867</v>
      </c>
      <c r="BU81" s="29">
        <v>0.2</v>
      </c>
      <c r="BV81" s="85"/>
      <c r="BW81" s="49"/>
      <c r="BX81" s="32">
        <f t="shared" si="56"/>
        <v>0</v>
      </c>
      <c r="BY81" s="85"/>
      <c r="BZ81" s="49"/>
      <c r="CA81" s="32">
        <f t="shared" si="57"/>
        <v>0</v>
      </c>
      <c r="CB81" s="30">
        <f t="shared" si="58"/>
        <v>0</v>
      </c>
      <c r="CC81" s="30">
        <f t="shared" si="72"/>
        <v>0</v>
      </c>
      <c r="CD81" s="23">
        <f t="shared" si="73"/>
        <v>1</v>
      </c>
      <c r="CE81" s="23">
        <f t="shared" si="74"/>
        <v>1</v>
      </c>
    </row>
    <row r="82" spans="2:83" ht="20.100000000000001" customHeight="1" x14ac:dyDescent="0.3">
      <c r="B82" s="33" t="s">
        <v>1870</v>
      </c>
      <c r="C82" s="27" t="s">
        <v>1871</v>
      </c>
      <c r="D82" s="27" t="s">
        <v>533</v>
      </c>
      <c r="E82" s="27" t="s">
        <v>1872</v>
      </c>
      <c r="F82" s="27" t="s">
        <v>1616</v>
      </c>
      <c r="G82" s="28">
        <v>100.66666666666667</v>
      </c>
      <c r="H82" s="29">
        <v>0.4</v>
      </c>
      <c r="I82" s="48"/>
      <c r="J82" s="49"/>
      <c r="K82" s="32">
        <f t="shared" si="42"/>
        <v>0</v>
      </c>
      <c r="L82" s="48"/>
      <c r="M82" s="49"/>
      <c r="N82" s="34">
        <f t="shared" si="43"/>
        <v>0</v>
      </c>
      <c r="O82" s="30">
        <f t="shared" si="41"/>
        <v>0</v>
      </c>
      <c r="P82" s="30">
        <f t="shared" si="59"/>
        <v>0</v>
      </c>
      <c r="Q82" s="23">
        <f t="shared" si="39"/>
        <v>1</v>
      </c>
      <c r="R82" s="23">
        <f t="shared" si="40"/>
        <v>1</v>
      </c>
      <c r="T82" s="33" t="s">
        <v>1870</v>
      </c>
      <c r="U82" s="29">
        <v>0.4</v>
      </c>
      <c r="V82" s="85"/>
      <c r="W82" s="49"/>
      <c r="X82" s="32">
        <f t="shared" si="44"/>
        <v>0</v>
      </c>
      <c r="Y82" s="85"/>
      <c r="Z82" s="49"/>
      <c r="AA82" s="32">
        <f t="shared" si="45"/>
        <v>0</v>
      </c>
      <c r="AB82" s="30">
        <f t="shared" si="46"/>
        <v>0</v>
      </c>
      <c r="AC82" s="30">
        <f t="shared" si="60"/>
        <v>0</v>
      </c>
      <c r="AD82" s="23">
        <f t="shared" si="61"/>
        <v>1</v>
      </c>
      <c r="AE82" s="23">
        <f t="shared" si="62"/>
        <v>1</v>
      </c>
      <c r="AG82" s="33" t="s">
        <v>1870</v>
      </c>
      <c r="AH82" s="29">
        <v>0.4</v>
      </c>
      <c r="AI82" s="85"/>
      <c r="AJ82" s="49"/>
      <c r="AK82" s="32">
        <f t="shared" si="47"/>
        <v>0</v>
      </c>
      <c r="AL82" s="85"/>
      <c r="AM82" s="49"/>
      <c r="AN82" s="32">
        <f t="shared" si="48"/>
        <v>0</v>
      </c>
      <c r="AO82" s="30">
        <f t="shared" si="49"/>
        <v>0</v>
      </c>
      <c r="AP82" s="30">
        <f t="shared" si="63"/>
        <v>0</v>
      </c>
      <c r="AQ82" s="23">
        <f t="shared" si="64"/>
        <v>1</v>
      </c>
      <c r="AR82" s="23">
        <f t="shared" si="65"/>
        <v>1</v>
      </c>
      <c r="AT82" s="33" t="s">
        <v>1870</v>
      </c>
      <c r="AU82" s="29">
        <v>0.4</v>
      </c>
      <c r="AV82" s="85"/>
      <c r="AW82" s="49"/>
      <c r="AX82" s="32">
        <f t="shared" si="50"/>
        <v>0</v>
      </c>
      <c r="AY82" s="85"/>
      <c r="AZ82" s="49"/>
      <c r="BA82" s="32">
        <f t="shared" si="51"/>
        <v>0</v>
      </c>
      <c r="BB82" s="30">
        <f t="shared" si="52"/>
        <v>0</v>
      </c>
      <c r="BC82" s="30">
        <f t="shared" si="66"/>
        <v>0</v>
      </c>
      <c r="BD82" s="23">
        <f t="shared" si="67"/>
        <v>1</v>
      </c>
      <c r="BE82" s="23">
        <f t="shared" si="68"/>
        <v>1</v>
      </c>
      <c r="BG82" s="33" t="s">
        <v>1870</v>
      </c>
      <c r="BH82" s="29">
        <v>0.4</v>
      </c>
      <c r="BI82" s="85"/>
      <c r="BJ82" s="49"/>
      <c r="BK82" s="32">
        <f t="shared" si="53"/>
        <v>0</v>
      </c>
      <c r="BL82" s="85"/>
      <c r="BM82" s="49"/>
      <c r="BN82" s="32">
        <f t="shared" si="54"/>
        <v>0</v>
      </c>
      <c r="BO82" s="30">
        <f t="shared" si="55"/>
        <v>0</v>
      </c>
      <c r="BP82" s="30">
        <f t="shared" si="69"/>
        <v>0</v>
      </c>
      <c r="BQ82" s="23">
        <f t="shared" si="70"/>
        <v>1</v>
      </c>
      <c r="BR82" s="23">
        <f t="shared" si="71"/>
        <v>1</v>
      </c>
      <c r="BT82" s="33" t="s">
        <v>1870</v>
      </c>
      <c r="BU82" s="29">
        <v>0.4</v>
      </c>
      <c r="BV82" s="85"/>
      <c r="BW82" s="49"/>
      <c r="BX82" s="32">
        <f t="shared" si="56"/>
        <v>0</v>
      </c>
      <c r="BY82" s="85"/>
      <c r="BZ82" s="49"/>
      <c r="CA82" s="32">
        <f t="shared" si="57"/>
        <v>0</v>
      </c>
      <c r="CB82" s="30">
        <f t="shared" si="58"/>
        <v>0</v>
      </c>
      <c r="CC82" s="30">
        <f t="shared" si="72"/>
        <v>0</v>
      </c>
      <c r="CD82" s="23">
        <f t="shared" si="73"/>
        <v>1</v>
      </c>
      <c r="CE82" s="23">
        <f t="shared" si="74"/>
        <v>1</v>
      </c>
    </row>
    <row r="83" spans="2:83" ht="20.100000000000001" customHeight="1" x14ac:dyDescent="0.3">
      <c r="B83" s="33">
        <v>650054881</v>
      </c>
      <c r="C83" s="27" t="s">
        <v>1873</v>
      </c>
      <c r="D83" s="27" t="s">
        <v>1874</v>
      </c>
      <c r="E83" s="27" t="s">
        <v>1875</v>
      </c>
      <c r="F83" s="27" t="s">
        <v>1616</v>
      </c>
      <c r="G83" s="28">
        <v>22.666666666666668</v>
      </c>
      <c r="H83" s="29">
        <v>0.2</v>
      </c>
      <c r="I83" s="48"/>
      <c r="J83" s="49"/>
      <c r="K83" s="32">
        <f t="shared" si="42"/>
        <v>0</v>
      </c>
      <c r="L83" s="48"/>
      <c r="M83" s="49"/>
      <c r="N83" s="34">
        <f t="shared" si="43"/>
        <v>0</v>
      </c>
      <c r="O83" s="30">
        <f t="shared" si="41"/>
        <v>0</v>
      </c>
      <c r="P83" s="30">
        <f t="shared" si="59"/>
        <v>0</v>
      </c>
      <c r="Q83" s="23">
        <f t="shared" si="39"/>
        <v>1</v>
      </c>
      <c r="R83" s="23">
        <f t="shared" si="40"/>
        <v>1</v>
      </c>
      <c r="T83" s="33">
        <v>650054881</v>
      </c>
      <c r="U83" s="29">
        <v>0.2</v>
      </c>
      <c r="V83" s="85"/>
      <c r="W83" s="49"/>
      <c r="X83" s="32">
        <f t="shared" si="44"/>
        <v>0</v>
      </c>
      <c r="Y83" s="85"/>
      <c r="Z83" s="49"/>
      <c r="AA83" s="32">
        <f t="shared" si="45"/>
        <v>0</v>
      </c>
      <c r="AB83" s="30">
        <f t="shared" si="46"/>
        <v>0</v>
      </c>
      <c r="AC83" s="30">
        <f t="shared" si="60"/>
        <v>0</v>
      </c>
      <c r="AD83" s="23">
        <f t="shared" si="61"/>
        <v>1</v>
      </c>
      <c r="AE83" s="23">
        <f t="shared" si="62"/>
        <v>1</v>
      </c>
      <c r="AG83" s="33">
        <v>650054881</v>
      </c>
      <c r="AH83" s="29">
        <v>0.2</v>
      </c>
      <c r="AI83" s="85"/>
      <c r="AJ83" s="49"/>
      <c r="AK83" s="32">
        <f t="shared" si="47"/>
        <v>0</v>
      </c>
      <c r="AL83" s="85"/>
      <c r="AM83" s="49"/>
      <c r="AN83" s="32">
        <f t="shared" si="48"/>
        <v>0</v>
      </c>
      <c r="AO83" s="30">
        <f t="shared" si="49"/>
        <v>0</v>
      </c>
      <c r="AP83" s="30">
        <f t="shared" si="63"/>
        <v>0</v>
      </c>
      <c r="AQ83" s="23">
        <f t="shared" si="64"/>
        <v>1</v>
      </c>
      <c r="AR83" s="23">
        <f t="shared" si="65"/>
        <v>1</v>
      </c>
      <c r="AT83" s="33">
        <v>650054881</v>
      </c>
      <c r="AU83" s="29">
        <v>0.2</v>
      </c>
      <c r="AV83" s="85"/>
      <c r="AW83" s="49"/>
      <c r="AX83" s="32">
        <f t="shared" si="50"/>
        <v>0</v>
      </c>
      <c r="AY83" s="85"/>
      <c r="AZ83" s="49"/>
      <c r="BA83" s="32">
        <f t="shared" si="51"/>
        <v>0</v>
      </c>
      <c r="BB83" s="30">
        <f t="shared" si="52"/>
        <v>0</v>
      </c>
      <c r="BC83" s="30">
        <f t="shared" si="66"/>
        <v>0</v>
      </c>
      <c r="BD83" s="23">
        <f t="shared" si="67"/>
        <v>1</v>
      </c>
      <c r="BE83" s="23">
        <f t="shared" si="68"/>
        <v>1</v>
      </c>
      <c r="BG83" s="33">
        <v>650054881</v>
      </c>
      <c r="BH83" s="29">
        <v>0.2</v>
      </c>
      <c r="BI83" s="85"/>
      <c r="BJ83" s="49"/>
      <c r="BK83" s="32">
        <f t="shared" si="53"/>
        <v>0</v>
      </c>
      <c r="BL83" s="85"/>
      <c r="BM83" s="49"/>
      <c r="BN83" s="32">
        <f t="shared" si="54"/>
        <v>0</v>
      </c>
      <c r="BO83" s="30">
        <f t="shared" si="55"/>
        <v>0</v>
      </c>
      <c r="BP83" s="30">
        <f t="shared" si="69"/>
        <v>0</v>
      </c>
      <c r="BQ83" s="23">
        <f t="shared" si="70"/>
        <v>1</v>
      </c>
      <c r="BR83" s="23">
        <f t="shared" si="71"/>
        <v>1</v>
      </c>
      <c r="BT83" s="33">
        <v>650054881</v>
      </c>
      <c r="BU83" s="29">
        <v>0.2</v>
      </c>
      <c r="BV83" s="85"/>
      <c r="BW83" s="49"/>
      <c r="BX83" s="32">
        <f t="shared" si="56"/>
        <v>0</v>
      </c>
      <c r="BY83" s="85"/>
      <c r="BZ83" s="49"/>
      <c r="CA83" s="32">
        <f t="shared" si="57"/>
        <v>0</v>
      </c>
      <c r="CB83" s="30">
        <f t="shared" si="58"/>
        <v>0</v>
      </c>
      <c r="CC83" s="30">
        <f t="shared" si="72"/>
        <v>0</v>
      </c>
      <c r="CD83" s="23">
        <f t="shared" si="73"/>
        <v>1</v>
      </c>
      <c r="CE83" s="23">
        <f t="shared" si="74"/>
        <v>1</v>
      </c>
    </row>
    <row r="84" spans="2:83" ht="20.100000000000001" customHeight="1" x14ac:dyDescent="0.3">
      <c r="B84" s="33" t="s">
        <v>1876</v>
      </c>
      <c r="C84" s="27" t="s">
        <v>1877</v>
      </c>
      <c r="D84" s="27" t="s">
        <v>1878</v>
      </c>
      <c r="E84" s="27" t="s">
        <v>1879</v>
      </c>
      <c r="F84" s="27" t="s">
        <v>1616</v>
      </c>
      <c r="G84" s="28">
        <v>26</v>
      </c>
      <c r="H84" s="29">
        <v>0.2</v>
      </c>
      <c r="I84" s="48"/>
      <c r="J84" s="49"/>
      <c r="K84" s="32">
        <f t="shared" si="42"/>
        <v>0</v>
      </c>
      <c r="L84" s="48"/>
      <c r="M84" s="49"/>
      <c r="N84" s="34">
        <f t="shared" si="43"/>
        <v>0</v>
      </c>
      <c r="O84" s="30">
        <f t="shared" si="41"/>
        <v>0</v>
      </c>
      <c r="P84" s="30">
        <f t="shared" si="59"/>
        <v>0</v>
      </c>
      <c r="Q84" s="23">
        <f t="shared" si="39"/>
        <v>1</v>
      </c>
      <c r="R84" s="23">
        <f t="shared" si="40"/>
        <v>1</v>
      </c>
      <c r="T84" s="33" t="s">
        <v>1876</v>
      </c>
      <c r="U84" s="29">
        <v>0.2</v>
      </c>
      <c r="V84" s="85"/>
      <c r="W84" s="49"/>
      <c r="X84" s="32">
        <f t="shared" si="44"/>
        <v>0</v>
      </c>
      <c r="Y84" s="85"/>
      <c r="Z84" s="49"/>
      <c r="AA84" s="32">
        <f t="shared" si="45"/>
        <v>0</v>
      </c>
      <c r="AB84" s="30">
        <f t="shared" si="46"/>
        <v>0</v>
      </c>
      <c r="AC84" s="30">
        <f t="shared" si="60"/>
        <v>0</v>
      </c>
      <c r="AD84" s="23">
        <f t="shared" si="61"/>
        <v>1</v>
      </c>
      <c r="AE84" s="23">
        <f t="shared" si="62"/>
        <v>1</v>
      </c>
      <c r="AG84" s="33" t="s">
        <v>1876</v>
      </c>
      <c r="AH84" s="29">
        <v>0.2</v>
      </c>
      <c r="AI84" s="85"/>
      <c r="AJ84" s="49"/>
      <c r="AK84" s="32">
        <f t="shared" si="47"/>
        <v>0</v>
      </c>
      <c r="AL84" s="85"/>
      <c r="AM84" s="49"/>
      <c r="AN84" s="32">
        <f t="shared" si="48"/>
        <v>0</v>
      </c>
      <c r="AO84" s="30">
        <f t="shared" si="49"/>
        <v>0</v>
      </c>
      <c r="AP84" s="30">
        <f t="shared" si="63"/>
        <v>0</v>
      </c>
      <c r="AQ84" s="23">
        <f t="shared" si="64"/>
        <v>1</v>
      </c>
      <c r="AR84" s="23">
        <f t="shared" si="65"/>
        <v>1</v>
      </c>
      <c r="AT84" s="33" t="s">
        <v>1876</v>
      </c>
      <c r="AU84" s="29">
        <v>0.2</v>
      </c>
      <c r="AV84" s="85"/>
      <c r="AW84" s="49"/>
      <c r="AX84" s="32">
        <f t="shared" si="50"/>
        <v>0</v>
      </c>
      <c r="AY84" s="85"/>
      <c r="AZ84" s="49"/>
      <c r="BA84" s="32">
        <f t="shared" si="51"/>
        <v>0</v>
      </c>
      <c r="BB84" s="30">
        <f t="shared" si="52"/>
        <v>0</v>
      </c>
      <c r="BC84" s="30">
        <f t="shared" si="66"/>
        <v>0</v>
      </c>
      <c r="BD84" s="23">
        <f t="shared" si="67"/>
        <v>1</v>
      </c>
      <c r="BE84" s="23">
        <f t="shared" si="68"/>
        <v>1</v>
      </c>
      <c r="BG84" s="33" t="s">
        <v>1876</v>
      </c>
      <c r="BH84" s="29">
        <v>0.2</v>
      </c>
      <c r="BI84" s="85"/>
      <c r="BJ84" s="49"/>
      <c r="BK84" s="32">
        <f t="shared" si="53"/>
        <v>0</v>
      </c>
      <c r="BL84" s="85"/>
      <c r="BM84" s="49"/>
      <c r="BN84" s="32">
        <f t="shared" si="54"/>
        <v>0</v>
      </c>
      <c r="BO84" s="30">
        <f t="shared" si="55"/>
        <v>0</v>
      </c>
      <c r="BP84" s="30">
        <f t="shared" si="69"/>
        <v>0</v>
      </c>
      <c r="BQ84" s="23">
        <f t="shared" si="70"/>
        <v>1</v>
      </c>
      <c r="BR84" s="23">
        <f t="shared" si="71"/>
        <v>1</v>
      </c>
      <c r="BT84" s="33" t="s">
        <v>1876</v>
      </c>
      <c r="BU84" s="29">
        <v>0.2</v>
      </c>
      <c r="BV84" s="85"/>
      <c r="BW84" s="49"/>
      <c r="BX84" s="32">
        <f t="shared" si="56"/>
        <v>0</v>
      </c>
      <c r="BY84" s="85"/>
      <c r="BZ84" s="49"/>
      <c r="CA84" s="32">
        <f t="shared" si="57"/>
        <v>0</v>
      </c>
      <c r="CB84" s="30">
        <f t="shared" si="58"/>
        <v>0</v>
      </c>
      <c r="CC84" s="30">
        <f t="shared" si="72"/>
        <v>0</v>
      </c>
      <c r="CD84" s="23">
        <f t="shared" si="73"/>
        <v>1</v>
      </c>
      <c r="CE84" s="23">
        <f t="shared" si="74"/>
        <v>1</v>
      </c>
    </row>
    <row r="85" spans="2:83" ht="20.100000000000001" customHeight="1" x14ac:dyDescent="0.3">
      <c r="B85" s="33" t="s">
        <v>1880</v>
      </c>
      <c r="C85" s="27" t="s">
        <v>1881</v>
      </c>
      <c r="D85" s="27" t="s">
        <v>1882</v>
      </c>
      <c r="E85" s="27" t="s">
        <v>1883</v>
      </c>
      <c r="F85" s="27" t="s">
        <v>1616</v>
      </c>
      <c r="G85" s="28">
        <v>92.666666666666671</v>
      </c>
      <c r="H85" s="29">
        <v>0.2</v>
      </c>
      <c r="I85" s="48"/>
      <c r="J85" s="49"/>
      <c r="K85" s="32">
        <f t="shared" si="42"/>
        <v>0</v>
      </c>
      <c r="L85" s="48"/>
      <c r="M85" s="49"/>
      <c r="N85" s="34">
        <f t="shared" si="43"/>
        <v>0</v>
      </c>
      <c r="O85" s="30">
        <f t="shared" si="41"/>
        <v>0</v>
      </c>
      <c r="P85" s="30">
        <f t="shared" si="59"/>
        <v>0</v>
      </c>
      <c r="Q85" s="23">
        <f t="shared" si="39"/>
        <v>1</v>
      </c>
      <c r="R85" s="23">
        <f t="shared" si="40"/>
        <v>1</v>
      </c>
      <c r="T85" s="33" t="s">
        <v>1880</v>
      </c>
      <c r="U85" s="29">
        <v>0.2</v>
      </c>
      <c r="V85" s="85"/>
      <c r="W85" s="49"/>
      <c r="X85" s="32">
        <f t="shared" si="44"/>
        <v>0</v>
      </c>
      <c r="Y85" s="85"/>
      <c r="Z85" s="49"/>
      <c r="AA85" s="32">
        <f t="shared" si="45"/>
        <v>0</v>
      </c>
      <c r="AB85" s="30">
        <f t="shared" si="46"/>
        <v>0</v>
      </c>
      <c r="AC85" s="30">
        <f t="shared" si="60"/>
        <v>0</v>
      </c>
      <c r="AD85" s="23">
        <f t="shared" si="61"/>
        <v>1</v>
      </c>
      <c r="AE85" s="23">
        <f t="shared" si="62"/>
        <v>1</v>
      </c>
      <c r="AG85" s="33" t="s">
        <v>1880</v>
      </c>
      <c r="AH85" s="29">
        <v>0.2</v>
      </c>
      <c r="AI85" s="85"/>
      <c r="AJ85" s="49"/>
      <c r="AK85" s="32">
        <f t="shared" si="47"/>
        <v>0</v>
      </c>
      <c r="AL85" s="85"/>
      <c r="AM85" s="49"/>
      <c r="AN85" s="32">
        <f t="shared" si="48"/>
        <v>0</v>
      </c>
      <c r="AO85" s="30">
        <f t="shared" si="49"/>
        <v>0</v>
      </c>
      <c r="AP85" s="30">
        <f t="shared" si="63"/>
        <v>0</v>
      </c>
      <c r="AQ85" s="23">
        <f t="shared" si="64"/>
        <v>1</v>
      </c>
      <c r="AR85" s="23">
        <f t="shared" si="65"/>
        <v>1</v>
      </c>
      <c r="AT85" s="33" t="s">
        <v>1880</v>
      </c>
      <c r="AU85" s="29">
        <v>0.2</v>
      </c>
      <c r="AV85" s="85"/>
      <c r="AW85" s="49"/>
      <c r="AX85" s="32">
        <f t="shared" si="50"/>
        <v>0</v>
      </c>
      <c r="AY85" s="85"/>
      <c r="AZ85" s="49"/>
      <c r="BA85" s="32">
        <f t="shared" si="51"/>
        <v>0</v>
      </c>
      <c r="BB85" s="30">
        <f t="shared" si="52"/>
        <v>0</v>
      </c>
      <c r="BC85" s="30">
        <f t="shared" si="66"/>
        <v>0</v>
      </c>
      <c r="BD85" s="23">
        <f t="shared" si="67"/>
        <v>1</v>
      </c>
      <c r="BE85" s="23">
        <f t="shared" si="68"/>
        <v>1</v>
      </c>
      <c r="BG85" s="33" t="s">
        <v>1880</v>
      </c>
      <c r="BH85" s="29">
        <v>0.2</v>
      </c>
      <c r="BI85" s="85"/>
      <c r="BJ85" s="49"/>
      <c r="BK85" s="32">
        <f t="shared" si="53"/>
        <v>0</v>
      </c>
      <c r="BL85" s="85"/>
      <c r="BM85" s="49"/>
      <c r="BN85" s="32">
        <f t="shared" si="54"/>
        <v>0</v>
      </c>
      <c r="BO85" s="30">
        <f t="shared" si="55"/>
        <v>0</v>
      </c>
      <c r="BP85" s="30">
        <f t="shared" si="69"/>
        <v>0</v>
      </c>
      <c r="BQ85" s="23">
        <f t="shared" si="70"/>
        <v>1</v>
      </c>
      <c r="BR85" s="23">
        <f t="shared" si="71"/>
        <v>1</v>
      </c>
      <c r="BT85" s="33" t="s">
        <v>1880</v>
      </c>
      <c r="BU85" s="29">
        <v>0.2</v>
      </c>
      <c r="BV85" s="85"/>
      <c r="BW85" s="49"/>
      <c r="BX85" s="32">
        <f t="shared" si="56"/>
        <v>0</v>
      </c>
      <c r="BY85" s="85"/>
      <c r="BZ85" s="49"/>
      <c r="CA85" s="32">
        <f t="shared" si="57"/>
        <v>0</v>
      </c>
      <c r="CB85" s="30">
        <f t="shared" si="58"/>
        <v>0</v>
      </c>
      <c r="CC85" s="30">
        <f t="shared" si="72"/>
        <v>0</v>
      </c>
      <c r="CD85" s="23">
        <f t="shared" si="73"/>
        <v>1</v>
      </c>
      <c r="CE85" s="23">
        <f t="shared" si="74"/>
        <v>1</v>
      </c>
    </row>
    <row r="86" spans="2:83" ht="20.100000000000001" customHeight="1" x14ac:dyDescent="0.3">
      <c r="B86" s="33" t="s">
        <v>1884</v>
      </c>
      <c r="C86" s="27" t="s">
        <v>1885</v>
      </c>
      <c r="D86" s="27" t="s">
        <v>1886</v>
      </c>
      <c r="E86" s="27" t="s">
        <v>1883</v>
      </c>
      <c r="F86" s="27" t="s">
        <v>1616</v>
      </c>
      <c r="G86" s="28">
        <v>131.33333333333334</v>
      </c>
      <c r="H86" s="29">
        <v>0.4</v>
      </c>
      <c r="I86" s="48"/>
      <c r="J86" s="49"/>
      <c r="K86" s="32">
        <f t="shared" si="42"/>
        <v>0</v>
      </c>
      <c r="L86" s="48"/>
      <c r="M86" s="49"/>
      <c r="N86" s="34">
        <f t="shared" si="43"/>
        <v>0</v>
      </c>
      <c r="O86" s="30">
        <f t="shared" si="41"/>
        <v>0</v>
      </c>
      <c r="P86" s="30">
        <f t="shared" si="59"/>
        <v>0</v>
      </c>
      <c r="Q86" s="23">
        <f t="shared" si="39"/>
        <v>1</v>
      </c>
      <c r="R86" s="23">
        <f t="shared" si="40"/>
        <v>1</v>
      </c>
      <c r="T86" s="33" t="s">
        <v>1884</v>
      </c>
      <c r="U86" s="29">
        <v>0.4</v>
      </c>
      <c r="V86" s="85"/>
      <c r="W86" s="49"/>
      <c r="X86" s="32">
        <f t="shared" si="44"/>
        <v>0</v>
      </c>
      <c r="Y86" s="85"/>
      <c r="Z86" s="49"/>
      <c r="AA86" s="32">
        <f t="shared" si="45"/>
        <v>0</v>
      </c>
      <c r="AB86" s="30">
        <f t="shared" si="46"/>
        <v>0</v>
      </c>
      <c r="AC86" s="30">
        <f t="shared" si="60"/>
        <v>0</v>
      </c>
      <c r="AD86" s="23">
        <f t="shared" si="61"/>
        <v>1</v>
      </c>
      <c r="AE86" s="23">
        <f t="shared" si="62"/>
        <v>1</v>
      </c>
      <c r="AG86" s="33" t="s">
        <v>1884</v>
      </c>
      <c r="AH86" s="29">
        <v>0.4</v>
      </c>
      <c r="AI86" s="85"/>
      <c r="AJ86" s="49"/>
      <c r="AK86" s="32">
        <f t="shared" si="47"/>
        <v>0</v>
      </c>
      <c r="AL86" s="85"/>
      <c r="AM86" s="49"/>
      <c r="AN86" s="32">
        <f t="shared" si="48"/>
        <v>0</v>
      </c>
      <c r="AO86" s="30">
        <f t="shared" si="49"/>
        <v>0</v>
      </c>
      <c r="AP86" s="30">
        <f t="shared" si="63"/>
        <v>0</v>
      </c>
      <c r="AQ86" s="23">
        <f t="shared" si="64"/>
        <v>1</v>
      </c>
      <c r="AR86" s="23">
        <f t="shared" si="65"/>
        <v>1</v>
      </c>
      <c r="AT86" s="33" t="s">
        <v>1884</v>
      </c>
      <c r="AU86" s="29">
        <v>0.4</v>
      </c>
      <c r="AV86" s="85"/>
      <c r="AW86" s="49"/>
      <c r="AX86" s="32">
        <f t="shared" si="50"/>
        <v>0</v>
      </c>
      <c r="AY86" s="85"/>
      <c r="AZ86" s="49"/>
      <c r="BA86" s="32">
        <f t="shared" si="51"/>
        <v>0</v>
      </c>
      <c r="BB86" s="30">
        <f t="shared" si="52"/>
        <v>0</v>
      </c>
      <c r="BC86" s="30">
        <f t="shared" si="66"/>
        <v>0</v>
      </c>
      <c r="BD86" s="23">
        <f t="shared" si="67"/>
        <v>1</v>
      </c>
      <c r="BE86" s="23">
        <f t="shared" si="68"/>
        <v>1</v>
      </c>
      <c r="BG86" s="33" t="s">
        <v>1884</v>
      </c>
      <c r="BH86" s="29">
        <v>0.4</v>
      </c>
      <c r="BI86" s="85"/>
      <c r="BJ86" s="49"/>
      <c r="BK86" s="32">
        <f t="shared" si="53"/>
        <v>0</v>
      </c>
      <c r="BL86" s="85"/>
      <c r="BM86" s="49"/>
      <c r="BN86" s="32">
        <f t="shared" si="54"/>
        <v>0</v>
      </c>
      <c r="BO86" s="30">
        <f t="shared" si="55"/>
        <v>0</v>
      </c>
      <c r="BP86" s="30">
        <f t="shared" si="69"/>
        <v>0</v>
      </c>
      <c r="BQ86" s="23">
        <f t="shared" si="70"/>
        <v>1</v>
      </c>
      <c r="BR86" s="23">
        <f t="shared" si="71"/>
        <v>1</v>
      </c>
      <c r="BT86" s="33" t="s">
        <v>1884</v>
      </c>
      <c r="BU86" s="29">
        <v>0.4</v>
      </c>
      <c r="BV86" s="85"/>
      <c r="BW86" s="49"/>
      <c r="BX86" s="32">
        <f t="shared" si="56"/>
        <v>0</v>
      </c>
      <c r="BY86" s="85"/>
      <c r="BZ86" s="49"/>
      <c r="CA86" s="32">
        <f t="shared" si="57"/>
        <v>0</v>
      </c>
      <c r="CB86" s="30">
        <f t="shared" si="58"/>
        <v>0</v>
      </c>
      <c r="CC86" s="30">
        <f t="shared" si="72"/>
        <v>0</v>
      </c>
      <c r="CD86" s="23">
        <f t="shared" si="73"/>
        <v>1</v>
      </c>
      <c r="CE86" s="23">
        <f t="shared" si="74"/>
        <v>1</v>
      </c>
    </row>
    <row r="87" spans="2:83" ht="20.100000000000001" customHeight="1" x14ac:dyDescent="0.3">
      <c r="B87" s="33" t="s">
        <v>1887</v>
      </c>
      <c r="C87" s="27" t="s">
        <v>1888</v>
      </c>
      <c r="D87" s="27" t="s">
        <v>1889</v>
      </c>
      <c r="E87" s="27" t="s">
        <v>1883</v>
      </c>
      <c r="F87" s="27" t="s">
        <v>1616</v>
      </c>
      <c r="G87" s="28">
        <v>60.666666666666664</v>
      </c>
      <c r="H87" s="29">
        <v>0.2</v>
      </c>
      <c r="I87" s="48"/>
      <c r="J87" s="49"/>
      <c r="K87" s="32">
        <f t="shared" si="42"/>
        <v>0</v>
      </c>
      <c r="L87" s="48"/>
      <c r="M87" s="49"/>
      <c r="N87" s="34">
        <f t="shared" si="43"/>
        <v>0</v>
      </c>
      <c r="O87" s="30">
        <f t="shared" si="41"/>
        <v>0</v>
      </c>
      <c r="P87" s="30">
        <f t="shared" si="59"/>
        <v>0</v>
      </c>
      <c r="Q87" s="23">
        <f t="shared" si="39"/>
        <v>1</v>
      </c>
      <c r="R87" s="23">
        <f t="shared" si="40"/>
        <v>1</v>
      </c>
      <c r="T87" s="33" t="s">
        <v>1887</v>
      </c>
      <c r="U87" s="29">
        <v>0.2</v>
      </c>
      <c r="V87" s="85"/>
      <c r="W87" s="49"/>
      <c r="X87" s="32">
        <f t="shared" si="44"/>
        <v>0</v>
      </c>
      <c r="Y87" s="85"/>
      <c r="Z87" s="49"/>
      <c r="AA87" s="32">
        <f t="shared" si="45"/>
        <v>0</v>
      </c>
      <c r="AB87" s="30">
        <f t="shared" si="46"/>
        <v>0</v>
      </c>
      <c r="AC87" s="30">
        <f t="shared" si="60"/>
        <v>0</v>
      </c>
      <c r="AD87" s="23">
        <f t="shared" si="61"/>
        <v>1</v>
      </c>
      <c r="AE87" s="23">
        <f t="shared" si="62"/>
        <v>1</v>
      </c>
      <c r="AG87" s="33" t="s">
        <v>1887</v>
      </c>
      <c r="AH87" s="29">
        <v>0.2</v>
      </c>
      <c r="AI87" s="85"/>
      <c r="AJ87" s="49"/>
      <c r="AK87" s="32">
        <f t="shared" si="47"/>
        <v>0</v>
      </c>
      <c r="AL87" s="85"/>
      <c r="AM87" s="49"/>
      <c r="AN87" s="32">
        <f t="shared" si="48"/>
        <v>0</v>
      </c>
      <c r="AO87" s="30">
        <f t="shared" si="49"/>
        <v>0</v>
      </c>
      <c r="AP87" s="30">
        <f t="shared" si="63"/>
        <v>0</v>
      </c>
      <c r="AQ87" s="23">
        <f t="shared" si="64"/>
        <v>1</v>
      </c>
      <c r="AR87" s="23">
        <f t="shared" si="65"/>
        <v>1</v>
      </c>
      <c r="AT87" s="33" t="s">
        <v>1887</v>
      </c>
      <c r="AU87" s="29">
        <v>0.2</v>
      </c>
      <c r="AV87" s="85"/>
      <c r="AW87" s="49"/>
      <c r="AX87" s="32">
        <f t="shared" si="50"/>
        <v>0</v>
      </c>
      <c r="AY87" s="85"/>
      <c r="AZ87" s="49"/>
      <c r="BA87" s="32">
        <f t="shared" si="51"/>
        <v>0</v>
      </c>
      <c r="BB87" s="30">
        <f t="shared" si="52"/>
        <v>0</v>
      </c>
      <c r="BC87" s="30">
        <f t="shared" si="66"/>
        <v>0</v>
      </c>
      <c r="BD87" s="23">
        <f t="shared" si="67"/>
        <v>1</v>
      </c>
      <c r="BE87" s="23">
        <f t="shared" si="68"/>
        <v>1</v>
      </c>
      <c r="BG87" s="33" t="s">
        <v>1887</v>
      </c>
      <c r="BH87" s="29">
        <v>0.2</v>
      </c>
      <c r="BI87" s="85"/>
      <c r="BJ87" s="49"/>
      <c r="BK87" s="32">
        <f t="shared" si="53"/>
        <v>0</v>
      </c>
      <c r="BL87" s="85"/>
      <c r="BM87" s="49"/>
      <c r="BN87" s="32">
        <f t="shared" si="54"/>
        <v>0</v>
      </c>
      <c r="BO87" s="30">
        <f t="shared" si="55"/>
        <v>0</v>
      </c>
      <c r="BP87" s="30">
        <f t="shared" si="69"/>
        <v>0</v>
      </c>
      <c r="BQ87" s="23">
        <f t="shared" si="70"/>
        <v>1</v>
      </c>
      <c r="BR87" s="23">
        <f t="shared" si="71"/>
        <v>1</v>
      </c>
      <c r="BT87" s="33" t="s">
        <v>1887</v>
      </c>
      <c r="BU87" s="29">
        <v>0.2</v>
      </c>
      <c r="BV87" s="85"/>
      <c r="BW87" s="49"/>
      <c r="BX87" s="32">
        <f t="shared" si="56"/>
        <v>0</v>
      </c>
      <c r="BY87" s="85"/>
      <c r="BZ87" s="49"/>
      <c r="CA87" s="32">
        <f t="shared" si="57"/>
        <v>0</v>
      </c>
      <c r="CB87" s="30">
        <f t="shared" si="58"/>
        <v>0</v>
      </c>
      <c r="CC87" s="30">
        <f t="shared" si="72"/>
        <v>0</v>
      </c>
      <c r="CD87" s="23">
        <f t="shared" si="73"/>
        <v>1</v>
      </c>
      <c r="CE87" s="23">
        <f t="shared" si="74"/>
        <v>1</v>
      </c>
    </row>
    <row r="88" spans="2:83" ht="20.100000000000001" customHeight="1" x14ac:dyDescent="0.3">
      <c r="B88" s="33" t="s">
        <v>1890</v>
      </c>
      <c r="C88" s="27" t="s">
        <v>1891</v>
      </c>
      <c r="D88" s="27" t="s">
        <v>1892</v>
      </c>
      <c r="E88" s="27" t="s">
        <v>1893</v>
      </c>
      <c r="F88" s="27" t="s">
        <v>1616</v>
      </c>
      <c r="G88" s="28">
        <v>48.666666666666664</v>
      </c>
      <c r="H88" s="29">
        <v>0.2</v>
      </c>
      <c r="I88" s="48"/>
      <c r="J88" s="49"/>
      <c r="K88" s="32">
        <f t="shared" si="42"/>
        <v>0</v>
      </c>
      <c r="L88" s="48"/>
      <c r="M88" s="49"/>
      <c r="N88" s="34">
        <f t="shared" si="43"/>
        <v>0</v>
      </c>
      <c r="O88" s="30">
        <f t="shared" si="41"/>
        <v>0</v>
      </c>
      <c r="P88" s="30">
        <f t="shared" si="59"/>
        <v>0</v>
      </c>
      <c r="Q88" s="23">
        <f t="shared" si="39"/>
        <v>1</v>
      </c>
      <c r="R88" s="23">
        <f t="shared" si="40"/>
        <v>1</v>
      </c>
      <c r="T88" s="33" t="s">
        <v>1890</v>
      </c>
      <c r="U88" s="29">
        <v>0.2</v>
      </c>
      <c r="V88" s="85"/>
      <c r="W88" s="49"/>
      <c r="X88" s="32">
        <f t="shared" si="44"/>
        <v>0</v>
      </c>
      <c r="Y88" s="85"/>
      <c r="Z88" s="49"/>
      <c r="AA88" s="32">
        <f t="shared" si="45"/>
        <v>0</v>
      </c>
      <c r="AB88" s="30">
        <f t="shared" si="46"/>
        <v>0</v>
      </c>
      <c r="AC88" s="30">
        <f t="shared" si="60"/>
        <v>0</v>
      </c>
      <c r="AD88" s="23">
        <f t="shared" si="61"/>
        <v>1</v>
      </c>
      <c r="AE88" s="23">
        <f t="shared" si="62"/>
        <v>1</v>
      </c>
      <c r="AG88" s="33" t="s">
        <v>1890</v>
      </c>
      <c r="AH88" s="29">
        <v>0.2</v>
      </c>
      <c r="AI88" s="85"/>
      <c r="AJ88" s="49"/>
      <c r="AK88" s="32">
        <f t="shared" si="47"/>
        <v>0</v>
      </c>
      <c r="AL88" s="85"/>
      <c r="AM88" s="49"/>
      <c r="AN88" s="32">
        <f t="shared" si="48"/>
        <v>0</v>
      </c>
      <c r="AO88" s="30">
        <f t="shared" si="49"/>
        <v>0</v>
      </c>
      <c r="AP88" s="30">
        <f t="shared" si="63"/>
        <v>0</v>
      </c>
      <c r="AQ88" s="23">
        <f t="shared" si="64"/>
        <v>1</v>
      </c>
      <c r="AR88" s="23">
        <f t="shared" si="65"/>
        <v>1</v>
      </c>
      <c r="AT88" s="33" t="s">
        <v>1890</v>
      </c>
      <c r="AU88" s="29">
        <v>0.2</v>
      </c>
      <c r="AV88" s="85"/>
      <c r="AW88" s="49"/>
      <c r="AX88" s="32">
        <f t="shared" si="50"/>
        <v>0</v>
      </c>
      <c r="AY88" s="85"/>
      <c r="AZ88" s="49"/>
      <c r="BA88" s="32">
        <f t="shared" si="51"/>
        <v>0</v>
      </c>
      <c r="BB88" s="30">
        <f t="shared" si="52"/>
        <v>0</v>
      </c>
      <c r="BC88" s="30">
        <f t="shared" si="66"/>
        <v>0</v>
      </c>
      <c r="BD88" s="23">
        <f t="shared" si="67"/>
        <v>1</v>
      </c>
      <c r="BE88" s="23">
        <f t="shared" si="68"/>
        <v>1</v>
      </c>
      <c r="BG88" s="33" t="s">
        <v>1890</v>
      </c>
      <c r="BH88" s="29">
        <v>0.2</v>
      </c>
      <c r="BI88" s="85"/>
      <c r="BJ88" s="49"/>
      <c r="BK88" s="32">
        <f t="shared" si="53"/>
        <v>0</v>
      </c>
      <c r="BL88" s="85"/>
      <c r="BM88" s="49"/>
      <c r="BN88" s="32">
        <f t="shared" si="54"/>
        <v>0</v>
      </c>
      <c r="BO88" s="30">
        <f t="shared" si="55"/>
        <v>0</v>
      </c>
      <c r="BP88" s="30">
        <f t="shared" si="69"/>
        <v>0</v>
      </c>
      <c r="BQ88" s="23">
        <f t="shared" si="70"/>
        <v>1</v>
      </c>
      <c r="BR88" s="23">
        <f t="shared" si="71"/>
        <v>1</v>
      </c>
      <c r="BT88" s="33" t="s">
        <v>1890</v>
      </c>
      <c r="BU88" s="29">
        <v>0.2</v>
      </c>
      <c r="BV88" s="85"/>
      <c r="BW88" s="49"/>
      <c r="BX88" s="32">
        <f t="shared" si="56"/>
        <v>0</v>
      </c>
      <c r="BY88" s="85"/>
      <c r="BZ88" s="49"/>
      <c r="CA88" s="32">
        <f t="shared" si="57"/>
        <v>0</v>
      </c>
      <c r="CB88" s="30">
        <f t="shared" si="58"/>
        <v>0</v>
      </c>
      <c r="CC88" s="30">
        <f t="shared" si="72"/>
        <v>0</v>
      </c>
      <c r="CD88" s="23">
        <f t="shared" si="73"/>
        <v>1</v>
      </c>
      <c r="CE88" s="23">
        <f t="shared" si="74"/>
        <v>1</v>
      </c>
    </row>
    <row r="89" spans="2:83" ht="20.100000000000001" customHeight="1" x14ac:dyDescent="0.3">
      <c r="B89" s="33" t="s">
        <v>1895</v>
      </c>
      <c r="C89" s="27" t="s">
        <v>1896</v>
      </c>
      <c r="D89" s="27" t="s">
        <v>969</v>
      </c>
      <c r="E89" s="27" t="s">
        <v>1897</v>
      </c>
      <c r="F89" s="27" t="s">
        <v>1616</v>
      </c>
      <c r="G89" s="28">
        <v>39.666666666666664</v>
      </c>
      <c r="H89" s="29">
        <v>0.2</v>
      </c>
      <c r="I89" s="48"/>
      <c r="J89" s="49"/>
      <c r="K89" s="32">
        <f t="shared" si="42"/>
        <v>0</v>
      </c>
      <c r="L89" s="48"/>
      <c r="M89" s="49"/>
      <c r="N89" s="34">
        <f t="shared" si="43"/>
        <v>0</v>
      </c>
      <c r="O89" s="30">
        <f t="shared" si="41"/>
        <v>0</v>
      </c>
      <c r="P89" s="30">
        <f t="shared" si="59"/>
        <v>0</v>
      </c>
      <c r="Q89" s="23">
        <f t="shared" si="39"/>
        <v>1</v>
      </c>
      <c r="R89" s="23">
        <f t="shared" si="40"/>
        <v>1</v>
      </c>
      <c r="T89" s="33" t="s">
        <v>1895</v>
      </c>
      <c r="U89" s="29">
        <v>0.2</v>
      </c>
      <c r="V89" s="85"/>
      <c r="W89" s="49"/>
      <c r="X89" s="32">
        <f t="shared" si="44"/>
        <v>0</v>
      </c>
      <c r="Y89" s="85"/>
      <c r="Z89" s="49"/>
      <c r="AA89" s="32">
        <f t="shared" si="45"/>
        <v>0</v>
      </c>
      <c r="AB89" s="30">
        <f t="shared" si="46"/>
        <v>0</v>
      </c>
      <c r="AC89" s="30">
        <f t="shared" si="60"/>
        <v>0</v>
      </c>
      <c r="AD89" s="23">
        <f t="shared" si="61"/>
        <v>1</v>
      </c>
      <c r="AE89" s="23">
        <f t="shared" si="62"/>
        <v>1</v>
      </c>
      <c r="AG89" s="33" t="s">
        <v>1895</v>
      </c>
      <c r="AH89" s="29">
        <v>0.2</v>
      </c>
      <c r="AI89" s="85"/>
      <c r="AJ89" s="49"/>
      <c r="AK89" s="32">
        <f t="shared" si="47"/>
        <v>0</v>
      </c>
      <c r="AL89" s="85"/>
      <c r="AM89" s="49"/>
      <c r="AN89" s="32">
        <f t="shared" si="48"/>
        <v>0</v>
      </c>
      <c r="AO89" s="30">
        <f t="shared" si="49"/>
        <v>0</v>
      </c>
      <c r="AP89" s="30">
        <f t="shared" si="63"/>
        <v>0</v>
      </c>
      <c r="AQ89" s="23">
        <f t="shared" si="64"/>
        <v>1</v>
      </c>
      <c r="AR89" s="23">
        <f t="shared" si="65"/>
        <v>1</v>
      </c>
      <c r="AT89" s="33" t="s">
        <v>1895</v>
      </c>
      <c r="AU89" s="29">
        <v>0.2</v>
      </c>
      <c r="AV89" s="85"/>
      <c r="AW89" s="49"/>
      <c r="AX89" s="32">
        <f t="shared" si="50"/>
        <v>0</v>
      </c>
      <c r="AY89" s="85"/>
      <c r="AZ89" s="49"/>
      <c r="BA89" s="32">
        <f t="shared" si="51"/>
        <v>0</v>
      </c>
      <c r="BB89" s="30">
        <f t="shared" si="52"/>
        <v>0</v>
      </c>
      <c r="BC89" s="30">
        <f t="shared" si="66"/>
        <v>0</v>
      </c>
      <c r="BD89" s="23">
        <f t="shared" si="67"/>
        <v>1</v>
      </c>
      <c r="BE89" s="23">
        <f t="shared" si="68"/>
        <v>1</v>
      </c>
      <c r="BG89" s="33" t="s">
        <v>1895</v>
      </c>
      <c r="BH89" s="29">
        <v>0.2</v>
      </c>
      <c r="BI89" s="85"/>
      <c r="BJ89" s="49"/>
      <c r="BK89" s="32">
        <f t="shared" si="53"/>
        <v>0</v>
      </c>
      <c r="BL89" s="85"/>
      <c r="BM89" s="49"/>
      <c r="BN89" s="32">
        <f t="shared" si="54"/>
        <v>0</v>
      </c>
      <c r="BO89" s="30">
        <f t="shared" si="55"/>
        <v>0</v>
      </c>
      <c r="BP89" s="30">
        <f t="shared" si="69"/>
        <v>0</v>
      </c>
      <c r="BQ89" s="23">
        <f t="shared" si="70"/>
        <v>1</v>
      </c>
      <c r="BR89" s="23">
        <f t="shared" si="71"/>
        <v>1</v>
      </c>
      <c r="BT89" s="33" t="s">
        <v>1895</v>
      </c>
      <c r="BU89" s="29">
        <v>0.2</v>
      </c>
      <c r="BV89" s="85"/>
      <c r="BW89" s="49"/>
      <c r="BX89" s="32">
        <f t="shared" si="56"/>
        <v>0</v>
      </c>
      <c r="BY89" s="85"/>
      <c r="BZ89" s="49"/>
      <c r="CA89" s="32">
        <f t="shared" si="57"/>
        <v>0</v>
      </c>
      <c r="CB89" s="30">
        <f t="shared" si="58"/>
        <v>0</v>
      </c>
      <c r="CC89" s="30">
        <f t="shared" si="72"/>
        <v>0</v>
      </c>
      <c r="CD89" s="23">
        <f t="shared" si="73"/>
        <v>1</v>
      </c>
      <c r="CE89" s="23">
        <f t="shared" si="74"/>
        <v>1</v>
      </c>
    </row>
    <row r="90" spans="2:83" ht="20.100000000000001" customHeight="1" x14ac:dyDescent="0.3">
      <c r="B90" s="33" t="s">
        <v>1898</v>
      </c>
      <c r="C90" s="27" t="s">
        <v>1899</v>
      </c>
      <c r="D90" s="27" t="s">
        <v>1900</v>
      </c>
      <c r="E90" s="27" t="s">
        <v>1901</v>
      </c>
      <c r="F90" s="27" t="s">
        <v>1616</v>
      </c>
      <c r="G90" s="28">
        <v>64</v>
      </c>
      <c r="H90" s="29">
        <v>0.2</v>
      </c>
      <c r="I90" s="48"/>
      <c r="J90" s="49"/>
      <c r="K90" s="32">
        <f t="shared" si="42"/>
        <v>0</v>
      </c>
      <c r="L90" s="48"/>
      <c r="M90" s="49"/>
      <c r="N90" s="34">
        <f t="shared" si="43"/>
        <v>0</v>
      </c>
      <c r="O90" s="30">
        <f t="shared" si="41"/>
        <v>0</v>
      </c>
      <c r="P90" s="30">
        <f t="shared" si="59"/>
        <v>0</v>
      </c>
      <c r="Q90" s="23">
        <f t="shared" si="39"/>
        <v>1</v>
      </c>
      <c r="R90" s="23">
        <f t="shared" si="40"/>
        <v>1</v>
      </c>
      <c r="T90" s="33" t="s">
        <v>1898</v>
      </c>
      <c r="U90" s="29">
        <v>0.2</v>
      </c>
      <c r="V90" s="85"/>
      <c r="W90" s="49"/>
      <c r="X90" s="32">
        <f t="shared" si="44"/>
        <v>0</v>
      </c>
      <c r="Y90" s="85"/>
      <c r="Z90" s="49"/>
      <c r="AA90" s="32">
        <f t="shared" si="45"/>
        <v>0</v>
      </c>
      <c r="AB90" s="30">
        <f t="shared" si="46"/>
        <v>0</v>
      </c>
      <c r="AC90" s="30">
        <f t="shared" si="60"/>
        <v>0</v>
      </c>
      <c r="AD90" s="23">
        <f t="shared" si="61"/>
        <v>1</v>
      </c>
      <c r="AE90" s="23">
        <f t="shared" si="62"/>
        <v>1</v>
      </c>
      <c r="AG90" s="33" t="s">
        <v>1898</v>
      </c>
      <c r="AH90" s="29">
        <v>0.2</v>
      </c>
      <c r="AI90" s="85"/>
      <c r="AJ90" s="49"/>
      <c r="AK90" s="32">
        <f t="shared" si="47"/>
        <v>0</v>
      </c>
      <c r="AL90" s="85"/>
      <c r="AM90" s="49"/>
      <c r="AN90" s="32">
        <f t="shared" si="48"/>
        <v>0</v>
      </c>
      <c r="AO90" s="30">
        <f t="shared" si="49"/>
        <v>0</v>
      </c>
      <c r="AP90" s="30">
        <f t="shared" si="63"/>
        <v>0</v>
      </c>
      <c r="AQ90" s="23">
        <f t="shared" si="64"/>
        <v>1</v>
      </c>
      <c r="AR90" s="23">
        <f t="shared" si="65"/>
        <v>1</v>
      </c>
      <c r="AT90" s="33" t="s">
        <v>1898</v>
      </c>
      <c r="AU90" s="29">
        <v>0.2</v>
      </c>
      <c r="AV90" s="85"/>
      <c r="AW90" s="49"/>
      <c r="AX90" s="32">
        <f t="shared" si="50"/>
        <v>0</v>
      </c>
      <c r="AY90" s="85"/>
      <c r="AZ90" s="49"/>
      <c r="BA90" s="32">
        <f t="shared" si="51"/>
        <v>0</v>
      </c>
      <c r="BB90" s="30">
        <f t="shared" si="52"/>
        <v>0</v>
      </c>
      <c r="BC90" s="30">
        <f t="shared" si="66"/>
        <v>0</v>
      </c>
      <c r="BD90" s="23">
        <f t="shared" si="67"/>
        <v>1</v>
      </c>
      <c r="BE90" s="23">
        <f t="shared" si="68"/>
        <v>1</v>
      </c>
      <c r="BG90" s="33" t="s">
        <v>1898</v>
      </c>
      <c r="BH90" s="29">
        <v>0.2</v>
      </c>
      <c r="BI90" s="85"/>
      <c r="BJ90" s="49"/>
      <c r="BK90" s="32">
        <f t="shared" si="53"/>
        <v>0</v>
      </c>
      <c r="BL90" s="85"/>
      <c r="BM90" s="49"/>
      <c r="BN90" s="32">
        <f t="shared" si="54"/>
        <v>0</v>
      </c>
      <c r="BO90" s="30">
        <f t="shared" si="55"/>
        <v>0</v>
      </c>
      <c r="BP90" s="30">
        <f t="shared" si="69"/>
        <v>0</v>
      </c>
      <c r="BQ90" s="23">
        <f t="shared" si="70"/>
        <v>1</v>
      </c>
      <c r="BR90" s="23">
        <f t="shared" si="71"/>
        <v>1</v>
      </c>
      <c r="BT90" s="33" t="s">
        <v>1898</v>
      </c>
      <c r="BU90" s="29">
        <v>0.2</v>
      </c>
      <c r="BV90" s="85"/>
      <c r="BW90" s="49"/>
      <c r="BX90" s="32">
        <f t="shared" si="56"/>
        <v>0</v>
      </c>
      <c r="BY90" s="85"/>
      <c r="BZ90" s="49"/>
      <c r="CA90" s="32">
        <f t="shared" si="57"/>
        <v>0</v>
      </c>
      <c r="CB90" s="30">
        <f t="shared" si="58"/>
        <v>0</v>
      </c>
      <c r="CC90" s="30">
        <f t="shared" si="72"/>
        <v>0</v>
      </c>
      <c r="CD90" s="23">
        <f t="shared" si="73"/>
        <v>1</v>
      </c>
      <c r="CE90" s="23">
        <f t="shared" si="74"/>
        <v>1</v>
      </c>
    </row>
    <row r="91" spans="2:83" ht="20.100000000000001" customHeight="1" x14ac:dyDescent="0.3">
      <c r="B91" s="33" t="s">
        <v>1902</v>
      </c>
      <c r="C91" s="27" t="s">
        <v>1903</v>
      </c>
      <c r="D91" s="27" t="s">
        <v>985</v>
      </c>
      <c r="E91" s="27" t="s">
        <v>1904</v>
      </c>
      <c r="F91" s="27" t="s">
        <v>1616</v>
      </c>
      <c r="G91" s="28">
        <v>74.333333333333329</v>
      </c>
      <c r="H91" s="29">
        <v>0.2</v>
      </c>
      <c r="I91" s="48"/>
      <c r="J91" s="49"/>
      <c r="K91" s="32">
        <f t="shared" si="42"/>
        <v>0</v>
      </c>
      <c r="L91" s="48"/>
      <c r="M91" s="49"/>
      <c r="N91" s="34">
        <f t="shared" si="43"/>
        <v>0</v>
      </c>
      <c r="O91" s="30">
        <f t="shared" si="41"/>
        <v>0</v>
      </c>
      <c r="P91" s="30">
        <f t="shared" si="59"/>
        <v>0</v>
      </c>
      <c r="Q91" s="23">
        <f t="shared" si="39"/>
        <v>1</v>
      </c>
      <c r="R91" s="23">
        <f t="shared" si="40"/>
        <v>1</v>
      </c>
      <c r="T91" s="33" t="s">
        <v>1902</v>
      </c>
      <c r="U91" s="29">
        <v>0.2</v>
      </c>
      <c r="V91" s="85"/>
      <c r="W91" s="49"/>
      <c r="X91" s="32">
        <f t="shared" si="44"/>
        <v>0</v>
      </c>
      <c r="Y91" s="85"/>
      <c r="Z91" s="49"/>
      <c r="AA91" s="32">
        <f t="shared" si="45"/>
        <v>0</v>
      </c>
      <c r="AB91" s="30">
        <f t="shared" si="46"/>
        <v>0</v>
      </c>
      <c r="AC91" s="30">
        <f t="shared" si="60"/>
        <v>0</v>
      </c>
      <c r="AD91" s="23">
        <f t="shared" si="61"/>
        <v>1</v>
      </c>
      <c r="AE91" s="23">
        <f t="shared" si="62"/>
        <v>1</v>
      </c>
      <c r="AG91" s="33" t="s">
        <v>1902</v>
      </c>
      <c r="AH91" s="29">
        <v>0.2</v>
      </c>
      <c r="AI91" s="85"/>
      <c r="AJ91" s="49"/>
      <c r="AK91" s="32">
        <f t="shared" si="47"/>
        <v>0</v>
      </c>
      <c r="AL91" s="85"/>
      <c r="AM91" s="49"/>
      <c r="AN91" s="32">
        <f t="shared" si="48"/>
        <v>0</v>
      </c>
      <c r="AO91" s="30">
        <f t="shared" si="49"/>
        <v>0</v>
      </c>
      <c r="AP91" s="30">
        <f t="shared" si="63"/>
        <v>0</v>
      </c>
      <c r="AQ91" s="23">
        <f t="shared" si="64"/>
        <v>1</v>
      </c>
      <c r="AR91" s="23">
        <f t="shared" si="65"/>
        <v>1</v>
      </c>
      <c r="AT91" s="33" t="s">
        <v>1902</v>
      </c>
      <c r="AU91" s="29">
        <v>0.2</v>
      </c>
      <c r="AV91" s="85"/>
      <c r="AW91" s="49"/>
      <c r="AX91" s="32">
        <f t="shared" si="50"/>
        <v>0</v>
      </c>
      <c r="AY91" s="85"/>
      <c r="AZ91" s="49"/>
      <c r="BA91" s="32">
        <f t="shared" si="51"/>
        <v>0</v>
      </c>
      <c r="BB91" s="30">
        <f t="shared" si="52"/>
        <v>0</v>
      </c>
      <c r="BC91" s="30">
        <f t="shared" si="66"/>
        <v>0</v>
      </c>
      <c r="BD91" s="23">
        <f t="shared" si="67"/>
        <v>1</v>
      </c>
      <c r="BE91" s="23">
        <f t="shared" si="68"/>
        <v>1</v>
      </c>
      <c r="BG91" s="33" t="s">
        <v>1902</v>
      </c>
      <c r="BH91" s="29">
        <v>0.2</v>
      </c>
      <c r="BI91" s="85"/>
      <c r="BJ91" s="49"/>
      <c r="BK91" s="32">
        <f t="shared" si="53"/>
        <v>0</v>
      </c>
      <c r="BL91" s="85"/>
      <c r="BM91" s="49"/>
      <c r="BN91" s="32">
        <f t="shared" si="54"/>
        <v>0</v>
      </c>
      <c r="BO91" s="30">
        <f t="shared" si="55"/>
        <v>0</v>
      </c>
      <c r="BP91" s="30">
        <f t="shared" si="69"/>
        <v>0</v>
      </c>
      <c r="BQ91" s="23">
        <f t="shared" si="70"/>
        <v>1</v>
      </c>
      <c r="BR91" s="23">
        <f t="shared" si="71"/>
        <v>1</v>
      </c>
      <c r="BT91" s="33" t="s">
        <v>1902</v>
      </c>
      <c r="BU91" s="29">
        <v>0.2</v>
      </c>
      <c r="BV91" s="85"/>
      <c r="BW91" s="49"/>
      <c r="BX91" s="32">
        <f t="shared" si="56"/>
        <v>0</v>
      </c>
      <c r="BY91" s="85"/>
      <c r="BZ91" s="49"/>
      <c r="CA91" s="32">
        <f t="shared" si="57"/>
        <v>0</v>
      </c>
      <c r="CB91" s="30">
        <f t="shared" si="58"/>
        <v>0</v>
      </c>
      <c r="CC91" s="30">
        <f t="shared" si="72"/>
        <v>0</v>
      </c>
      <c r="CD91" s="23">
        <f t="shared" si="73"/>
        <v>1</v>
      </c>
      <c r="CE91" s="23">
        <f t="shared" si="74"/>
        <v>1</v>
      </c>
    </row>
    <row r="92" spans="2:83" ht="20.100000000000001" customHeight="1" x14ac:dyDescent="0.3">
      <c r="B92" s="33" t="s">
        <v>1905</v>
      </c>
      <c r="C92" s="27" t="s">
        <v>1906</v>
      </c>
      <c r="D92" s="27" t="s">
        <v>1907</v>
      </c>
      <c r="E92" s="27" t="s">
        <v>1908</v>
      </c>
      <c r="F92" s="27" t="s">
        <v>1616</v>
      </c>
      <c r="G92" s="28">
        <v>170</v>
      </c>
      <c r="H92" s="29">
        <v>0.4</v>
      </c>
      <c r="I92" s="48"/>
      <c r="J92" s="49"/>
      <c r="K92" s="32">
        <f t="shared" si="42"/>
        <v>0</v>
      </c>
      <c r="L92" s="48"/>
      <c r="M92" s="49"/>
      <c r="N92" s="34">
        <f t="shared" si="43"/>
        <v>0</v>
      </c>
      <c r="O92" s="30">
        <f t="shared" si="41"/>
        <v>0</v>
      </c>
      <c r="P92" s="30">
        <f t="shared" si="59"/>
        <v>0</v>
      </c>
      <c r="Q92" s="23">
        <f t="shared" si="39"/>
        <v>1</v>
      </c>
      <c r="R92" s="23">
        <f t="shared" si="40"/>
        <v>1</v>
      </c>
      <c r="T92" s="33" t="s">
        <v>1905</v>
      </c>
      <c r="U92" s="29">
        <v>0.4</v>
      </c>
      <c r="V92" s="85"/>
      <c r="W92" s="49"/>
      <c r="X92" s="32">
        <f t="shared" si="44"/>
        <v>0</v>
      </c>
      <c r="Y92" s="85"/>
      <c r="Z92" s="49"/>
      <c r="AA92" s="32">
        <f t="shared" si="45"/>
        <v>0</v>
      </c>
      <c r="AB92" s="30">
        <f t="shared" si="46"/>
        <v>0</v>
      </c>
      <c r="AC92" s="30">
        <f t="shared" si="60"/>
        <v>0</v>
      </c>
      <c r="AD92" s="23">
        <f t="shared" si="61"/>
        <v>1</v>
      </c>
      <c r="AE92" s="23">
        <f t="shared" si="62"/>
        <v>1</v>
      </c>
      <c r="AG92" s="33" t="s">
        <v>1905</v>
      </c>
      <c r="AH92" s="29">
        <v>0.4</v>
      </c>
      <c r="AI92" s="85"/>
      <c r="AJ92" s="49"/>
      <c r="AK92" s="32">
        <f t="shared" si="47"/>
        <v>0</v>
      </c>
      <c r="AL92" s="85"/>
      <c r="AM92" s="49"/>
      <c r="AN92" s="32">
        <f t="shared" si="48"/>
        <v>0</v>
      </c>
      <c r="AO92" s="30">
        <f t="shared" si="49"/>
        <v>0</v>
      </c>
      <c r="AP92" s="30">
        <f t="shared" si="63"/>
        <v>0</v>
      </c>
      <c r="AQ92" s="23">
        <f t="shared" si="64"/>
        <v>1</v>
      </c>
      <c r="AR92" s="23">
        <f t="shared" si="65"/>
        <v>1</v>
      </c>
      <c r="AT92" s="33" t="s">
        <v>1905</v>
      </c>
      <c r="AU92" s="29">
        <v>0.4</v>
      </c>
      <c r="AV92" s="85"/>
      <c r="AW92" s="49"/>
      <c r="AX92" s="32">
        <f t="shared" si="50"/>
        <v>0</v>
      </c>
      <c r="AY92" s="85"/>
      <c r="AZ92" s="49"/>
      <c r="BA92" s="32">
        <f t="shared" si="51"/>
        <v>0</v>
      </c>
      <c r="BB92" s="30">
        <f t="shared" si="52"/>
        <v>0</v>
      </c>
      <c r="BC92" s="30">
        <f t="shared" si="66"/>
        <v>0</v>
      </c>
      <c r="BD92" s="23">
        <f t="shared" si="67"/>
        <v>1</v>
      </c>
      <c r="BE92" s="23">
        <f t="shared" si="68"/>
        <v>1</v>
      </c>
      <c r="BG92" s="33" t="s">
        <v>1905</v>
      </c>
      <c r="BH92" s="29">
        <v>0.4</v>
      </c>
      <c r="BI92" s="85"/>
      <c r="BJ92" s="49"/>
      <c r="BK92" s="32">
        <f t="shared" si="53"/>
        <v>0</v>
      </c>
      <c r="BL92" s="85"/>
      <c r="BM92" s="49"/>
      <c r="BN92" s="32">
        <f t="shared" si="54"/>
        <v>0</v>
      </c>
      <c r="BO92" s="30">
        <f t="shared" si="55"/>
        <v>0</v>
      </c>
      <c r="BP92" s="30">
        <f t="shared" si="69"/>
        <v>0</v>
      </c>
      <c r="BQ92" s="23">
        <f t="shared" si="70"/>
        <v>1</v>
      </c>
      <c r="BR92" s="23">
        <f t="shared" si="71"/>
        <v>1</v>
      </c>
      <c r="BT92" s="33" t="s">
        <v>1905</v>
      </c>
      <c r="BU92" s="29">
        <v>0.4</v>
      </c>
      <c r="BV92" s="85"/>
      <c r="BW92" s="49"/>
      <c r="BX92" s="32">
        <f t="shared" si="56"/>
        <v>0</v>
      </c>
      <c r="BY92" s="85"/>
      <c r="BZ92" s="49"/>
      <c r="CA92" s="32">
        <f t="shared" si="57"/>
        <v>0</v>
      </c>
      <c r="CB92" s="30">
        <f t="shared" si="58"/>
        <v>0</v>
      </c>
      <c r="CC92" s="30">
        <f t="shared" si="72"/>
        <v>0</v>
      </c>
      <c r="CD92" s="23">
        <f t="shared" si="73"/>
        <v>1</v>
      </c>
      <c r="CE92" s="23">
        <f t="shared" si="74"/>
        <v>1</v>
      </c>
    </row>
    <row r="93" spans="2:83" ht="20.100000000000001" customHeight="1" x14ac:dyDescent="0.3">
      <c r="B93" s="33" t="s">
        <v>1909</v>
      </c>
      <c r="C93" s="27" t="s">
        <v>1910</v>
      </c>
      <c r="D93" s="27" t="s">
        <v>1911</v>
      </c>
      <c r="E93" s="27" t="s">
        <v>1912</v>
      </c>
      <c r="F93" s="27" t="s">
        <v>1616</v>
      </c>
      <c r="G93" s="28">
        <v>25.666666666666668</v>
      </c>
      <c r="H93" s="29">
        <v>0.2</v>
      </c>
      <c r="I93" s="48"/>
      <c r="J93" s="49"/>
      <c r="K93" s="32">
        <f t="shared" si="42"/>
        <v>0</v>
      </c>
      <c r="L93" s="48"/>
      <c r="M93" s="49"/>
      <c r="N93" s="34">
        <f t="shared" si="43"/>
        <v>0</v>
      </c>
      <c r="O93" s="30">
        <f t="shared" si="41"/>
        <v>0</v>
      </c>
      <c r="P93" s="30">
        <f t="shared" si="59"/>
        <v>0</v>
      </c>
      <c r="Q93" s="23">
        <f t="shared" si="39"/>
        <v>1</v>
      </c>
      <c r="R93" s="23">
        <f t="shared" si="40"/>
        <v>1</v>
      </c>
      <c r="T93" s="33" t="s">
        <v>1909</v>
      </c>
      <c r="U93" s="29">
        <v>0.2</v>
      </c>
      <c r="V93" s="85"/>
      <c r="W93" s="49"/>
      <c r="X93" s="32">
        <f t="shared" si="44"/>
        <v>0</v>
      </c>
      <c r="Y93" s="85"/>
      <c r="Z93" s="49"/>
      <c r="AA93" s="32">
        <f t="shared" si="45"/>
        <v>0</v>
      </c>
      <c r="AB93" s="30">
        <f t="shared" si="46"/>
        <v>0</v>
      </c>
      <c r="AC93" s="30">
        <f t="shared" si="60"/>
        <v>0</v>
      </c>
      <c r="AD93" s="23">
        <f t="shared" si="61"/>
        <v>1</v>
      </c>
      <c r="AE93" s="23">
        <f t="shared" si="62"/>
        <v>1</v>
      </c>
      <c r="AG93" s="33" t="s">
        <v>1909</v>
      </c>
      <c r="AH93" s="29">
        <v>0.2</v>
      </c>
      <c r="AI93" s="85"/>
      <c r="AJ93" s="49"/>
      <c r="AK93" s="32">
        <f t="shared" si="47"/>
        <v>0</v>
      </c>
      <c r="AL93" s="85"/>
      <c r="AM93" s="49"/>
      <c r="AN93" s="32">
        <f t="shared" si="48"/>
        <v>0</v>
      </c>
      <c r="AO93" s="30">
        <f t="shared" si="49"/>
        <v>0</v>
      </c>
      <c r="AP93" s="30">
        <f t="shared" si="63"/>
        <v>0</v>
      </c>
      <c r="AQ93" s="23">
        <f t="shared" si="64"/>
        <v>1</v>
      </c>
      <c r="AR93" s="23">
        <f t="shared" si="65"/>
        <v>1</v>
      </c>
      <c r="AT93" s="33" t="s">
        <v>1909</v>
      </c>
      <c r="AU93" s="29">
        <v>0.2</v>
      </c>
      <c r="AV93" s="85"/>
      <c r="AW93" s="49"/>
      <c r="AX93" s="32">
        <f t="shared" si="50"/>
        <v>0</v>
      </c>
      <c r="AY93" s="85"/>
      <c r="AZ93" s="49"/>
      <c r="BA93" s="32">
        <f t="shared" si="51"/>
        <v>0</v>
      </c>
      <c r="BB93" s="30">
        <f t="shared" si="52"/>
        <v>0</v>
      </c>
      <c r="BC93" s="30">
        <f t="shared" si="66"/>
        <v>0</v>
      </c>
      <c r="BD93" s="23">
        <f t="shared" si="67"/>
        <v>1</v>
      </c>
      <c r="BE93" s="23">
        <f t="shared" si="68"/>
        <v>1</v>
      </c>
      <c r="BG93" s="33" t="s">
        <v>1909</v>
      </c>
      <c r="BH93" s="29">
        <v>0.2</v>
      </c>
      <c r="BI93" s="85"/>
      <c r="BJ93" s="49"/>
      <c r="BK93" s="32">
        <f t="shared" si="53"/>
        <v>0</v>
      </c>
      <c r="BL93" s="85"/>
      <c r="BM93" s="49"/>
      <c r="BN93" s="32">
        <f t="shared" si="54"/>
        <v>0</v>
      </c>
      <c r="BO93" s="30">
        <f t="shared" si="55"/>
        <v>0</v>
      </c>
      <c r="BP93" s="30">
        <f t="shared" si="69"/>
        <v>0</v>
      </c>
      <c r="BQ93" s="23">
        <f t="shared" si="70"/>
        <v>1</v>
      </c>
      <c r="BR93" s="23">
        <f t="shared" si="71"/>
        <v>1</v>
      </c>
      <c r="BT93" s="33" t="s">
        <v>1909</v>
      </c>
      <c r="BU93" s="29">
        <v>0.2</v>
      </c>
      <c r="BV93" s="85"/>
      <c r="BW93" s="49"/>
      <c r="BX93" s="32">
        <f t="shared" si="56"/>
        <v>0</v>
      </c>
      <c r="BY93" s="85"/>
      <c r="BZ93" s="49"/>
      <c r="CA93" s="32">
        <f t="shared" si="57"/>
        <v>0</v>
      </c>
      <c r="CB93" s="30">
        <f t="shared" si="58"/>
        <v>0</v>
      </c>
      <c r="CC93" s="30">
        <f t="shared" si="72"/>
        <v>0</v>
      </c>
      <c r="CD93" s="23">
        <f t="shared" si="73"/>
        <v>1</v>
      </c>
      <c r="CE93" s="23">
        <f t="shared" si="74"/>
        <v>1</v>
      </c>
    </row>
    <row r="94" spans="2:83" ht="20.100000000000001" customHeight="1" x14ac:dyDescent="0.3">
      <c r="B94" s="33" t="s">
        <v>1913</v>
      </c>
      <c r="C94" s="27" t="s">
        <v>1914</v>
      </c>
      <c r="D94" s="27" t="s">
        <v>1729</v>
      </c>
      <c r="E94" s="27" t="s">
        <v>1915</v>
      </c>
      <c r="F94" s="27" t="s">
        <v>1616</v>
      </c>
      <c r="G94" s="28">
        <v>36.333333333333336</v>
      </c>
      <c r="H94" s="29">
        <v>0.2</v>
      </c>
      <c r="I94" s="48"/>
      <c r="J94" s="49"/>
      <c r="K94" s="32">
        <f t="shared" si="42"/>
        <v>0</v>
      </c>
      <c r="L94" s="48"/>
      <c r="M94" s="49"/>
      <c r="N94" s="34">
        <f t="shared" si="43"/>
        <v>0</v>
      </c>
      <c r="O94" s="30">
        <f t="shared" si="41"/>
        <v>0</v>
      </c>
      <c r="P94" s="30">
        <f t="shared" si="59"/>
        <v>0</v>
      </c>
      <c r="Q94" s="23">
        <f t="shared" si="39"/>
        <v>1</v>
      </c>
      <c r="R94" s="23">
        <f t="shared" si="40"/>
        <v>1</v>
      </c>
      <c r="T94" s="33" t="s">
        <v>1913</v>
      </c>
      <c r="U94" s="29">
        <v>0.2</v>
      </c>
      <c r="V94" s="85"/>
      <c r="W94" s="49"/>
      <c r="X94" s="32">
        <f t="shared" si="44"/>
        <v>0</v>
      </c>
      <c r="Y94" s="85"/>
      <c r="Z94" s="49"/>
      <c r="AA94" s="32">
        <f t="shared" si="45"/>
        <v>0</v>
      </c>
      <c r="AB94" s="30">
        <f t="shared" si="46"/>
        <v>0</v>
      </c>
      <c r="AC94" s="30">
        <f t="shared" si="60"/>
        <v>0</v>
      </c>
      <c r="AD94" s="23">
        <f t="shared" si="61"/>
        <v>1</v>
      </c>
      <c r="AE94" s="23">
        <f t="shared" si="62"/>
        <v>1</v>
      </c>
      <c r="AG94" s="33" t="s">
        <v>1913</v>
      </c>
      <c r="AH94" s="29">
        <v>0.2</v>
      </c>
      <c r="AI94" s="85"/>
      <c r="AJ94" s="49"/>
      <c r="AK94" s="32">
        <f t="shared" si="47"/>
        <v>0</v>
      </c>
      <c r="AL94" s="85"/>
      <c r="AM94" s="49"/>
      <c r="AN94" s="32">
        <f t="shared" si="48"/>
        <v>0</v>
      </c>
      <c r="AO94" s="30">
        <f t="shared" si="49"/>
        <v>0</v>
      </c>
      <c r="AP94" s="30">
        <f t="shared" si="63"/>
        <v>0</v>
      </c>
      <c r="AQ94" s="23">
        <f t="shared" si="64"/>
        <v>1</v>
      </c>
      <c r="AR94" s="23">
        <f t="shared" si="65"/>
        <v>1</v>
      </c>
      <c r="AT94" s="33" t="s">
        <v>1913</v>
      </c>
      <c r="AU94" s="29">
        <v>0.2</v>
      </c>
      <c r="AV94" s="85"/>
      <c r="AW94" s="49"/>
      <c r="AX94" s="32">
        <f t="shared" si="50"/>
        <v>0</v>
      </c>
      <c r="AY94" s="85"/>
      <c r="AZ94" s="49"/>
      <c r="BA94" s="32">
        <f t="shared" si="51"/>
        <v>0</v>
      </c>
      <c r="BB94" s="30">
        <f t="shared" si="52"/>
        <v>0</v>
      </c>
      <c r="BC94" s="30">
        <f t="shared" si="66"/>
        <v>0</v>
      </c>
      <c r="BD94" s="23">
        <f t="shared" si="67"/>
        <v>1</v>
      </c>
      <c r="BE94" s="23">
        <f t="shared" si="68"/>
        <v>1</v>
      </c>
      <c r="BG94" s="33" t="s">
        <v>1913</v>
      </c>
      <c r="BH94" s="29">
        <v>0.2</v>
      </c>
      <c r="BI94" s="85"/>
      <c r="BJ94" s="49"/>
      <c r="BK94" s="32">
        <f t="shared" si="53"/>
        <v>0</v>
      </c>
      <c r="BL94" s="85"/>
      <c r="BM94" s="49"/>
      <c r="BN94" s="32">
        <f t="shared" si="54"/>
        <v>0</v>
      </c>
      <c r="BO94" s="30">
        <f t="shared" si="55"/>
        <v>0</v>
      </c>
      <c r="BP94" s="30">
        <f t="shared" si="69"/>
        <v>0</v>
      </c>
      <c r="BQ94" s="23">
        <f t="shared" si="70"/>
        <v>1</v>
      </c>
      <c r="BR94" s="23">
        <f t="shared" si="71"/>
        <v>1</v>
      </c>
      <c r="BT94" s="33" t="s">
        <v>1913</v>
      </c>
      <c r="BU94" s="29">
        <v>0.2</v>
      </c>
      <c r="BV94" s="85"/>
      <c r="BW94" s="49"/>
      <c r="BX94" s="32">
        <f t="shared" si="56"/>
        <v>0</v>
      </c>
      <c r="BY94" s="85"/>
      <c r="BZ94" s="49"/>
      <c r="CA94" s="32">
        <f t="shared" si="57"/>
        <v>0</v>
      </c>
      <c r="CB94" s="30">
        <f t="shared" si="58"/>
        <v>0</v>
      </c>
      <c r="CC94" s="30">
        <f t="shared" si="72"/>
        <v>0</v>
      </c>
      <c r="CD94" s="23">
        <f t="shared" si="73"/>
        <v>1</v>
      </c>
      <c r="CE94" s="23">
        <f t="shared" si="74"/>
        <v>1</v>
      </c>
    </row>
    <row r="95" spans="2:83" ht="20.100000000000001" customHeight="1" x14ac:dyDescent="0.3">
      <c r="B95" s="33" t="s">
        <v>1916</v>
      </c>
      <c r="C95" s="27" t="s">
        <v>1917</v>
      </c>
      <c r="D95" s="27" t="s">
        <v>398</v>
      </c>
      <c r="E95" s="27" t="s">
        <v>1918</v>
      </c>
      <c r="F95" s="27" t="s">
        <v>1616</v>
      </c>
      <c r="G95" s="28">
        <v>108.33333333333333</v>
      </c>
      <c r="H95" s="29">
        <v>0.4</v>
      </c>
      <c r="I95" s="48"/>
      <c r="J95" s="49"/>
      <c r="K95" s="32">
        <f t="shared" si="42"/>
        <v>0</v>
      </c>
      <c r="L95" s="48"/>
      <c r="M95" s="49"/>
      <c r="N95" s="34">
        <f t="shared" si="43"/>
        <v>0</v>
      </c>
      <c r="O95" s="30">
        <f t="shared" si="41"/>
        <v>0</v>
      </c>
      <c r="P95" s="30">
        <f t="shared" si="59"/>
        <v>0</v>
      </c>
      <c r="Q95" s="23">
        <f t="shared" si="39"/>
        <v>1</v>
      </c>
      <c r="R95" s="23">
        <f t="shared" si="40"/>
        <v>1</v>
      </c>
      <c r="T95" s="33" t="s">
        <v>1916</v>
      </c>
      <c r="U95" s="29">
        <v>0.4</v>
      </c>
      <c r="V95" s="85"/>
      <c r="W95" s="49"/>
      <c r="X95" s="32">
        <f t="shared" si="44"/>
        <v>0</v>
      </c>
      <c r="Y95" s="85"/>
      <c r="Z95" s="49"/>
      <c r="AA95" s="32">
        <f t="shared" si="45"/>
        <v>0</v>
      </c>
      <c r="AB95" s="30">
        <f t="shared" si="46"/>
        <v>0</v>
      </c>
      <c r="AC95" s="30">
        <f t="shared" si="60"/>
        <v>0</v>
      </c>
      <c r="AD95" s="23">
        <f t="shared" si="61"/>
        <v>1</v>
      </c>
      <c r="AE95" s="23">
        <f t="shared" si="62"/>
        <v>1</v>
      </c>
      <c r="AG95" s="33" t="s">
        <v>1916</v>
      </c>
      <c r="AH95" s="29">
        <v>0.4</v>
      </c>
      <c r="AI95" s="85"/>
      <c r="AJ95" s="49"/>
      <c r="AK95" s="32">
        <f t="shared" si="47"/>
        <v>0</v>
      </c>
      <c r="AL95" s="85"/>
      <c r="AM95" s="49"/>
      <c r="AN95" s="32">
        <f t="shared" si="48"/>
        <v>0</v>
      </c>
      <c r="AO95" s="30">
        <f t="shared" si="49"/>
        <v>0</v>
      </c>
      <c r="AP95" s="30">
        <f t="shared" si="63"/>
        <v>0</v>
      </c>
      <c r="AQ95" s="23">
        <f t="shared" si="64"/>
        <v>1</v>
      </c>
      <c r="AR95" s="23">
        <f t="shared" si="65"/>
        <v>1</v>
      </c>
      <c r="AT95" s="33" t="s">
        <v>1916</v>
      </c>
      <c r="AU95" s="29">
        <v>0.4</v>
      </c>
      <c r="AV95" s="85"/>
      <c r="AW95" s="49"/>
      <c r="AX95" s="32">
        <f t="shared" si="50"/>
        <v>0</v>
      </c>
      <c r="AY95" s="85"/>
      <c r="AZ95" s="49"/>
      <c r="BA95" s="32">
        <f t="shared" si="51"/>
        <v>0</v>
      </c>
      <c r="BB95" s="30">
        <f t="shared" si="52"/>
        <v>0</v>
      </c>
      <c r="BC95" s="30">
        <f t="shared" si="66"/>
        <v>0</v>
      </c>
      <c r="BD95" s="23">
        <f t="shared" si="67"/>
        <v>1</v>
      </c>
      <c r="BE95" s="23">
        <f t="shared" si="68"/>
        <v>1</v>
      </c>
      <c r="BG95" s="33" t="s">
        <v>1916</v>
      </c>
      <c r="BH95" s="29">
        <v>0.4</v>
      </c>
      <c r="BI95" s="85"/>
      <c r="BJ95" s="49"/>
      <c r="BK95" s="32">
        <f t="shared" si="53"/>
        <v>0</v>
      </c>
      <c r="BL95" s="85"/>
      <c r="BM95" s="49"/>
      <c r="BN95" s="32">
        <f t="shared" si="54"/>
        <v>0</v>
      </c>
      <c r="BO95" s="30">
        <f t="shared" si="55"/>
        <v>0</v>
      </c>
      <c r="BP95" s="30">
        <f t="shared" si="69"/>
        <v>0</v>
      </c>
      <c r="BQ95" s="23">
        <f t="shared" si="70"/>
        <v>1</v>
      </c>
      <c r="BR95" s="23">
        <f t="shared" si="71"/>
        <v>1</v>
      </c>
      <c r="BT95" s="33" t="s">
        <v>1916</v>
      </c>
      <c r="BU95" s="29">
        <v>0.4</v>
      </c>
      <c r="BV95" s="85"/>
      <c r="BW95" s="49"/>
      <c r="BX95" s="32">
        <f t="shared" si="56"/>
        <v>0</v>
      </c>
      <c r="BY95" s="85"/>
      <c r="BZ95" s="49"/>
      <c r="CA95" s="32">
        <f t="shared" si="57"/>
        <v>0</v>
      </c>
      <c r="CB95" s="30">
        <f t="shared" si="58"/>
        <v>0</v>
      </c>
      <c r="CC95" s="30">
        <f t="shared" si="72"/>
        <v>0</v>
      </c>
      <c r="CD95" s="23">
        <f t="shared" si="73"/>
        <v>1</v>
      </c>
      <c r="CE95" s="23">
        <f t="shared" si="74"/>
        <v>1</v>
      </c>
    </row>
    <row r="96" spans="2:83" ht="20.100000000000001" customHeight="1" x14ac:dyDescent="0.3">
      <c r="B96" s="33" t="s">
        <v>1919</v>
      </c>
      <c r="C96" s="27" t="s">
        <v>1920</v>
      </c>
      <c r="D96" s="27" t="s">
        <v>1921</v>
      </c>
      <c r="E96" s="27" t="s">
        <v>1922</v>
      </c>
      <c r="F96" s="27" t="s">
        <v>1616</v>
      </c>
      <c r="G96" s="28">
        <v>165</v>
      </c>
      <c r="H96" s="29">
        <v>0.4</v>
      </c>
      <c r="I96" s="48"/>
      <c r="J96" s="49"/>
      <c r="K96" s="32">
        <f t="shared" si="42"/>
        <v>0</v>
      </c>
      <c r="L96" s="48"/>
      <c r="M96" s="49"/>
      <c r="N96" s="34">
        <f t="shared" si="43"/>
        <v>0</v>
      </c>
      <c r="O96" s="30">
        <f t="shared" si="41"/>
        <v>0</v>
      </c>
      <c r="P96" s="30">
        <f t="shared" si="59"/>
        <v>0</v>
      </c>
      <c r="Q96" s="23">
        <f t="shared" si="39"/>
        <v>1</v>
      </c>
      <c r="R96" s="23">
        <f t="shared" si="40"/>
        <v>1</v>
      </c>
      <c r="T96" s="33" t="s">
        <v>1919</v>
      </c>
      <c r="U96" s="29">
        <v>0.4</v>
      </c>
      <c r="V96" s="85"/>
      <c r="W96" s="49"/>
      <c r="X96" s="32">
        <f t="shared" si="44"/>
        <v>0</v>
      </c>
      <c r="Y96" s="85"/>
      <c r="Z96" s="49"/>
      <c r="AA96" s="32">
        <f t="shared" si="45"/>
        <v>0</v>
      </c>
      <c r="AB96" s="30">
        <f t="shared" si="46"/>
        <v>0</v>
      </c>
      <c r="AC96" s="30">
        <f t="shared" si="60"/>
        <v>0</v>
      </c>
      <c r="AD96" s="23">
        <f t="shared" si="61"/>
        <v>1</v>
      </c>
      <c r="AE96" s="23">
        <f t="shared" si="62"/>
        <v>1</v>
      </c>
      <c r="AG96" s="33" t="s">
        <v>1919</v>
      </c>
      <c r="AH96" s="29">
        <v>0.4</v>
      </c>
      <c r="AI96" s="85"/>
      <c r="AJ96" s="49"/>
      <c r="AK96" s="32">
        <f t="shared" si="47"/>
        <v>0</v>
      </c>
      <c r="AL96" s="85"/>
      <c r="AM96" s="49"/>
      <c r="AN96" s="32">
        <f t="shared" si="48"/>
        <v>0</v>
      </c>
      <c r="AO96" s="30">
        <f t="shared" si="49"/>
        <v>0</v>
      </c>
      <c r="AP96" s="30">
        <f t="shared" si="63"/>
        <v>0</v>
      </c>
      <c r="AQ96" s="23">
        <f t="shared" si="64"/>
        <v>1</v>
      </c>
      <c r="AR96" s="23">
        <f t="shared" si="65"/>
        <v>1</v>
      </c>
      <c r="AT96" s="33" t="s">
        <v>1919</v>
      </c>
      <c r="AU96" s="29">
        <v>0.4</v>
      </c>
      <c r="AV96" s="85"/>
      <c r="AW96" s="49"/>
      <c r="AX96" s="32">
        <f t="shared" si="50"/>
        <v>0</v>
      </c>
      <c r="AY96" s="85"/>
      <c r="AZ96" s="49"/>
      <c r="BA96" s="32">
        <f t="shared" si="51"/>
        <v>0</v>
      </c>
      <c r="BB96" s="30">
        <f t="shared" si="52"/>
        <v>0</v>
      </c>
      <c r="BC96" s="30">
        <f t="shared" si="66"/>
        <v>0</v>
      </c>
      <c r="BD96" s="23">
        <f t="shared" si="67"/>
        <v>1</v>
      </c>
      <c r="BE96" s="23">
        <f t="shared" si="68"/>
        <v>1</v>
      </c>
      <c r="BG96" s="33" t="s">
        <v>1919</v>
      </c>
      <c r="BH96" s="29">
        <v>0.4</v>
      </c>
      <c r="BI96" s="85"/>
      <c r="BJ96" s="49"/>
      <c r="BK96" s="32">
        <f t="shared" si="53"/>
        <v>0</v>
      </c>
      <c r="BL96" s="85"/>
      <c r="BM96" s="49"/>
      <c r="BN96" s="32">
        <f t="shared" si="54"/>
        <v>0</v>
      </c>
      <c r="BO96" s="30">
        <f t="shared" si="55"/>
        <v>0</v>
      </c>
      <c r="BP96" s="30">
        <f t="shared" si="69"/>
        <v>0</v>
      </c>
      <c r="BQ96" s="23">
        <f t="shared" si="70"/>
        <v>1</v>
      </c>
      <c r="BR96" s="23">
        <f t="shared" si="71"/>
        <v>1</v>
      </c>
      <c r="BT96" s="33" t="s">
        <v>1919</v>
      </c>
      <c r="BU96" s="29">
        <v>0.4</v>
      </c>
      <c r="BV96" s="85"/>
      <c r="BW96" s="49"/>
      <c r="BX96" s="32">
        <f t="shared" si="56"/>
        <v>0</v>
      </c>
      <c r="BY96" s="85"/>
      <c r="BZ96" s="49"/>
      <c r="CA96" s="32">
        <f t="shared" si="57"/>
        <v>0</v>
      </c>
      <c r="CB96" s="30">
        <f t="shared" si="58"/>
        <v>0</v>
      </c>
      <c r="CC96" s="30">
        <f t="shared" si="72"/>
        <v>0</v>
      </c>
      <c r="CD96" s="23">
        <f t="shared" si="73"/>
        <v>1</v>
      </c>
      <c r="CE96" s="23">
        <f t="shared" si="74"/>
        <v>1</v>
      </c>
    </row>
    <row r="97" spans="2:83" ht="20.100000000000001" customHeight="1" x14ac:dyDescent="0.3">
      <c r="B97" s="33" t="s">
        <v>1923</v>
      </c>
      <c r="C97" s="27" t="s">
        <v>1924</v>
      </c>
      <c r="D97" s="27" t="s">
        <v>354</v>
      </c>
      <c r="E97" s="27" t="s">
        <v>1925</v>
      </c>
      <c r="F97" s="27" t="s">
        <v>1616</v>
      </c>
      <c r="G97" s="28">
        <v>43</v>
      </c>
      <c r="H97" s="29">
        <v>0.2</v>
      </c>
      <c r="I97" s="48"/>
      <c r="J97" s="49"/>
      <c r="K97" s="32">
        <f t="shared" si="42"/>
        <v>0</v>
      </c>
      <c r="L97" s="48"/>
      <c r="M97" s="49"/>
      <c r="N97" s="34">
        <f t="shared" si="43"/>
        <v>0</v>
      </c>
      <c r="O97" s="30">
        <f t="shared" si="41"/>
        <v>0</v>
      </c>
      <c r="P97" s="30">
        <f t="shared" si="59"/>
        <v>0</v>
      </c>
      <c r="Q97" s="23">
        <f t="shared" si="39"/>
        <v>1</v>
      </c>
      <c r="R97" s="23">
        <f t="shared" si="40"/>
        <v>1</v>
      </c>
      <c r="T97" s="33" t="s">
        <v>1923</v>
      </c>
      <c r="U97" s="29">
        <v>0.2</v>
      </c>
      <c r="V97" s="85"/>
      <c r="W97" s="49"/>
      <c r="X97" s="32">
        <f t="shared" si="44"/>
        <v>0</v>
      </c>
      <c r="Y97" s="85"/>
      <c r="Z97" s="49"/>
      <c r="AA97" s="32">
        <f t="shared" si="45"/>
        <v>0</v>
      </c>
      <c r="AB97" s="30">
        <f t="shared" si="46"/>
        <v>0</v>
      </c>
      <c r="AC97" s="30">
        <f t="shared" si="60"/>
        <v>0</v>
      </c>
      <c r="AD97" s="23">
        <f t="shared" si="61"/>
        <v>1</v>
      </c>
      <c r="AE97" s="23">
        <f t="shared" si="62"/>
        <v>1</v>
      </c>
      <c r="AG97" s="33" t="s">
        <v>1923</v>
      </c>
      <c r="AH97" s="29">
        <v>0.2</v>
      </c>
      <c r="AI97" s="85"/>
      <c r="AJ97" s="49"/>
      <c r="AK97" s="32">
        <f t="shared" si="47"/>
        <v>0</v>
      </c>
      <c r="AL97" s="85"/>
      <c r="AM97" s="49"/>
      <c r="AN97" s="32">
        <f t="shared" si="48"/>
        <v>0</v>
      </c>
      <c r="AO97" s="30">
        <f t="shared" si="49"/>
        <v>0</v>
      </c>
      <c r="AP97" s="30">
        <f t="shared" si="63"/>
        <v>0</v>
      </c>
      <c r="AQ97" s="23">
        <f t="shared" si="64"/>
        <v>1</v>
      </c>
      <c r="AR97" s="23">
        <f t="shared" si="65"/>
        <v>1</v>
      </c>
      <c r="AT97" s="33" t="s">
        <v>1923</v>
      </c>
      <c r="AU97" s="29">
        <v>0.2</v>
      </c>
      <c r="AV97" s="85"/>
      <c r="AW97" s="49"/>
      <c r="AX97" s="32">
        <f t="shared" si="50"/>
        <v>0</v>
      </c>
      <c r="AY97" s="85"/>
      <c r="AZ97" s="49"/>
      <c r="BA97" s="32">
        <f t="shared" si="51"/>
        <v>0</v>
      </c>
      <c r="BB97" s="30">
        <f t="shared" si="52"/>
        <v>0</v>
      </c>
      <c r="BC97" s="30">
        <f t="shared" si="66"/>
        <v>0</v>
      </c>
      <c r="BD97" s="23">
        <f t="shared" si="67"/>
        <v>1</v>
      </c>
      <c r="BE97" s="23">
        <f t="shared" si="68"/>
        <v>1</v>
      </c>
      <c r="BG97" s="33" t="s">
        <v>1923</v>
      </c>
      <c r="BH97" s="29">
        <v>0.2</v>
      </c>
      <c r="BI97" s="85"/>
      <c r="BJ97" s="49"/>
      <c r="BK97" s="32">
        <f t="shared" si="53"/>
        <v>0</v>
      </c>
      <c r="BL97" s="85"/>
      <c r="BM97" s="49"/>
      <c r="BN97" s="32">
        <f t="shared" si="54"/>
        <v>0</v>
      </c>
      <c r="BO97" s="30">
        <f t="shared" si="55"/>
        <v>0</v>
      </c>
      <c r="BP97" s="30">
        <f t="shared" si="69"/>
        <v>0</v>
      </c>
      <c r="BQ97" s="23">
        <f t="shared" si="70"/>
        <v>1</v>
      </c>
      <c r="BR97" s="23">
        <f t="shared" si="71"/>
        <v>1</v>
      </c>
      <c r="BT97" s="33" t="s">
        <v>1923</v>
      </c>
      <c r="BU97" s="29">
        <v>0.2</v>
      </c>
      <c r="BV97" s="85"/>
      <c r="BW97" s="49"/>
      <c r="BX97" s="32">
        <f t="shared" si="56"/>
        <v>0</v>
      </c>
      <c r="BY97" s="85"/>
      <c r="BZ97" s="49"/>
      <c r="CA97" s="32">
        <f t="shared" si="57"/>
        <v>0</v>
      </c>
      <c r="CB97" s="30">
        <f t="shared" si="58"/>
        <v>0</v>
      </c>
      <c r="CC97" s="30">
        <f t="shared" si="72"/>
        <v>0</v>
      </c>
      <c r="CD97" s="23">
        <f t="shared" si="73"/>
        <v>1</v>
      </c>
      <c r="CE97" s="23">
        <f t="shared" si="74"/>
        <v>1</v>
      </c>
    </row>
    <row r="98" spans="2:83" ht="20.100000000000001" customHeight="1" x14ac:dyDescent="0.3">
      <c r="B98" s="33" t="s">
        <v>1926</v>
      </c>
      <c r="C98" s="27" t="s">
        <v>1927</v>
      </c>
      <c r="D98" s="27" t="s">
        <v>1928</v>
      </c>
      <c r="E98" s="27" t="s">
        <v>1929</v>
      </c>
      <c r="F98" s="27" t="s">
        <v>1616</v>
      </c>
      <c r="G98" s="28">
        <v>22.666666666666668</v>
      </c>
      <c r="H98" s="29">
        <v>0.2</v>
      </c>
      <c r="I98" s="48"/>
      <c r="J98" s="49"/>
      <c r="K98" s="32">
        <f t="shared" si="42"/>
        <v>0</v>
      </c>
      <c r="L98" s="48"/>
      <c r="M98" s="49"/>
      <c r="N98" s="34">
        <f t="shared" si="43"/>
        <v>0</v>
      </c>
      <c r="O98" s="30">
        <f t="shared" si="41"/>
        <v>0</v>
      </c>
      <c r="P98" s="30">
        <f t="shared" si="59"/>
        <v>0</v>
      </c>
      <c r="Q98" s="23">
        <f t="shared" si="39"/>
        <v>1</v>
      </c>
      <c r="R98" s="23">
        <f t="shared" si="40"/>
        <v>1</v>
      </c>
      <c r="T98" s="33" t="s">
        <v>1926</v>
      </c>
      <c r="U98" s="29">
        <v>0.2</v>
      </c>
      <c r="V98" s="85"/>
      <c r="W98" s="49"/>
      <c r="X98" s="32">
        <f t="shared" si="44"/>
        <v>0</v>
      </c>
      <c r="Y98" s="85"/>
      <c r="Z98" s="49"/>
      <c r="AA98" s="32">
        <f t="shared" si="45"/>
        <v>0</v>
      </c>
      <c r="AB98" s="30">
        <f t="shared" si="46"/>
        <v>0</v>
      </c>
      <c r="AC98" s="30">
        <f t="shared" si="60"/>
        <v>0</v>
      </c>
      <c r="AD98" s="23">
        <f t="shared" si="61"/>
        <v>1</v>
      </c>
      <c r="AE98" s="23">
        <f t="shared" si="62"/>
        <v>1</v>
      </c>
      <c r="AG98" s="33" t="s">
        <v>1926</v>
      </c>
      <c r="AH98" s="29">
        <v>0.2</v>
      </c>
      <c r="AI98" s="85"/>
      <c r="AJ98" s="49"/>
      <c r="AK98" s="32">
        <f t="shared" si="47"/>
        <v>0</v>
      </c>
      <c r="AL98" s="85"/>
      <c r="AM98" s="49"/>
      <c r="AN98" s="32">
        <f t="shared" si="48"/>
        <v>0</v>
      </c>
      <c r="AO98" s="30">
        <f t="shared" si="49"/>
        <v>0</v>
      </c>
      <c r="AP98" s="30">
        <f t="shared" si="63"/>
        <v>0</v>
      </c>
      <c r="AQ98" s="23">
        <f t="shared" si="64"/>
        <v>1</v>
      </c>
      <c r="AR98" s="23">
        <f t="shared" si="65"/>
        <v>1</v>
      </c>
      <c r="AT98" s="33" t="s">
        <v>1926</v>
      </c>
      <c r="AU98" s="29">
        <v>0.2</v>
      </c>
      <c r="AV98" s="85"/>
      <c r="AW98" s="49"/>
      <c r="AX98" s="32">
        <f t="shared" si="50"/>
        <v>0</v>
      </c>
      <c r="AY98" s="85"/>
      <c r="AZ98" s="49"/>
      <c r="BA98" s="32">
        <f t="shared" si="51"/>
        <v>0</v>
      </c>
      <c r="BB98" s="30">
        <f t="shared" si="52"/>
        <v>0</v>
      </c>
      <c r="BC98" s="30">
        <f t="shared" si="66"/>
        <v>0</v>
      </c>
      <c r="BD98" s="23">
        <f t="shared" si="67"/>
        <v>1</v>
      </c>
      <c r="BE98" s="23">
        <f t="shared" si="68"/>
        <v>1</v>
      </c>
      <c r="BG98" s="33" t="s">
        <v>1926</v>
      </c>
      <c r="BH98" s="29">
        <v>0.2</v>
      </c>
      <c r="BI98" s="85"/>
      <c r="BJ98" s="49"/>
      <c r="BK98" s="32">
        <f t="shared" si="53"/>
        <v>0</v>
      </c>
      <c r="BL98" s="85"/>
      <c r="BM98" s="49"/>
      <c r="BN98" s="32">
        <f t="shared" si="54"/>
        <v>0</v>
      </c>
      <c r="BO98" s="30">
        <f t="shared" si="55"/>
        <v>0</v>
      </c>
      <c r="BP98" s="30">
        <f t="shared" si="69"/>
        <v>0</v>
      </c>
      <c r="BQ98" s="23">
        <f t="shared" si="70"/>
        <v>1</v>
      </c>
      <c r="BR98" s="23">
        <f t="shared" si="71"/>
        <v>1</v>
      </c>
      <c r="BT98" s="33" t="s">
        <v>1926</v>
      </c>
      <c r="BU98" s="29">
        <v>0.2</v>
      </c>
      <c r="BV98" s="85"/>
      <c r="BW98" s="49"/>
      <c r="BX98" s="32">
        <f t="shared" si="56"/>
        <v>0</v>
      </c>
      <c r="BY98" s="85"/>
      <c r="BZ98" s="49"/>
      <c r="CA98" s="32">
        <f t="shared" si="57"/>
        <v>0</v>
      </c>
      <c r="CB98" s="30">
        <f t="shared" si="58"/>
        <v>0</v>
      </c>
      <c r="CC98" s="30">
        <f t="shared" si="72"/>
        <v>0</v>
      </c>
      <c r="CD98" s="23">
        <f t="shared" si="73"/>
        <v>1</v>
      </c>
      <c r="CE98" s="23">
        <f t="shared" si="74"/>
        <v>1</v>
      </c>
    </row>
    <row r="99" spans="2:83" ht="20.100000000000001" customHeight="1" x14ac:dyDescent="0.3">
      <c r="B99" s="33" t="s">
        <v>1930</v>
      </c>
      <c r="C99" s="27" t="s">
        <v>1931</v>
      </c>
      <c r="D99" s="27" t="s">
        <v>365</v>
      </c>
      <c r="E99" s="27" t="s">
        <v>1932</v>
      </c>
      <c r="F99" s="27" t="s">
        <v>1616</v>
      </c>
      <c r="G99" s="28">
        <v>33.666666666666664</v>
      </c>
      <c r="H99" s="29">
        <v>0.2</v>
      </c>
      <c r="I99" s="48"/>
      <c r="J99" s="49"/>
      <c r="K99" s="32">
        <f t="shared" si="42"/>
        <v>0</v>
      </c>
      <c r="L99" s="48"/>
      <c r="M99" s="49"/>
      <c r="N99" s="34">
        <f t="shared" si="43"/>
        <v>0</v>
      </c>
      <c r="O99" s="30">
        <f t="shared" si="41"/>
        <v>0</v>
      </c>
      <c r="P99" s="30">
        <f t="shared" si="59"/>
        <v>0</v>
      </c>
      <c r="Q99" s="23">
        <f t="shared" si="39"/>
        <v>1</v>
      </c>
      <c r="R99" s="23">
        <f t="shared" si="40"/>
        <v>1</v>
      </c>
      <c r="T99" s="33" t="s">
        <v>1930</v>
      </c>
      <c r="U99" s="29">
        <v>0.2</v>
      </c>
      <c r="V99" s="85"/>
      <c r="W99" s="49"/>
      <c r="X99" s="32">
        <f t="shared" si="44"/>
        <v>0</v>
      </c>
      <c r="Y99" s="85"/>
      <c r="Z99" s="49"/>
      <c r="AA99" s="32">
        <f t="shared" si="45"/>
        <v>0</v>
      </c>
      <c r="AB99" s="30">
        <f t="shared" si="46"/>
        <v>0</v>
      </c>
      <c r="AC99" s="30">
        <f t="shared" si="60"/>
        <v>0</v>
      </c>
      <c r="AD99" s="23">
        <f t="shared" si="61"/>
        <v>1</v>
      </c>
      <c r="AE99" s="23">
        <f t="shared" si="62"/>
        <v>1</v>
      </c>
      <c r="AG99" s="33" t="s">
        <v>1930</v>
      </c>
      <c r="AH99" s="29">
        <v>0.2</v>
      </c>
      <c r="AI99" s="85"/>
      <c r="AJ99" s="49"/>
      <c r="AK99" s="32">
        <f t="shared" si="47"/>
        <v>0</v>
      </c>
      <c r="AL99" s="85"/>
      <c r="AM99" s="49"/>
      <c r="AN99" s="32">
        <f t="shared" si="48"/>
        <v>0</v>
      </c>
      <c r="AO99" s="30">
        <f t="shared" si="49"/>
        <v>0</v>
      </c>
      <c r="AP99" s="30">
        <f t="shared" si="63"/>
        <v>0</v>
      </c>
      <c r="AQ99" s="23">
        <f t="shared" si="64"/>
        <v>1</v>
      </c>
      <c r="AR99" s="23">
        <f t="shared" si="65"/>
        <v>1</v>
      </c>
      <c r="AT99" s="33" t="s">
        <v>1930</v>
      </c>
      <c r="AU99" s="29">
        <v>0.2</v>
      </c>
      <c r="AV99" s="85"/>
      <c r="AW99" s="49"/>
      <c r="AX99" s="32">
        <f t="shared" si="50"/>
        <v>0</v>
      </c>
      <c r="AY99" s="85"/>
      <c r="AZ99" s="49"/>
      <c r="BA99" s="32">
        <f t="shared" si="51"/>
        <v>0</v>
      </c>
      <c r="BB99" s="30">
        <f t="shared" si="52"/>
        <v>0</v>
      </c>
      <c r="BC99" s="30">
        <f t="shared" si="66"/>
        <v>0</v>
      </c>
      <c r="BD99" s="23">
        <f t="shared" si="67"/>
        <v>1</v>
      </c>
      <c r="BE99" s="23">
        <f t="shared" si="68"/>
        <v>1</v>
      </c>
      <c r="BG99" s="33" t="s">
        <v>1930</v>
      </c>
      <c r="BH99" s="29">
        <v>0.2</v>
      </c>
      <c r="BI99" s="85"/>
      <c r="BJ99" s="49"/>
      <c r="BK99" s="32">
        <f t="shared" si="53"/>
        <v>0</v>
      </c>
      <c r="BL99" s="85"/>
      <c r="BM99" s="49"/>
      <c r="BN99" s="32">
        <f t="shared" si="54"/>
        <v>0</v>
      </c>
      <c r="BO99" s="30">
        <f t="shared" si="55"/>
        <v>0</v>
      </c>
      <c r="BP99" s="30">
        <f t="shared" si="69"/>
        <v>0</v>
      </c>
      <c r="BQ99" s="23">
        <f t="shared" si="70"/>
        <v>1</v>
      </c>
      <c r="BR99" s="23">
        <f t="shared" si="71"/>
        <v>1</v>
      </c>
      <c r="BT99" s="33" t="s">
        <v>1930</v>
      </c>
      <c r="BU99" s="29">
        <v>0.2</v>
      </c>
      <c r="BV99" s="85"/>
      <c r="BW99" s="49"/>
      <c r="BX99" s="32">
        <f t="shared" si="56"/>
        <v>0</v>
      </c>
      <c r="BY99" s="85"/>
      <c r="BZ99" s="49"/>
      <c r="CA99" s="32">
        <f t="shared" si="57"/>
        <v>0</v>
      </c>
      <c r="CB99" s="30">
        <f t="shared" si="58"/>
        <v>0</v>
      </c>
      <c r="CC99" s="30">
        <f t="shared" si="72"/>
        <v>0</v>
      </c>
      <c r="CD99" s="23">
        <f t="shared" si="73"/>
        <v>1</v>
      </c>
      <c r="CE99" s="23">
        <f t="shared" si="74"/>
        <v>1</v>
      </c>
    </row>
    <row r="100" spans="2:83" ht="20.100000000000001" customHeight="1" x14ac:dyDescent="0.3">
      <c r="B100" s="33" t="s">
        <v>1933</v>
      </c>
      <c r="C100" s="27" t="s">
        <v>1934</v>
      </c>
      <c r="D100" s="27" t="s">
        <v>1935</v>
      </c>
      <c r="E100" s="27" t="s">
        <v>1936</v>
      </c>
      <c r="F100" s="27" t="s">
        <v>1616</v>
      </c>
      <c r="G100" s="28">
        <v>55.666666666666664</v>
      </c>
      <c r="H100" s="29">
        <v>0.2</v>
      </c>
      <c r="I100" s="48"/>
      <c r="J100" s="49"/>
      <c r="K100" s="32">
        <f t="shared" si="42"/>
        <v>0</v>
      </c>
      <c r="L100" s="48"/>
      <c r="M100" s="49"/>
      <c r="N100" s="34">
        <f t="shared" si="43"/>
        <v>0</v>
      </c>
      <c r="O100" s="30">
        <f t="shared" si="41"/>
        <v>0</v>
      </c>
      <c r="P100" s="30">
        <f t="shared" si="59"/>
        <v>0</v>
      </c>
      <c r="Q100" s="23">
        <f t="shared" si="39"/>
        <v>1</v>
      </c>
      <c r="R100" s="23">
        <f t="shared" si="40"/>
        <v>1</v>
      </c>
      <c r="T100" s="33" t="s">
        <v>1933</v>
      </c>
      <c r="U100" s="29">
        <v>0.2</v>
      </c>
      <c r="V100" s="85"/>
      <c r="W100" s="49"/>
      <c r="X100" s="32">
        <f t="shared" si="44"/>
        <v>0</v>
      </c>
      <c r="Y100" s="85"/>
      <c r="Z100" s="49"/>
      <c r="AA100" s="32">
        <f t="shared" si="45"/>
        <v>0</v>
      </c>
      <c r="AB100" s="30">
        <f t="shared" si="46"/>
        <v>0</v>
      </c>
      <c r="AC100" s="30">
        <f t="shared" si="60"/>
        <v>0</v>
      </c>
      <c r="AD100" s="23">
        <f t="shared" si="61"/>
        <v>1</v>
      </c>
      <c r="AE100" s="23">
        <f t="shared" si="62"/>
        <v>1</v>
      </c>
      <c r="AG100" s="33" t="s">
        <v>1933</v>
      </c>
      <c r="AH100" s="29">
        <v>0.2</v>
      </c>
      <c r="AI100" s="85"/>
      <c r="AJ100" s="49"/>
      <c r="AK100" s="32">
        <f t="shared" si="47"/>
        <v>0</v>
      </c>
      <c r="AL100" s="85"/>
      <c r="AM100" s="49"/>
      <c r="AN100" s="32">
        <f t="shared" si="48"/>
        <v>0</v>
      </c>
      <c r="AO100" s="30">
        <f t="shared" si="49"/>
        <v>0</v>
      </c>
      <c r="AP100" s="30">
        <f t="shared" si="63"/>
        <v>0</v>
      </c>
      <c r="AQ100" s="23">
        <f t="shared" si="64"/>
        <v>1</v>
      </c>
      <c r="AR100" s="23">
        <f t="shared" si="65"/>
        <v>1</v>
      </c>
      <c r="AT100" s="33" t="s">
        <v>1933</v>
      </c>
      <c r="AU100" s="29">
        <v>0.2</v>
      </c>
      <c r="AV100" s="85"/>
      <c r="AW100" s="49"/>
      <c r="AX100" s="32">
        <f t="shared" si="50"/>
        <v>0</v>
      </c>
      <c r="AY100" s="85"/>
      <c r="AZ100" s="49"/>
      <c r="BA100" s="32">
        <f t="shared" si="51"/>
        <v>0</v>
      </c>
      <c r="BB100" s="30">
        <f t="shared" si="52"/>
        <v>0</v>
      </c>
      <c r="BC100" s="30">
        <f t="shared" si="66"/>
        <v>0</v>
      </c>
      <c r="BD100" s="23">
        <f t="shared" si="67"/>
        <v>1</v>
      </c>
      <c r="BE100" s="23">
        <f t="shared" si="68"/>
        <v>1</v>
      </c>
      <c r="BG100" s="33" t="s">
        <v>1933</v>
      </c>
      <c r="BH100" s="29">
        <v>0.2</v>
      </c>
      <c r="BI100" s="85"/>
      <c r="BJ100" s="49"/>
      <c r="BK100" s="32">
        <f t="shared" si="53"/>
        <v>0</v>
      </c>
      <c r="BL100" s="85"/>
      <c r="BM100" s="49"/>
      <c r="BN100" s="32">
        <f t="shared" si="54"/>
        <v>0</v>
      </c>
      <c r="BO100" s="30">
        <f t="shared" si="55"/>
        <v>0</v>
      </c>
      <c r="BP100" s="30">
        <f t="shared" si="69"/>
        <v>0</v>
      </c>
      <c r="BQ100" s="23">
        <f t="shared" si="70"/>
        <v>1</v>
      </c>
      <c r="BR100" s="23">
        <f t="shared" si="71"/>
        <v>1</v>
      </c>
      <c r="BT100" s="33" t="s">
        <v>1933</v>
      </c>
      <c r="BU100" s="29">
        <v>0.2</v>
      </c>
      <c r="BV100" s="85"/>
      <c r="BW100" s="49"/>
      <c r="BX100" s="32">
        <f t="shared" si="56"/>
        <v>0</v>
      </c>
      <c r="BY100" s="85"/>
      <c r="BZ100" s="49"/>
      <c r="CA100" s="32">
        <f t="shared" si="57"/>
        <v>0</v>
      </c>
      <c r="CB100" s="30">
        <f t="shared" si="58"/>
        <v>0</v>
      </c>
      <c r="CC100" s="30">
        <f t="shared" si="72"/>
        <v>0</v>
      </c>
      <c r="CD100" s="23">
        <f t="shared" si="73"/>
        <v>1</v>
      </c>
      <c r="CE100" s="23">
        <f t="shared" si="74"/>
        <v>1</v>
      </c>
    </row>
    <row r="101" spans="2:83" ht="20.100000000000001" customHeight="1" x14ac:dyDescent="0.3">
      <c r="B101" s="33" t="s">
        <v>1937</v>
      </c>
      <c r="C101" s="27" t="s">
        <v>1938</v>
      </c>
      <c r="D101" s="27" t="s">
        <v>1939</v>
      </c>
      <c r="E101" s="27" t="s">
        <v>1940</v>
      </c>
      <c r="F101" s="27" t="s">
        <v>1616</v>
      </c>
      <c r="G101" s="28">
        <v>61</v>
      </c>
      <c r="H101" s="29">
        <v>0.2</v>
      </c>
      <c r="I101" s="48"/>
      <c r="J101" s="49"/>
      <c r="K101" s="32">
        <f t="shared" si="42"/>
        <v>0</v>
      </c>
      <c r="L101" s="48"/>
      <c r="M101" s="49"/>
      <c r="N101" s="34">
        <f t="shared" si="43"/>
        <v>0</v>
      </c>
      <c r="O101" s="30">
        <f t="shared" si="41"/>
        <v>0</v>
      </c>
      <c r="P101" s="30">
        <f t="shared" si="59"/>
        <v>0</v>
      </c>
      <c r="Q101" s="23">
        <f t="shared" si="39"/>
        <v>1</v>
      </c>
      <c r="R101" s="23">
        <f t="shared" si="40"/>
        <v>1</v>
      </c>
      <c r="T101" s="33" t="s">
        <v>1937</v>
      </c>
      <c r="U101" s="29">
        <v>0.2</v>
      </c>
      <c r="V101" s="85"/>
      <c r="W101" s="49"/>
      <c r="X101" s="32">
        <f t="shared" si="44"/>
        <v>0</v>
      </c>
      <c r="Y101" s="85"/>
      <c r="Z101" s="49"/>
      <c r="AA101" s="32">
        <f t="shared" si="45"/>
        <v>0</v>
      </c>
      <c r="AB101" s="30">
        <f t="shared" si="46"/>
        <v>0</v>
      </c>
      <c r="AC101" s="30">
        <f t="shared" si="60"/>
        <v>0</v>
      </c>
      <c r="AD101" s="23">
        <f t="shared" si="61"/>
        <v>1</v>
      </c>
      <c r="AE101" s="23">
        <f t="shared" si="62"/>
        <v>1</v>
      </c>
      <c r="AG101" s="33" t="s">
        <v>1937</v>
      </c>
      <c r="AH101" s="29">
        <v>0.2</v>
      </c>
      <c r="AI101" s="85"/>
      <c r="AJ101" s="49"/>
      <c r="AK101" s="32">
        <f t="shared" si="47"/>
        <v>0</v>
      </c>
      <c r="AL101" s="85"/>
      <c r="AM101" s="49"/>
      <c r="AN101" s="32">
        <f t="shared" si="48"/>
        <v>0</v>
      </c>
      <c r="AO101" s="30">
        <f t="shared" si="49"/>
        <v>0</v>
      </c>
      <c r="AP101" s="30">
        <f t="shared" si="63"/>
        <v>0</v>
      </c>
      <c r="AQ101" s="23">
        <f t="shared" si="64"/>
        <v>1</v>
      </c>
      <c r="AR101" s="23">
        <f t="shared" si="65"/>
        <v>1</v>
      </c>
      <c r="AT101" s="33" t="s">
        <v>1937</v>
      </c>
      <c r="AU101" s="29">
        <v>0.2</v>
      </c>
      <c r="AV101" s="85"/>
      <c r="AW101" s="49"/>
      <c r="AX101" s="32">
        <f t="shared" si="50"/>
        <v>0</v>
      </c>
      <c r="AY101" s="85"/>
      <c r="AZ101" s="49"/>
      <c r="BA101" s="32">
        <f t="shared" si="51"/>
        <v>0</v>
      </c>
      <c r="BB101" s="30">
        <f t="shared" si="52"/>
        <v>0</v>
      </c>
      <c r="BC101" s="30">
        <f t="shared" si="66"/>
        <v>0</v>
      </c>
      <c r="BD101" s="23">
        <f t="shared" si="67"/>
        <v>1</v>
      </c>
      <c r="BE101" s="23">
        <f t="shared" si="68"/>
        <v>1</v>
      </c>
      <c r="BG101" s="33" t="s">
        <v>1937</v>
      </c>
      <c r="BH101" s="29">
        <v>0.2</v>
      </c>
      <c r="BI101" s="85"/>
      <c r="BJ101" s="49"/>
      <c r="BK101" s="32">
        <f t="shared" si="53"/>
        <v>0</v>
      </c>
      <c r="BL101" s="85"/>
      <c r="BM101" s="49"/>
      <c r="BN101" s="32">
        <f t="shared" si="54"/>
        <v>0</v>
      </c>
      <c r="BO101" s="30">
        <f t="shared" si="55"/>
        <v>0</v>
      </c>
      <c r="BP101" s="30">
        <f t="shared" si="69"/>
        <v>0</v>
      </c>
      <c r="BQ101" s="23">
        <f t="shared" si="70"/>
        <v>1</v>
      </c>
      <c r="BR101" s="23">
        <f t="shared" si="71"/>
        <v>1</v>
      </c>
      <c r="BT101" s="33" t="s">
        <v>1937</v>
      </c>
      <c r="BU101" s="29">
        <v>0.2</v>
      </c>
      <c r="BV101" s="85"/>
      <c r="BW101" s="49"/>
      <c r="BX101" s="32">
        <f t="shared" si="56"/>
        <v>0</v>
      </c>
      <c r="BY101" s="85"/>
      <c r="BZ101" s="49"/>
      <c r="CA101" s="32">
        <f t="shared" si="57"/>
        <v>0</v>
      </c>
      <c r="CB101" s="30">
        <f t="shared" si="58"/>
        <v>0</v>
      </c>
      <c r="CC101" s="30">
        <f t="shared" si="72"/>
        <v>0</v>
      </c>
      <c r="CD101" s="23">
        <f t="shared" si="73"/>
        <v>1</v>
      </c>
      <c r="CE101" s="23">
        <f t="shared" si="74"/>
        <v>1</v>
      </c>
    </row>
    <row r="102" spans="2:83" ht="20.100000000000001" customHeight="1" x14ac:dyDescent="0.3">
      <c r="B102" s="33" t="s">
        <v>1941</v>
      </c>
      <c r="C102" s="27" t="s">
        <v>1942</v>
      </c>
      <c r="D102" s="27" t="s">
        <v>827</v>
      </c>
      <c r="E102" s="27" t="s">
        <v>1943</v>
      </c>
      <c r="F102" s="27" t="s">
        <v>1616</v>
      </c>
      <c r="G102" s="28">
        <v>41</v>
      </c>
      <c r="H102" s="29">
        <v>0.2</v>
      </c>
      <c r="I102" s="48"/>
      <c r="J102" s="49"/>
      <c r="K102" s="32">
        <f t="shared" si="42"/>
        <v>0</v>
      </c>
      <c r="L102" s="48"/>
      <c r="M102" s="49"/>
      <c r="N102" s="34">
        <f t="shared" si="43"/>
        <v>0</v>
      </c>
      <c r="O102" s="30">
        <f t="shared" si="41"/>
        <v>0</v>
      </c>
      <c r="P102" s="30">
        <f t="shared" si="59"/>
        <v>0</v>
      </c>
      <c r="Q102" s="23">
        <f t="shared" si="39"/>
        <v>1</v>
      </c>
      <c r="R102" s="23">
        <f t="shared" si="40"/>
        <v>1</v>
      </c>
      <c r="T102" s="33" t="s">
        <v>1941</v>
      </c>
      <c r="U102" s="29">
        <v>0.2</v>
      </c>
      <c r="V102" s="85"/>
      <c r="W102" s="49"/>
      <c r="X102" s="32">
        <f t="shared" si="44"/>
        <v>0</v>
      </c>
      <c r="Y102" s="85"/>
      <c r="Z102" s="49"/>
      <c r="AA102" s="32">
        <f t="shared" si="45"/>
        <v>0</v>
      </c>
      <c r="AB102" s="30">
        <f t="shared" si="46"/>
        <v>0</v>
      </c>
      <c r="AC102" s="30">
        <f t="shared" si="60"/>
        <v>0</v>
      </c>
      <c r="AD102" s="23">
        <f t="shared" si="61"/>
        <v>1</v>
      </c>
      <c r="AE102" s="23">
        <f t="shared" si="62"/>
        <v>1</v>
      </c>
      <c r="AG102" s="33" t="s">
        <v>1941</v>
      </c>
      <c r="AH102" s="29">
        <v>0.2</v>
      </c>
      <c r="AI102" s="85"/>
      <c r="AJ102" s="49"/>
      <c r="AK102" s="32">
        <f t="shared" si="47"/>
        <v>0</v>
      </c>
      <c r="AL102" s="85"/>
      <c r="AM102" s="49"/>
      <c r="AN102" s="32">
        <f t="shared" si="48"/>
        <v>0</v>
      </c>
      <c r="AO102" s="30">
        <f t="shared" si="49"/>
        <v>0</v>
      </c>
      <c r="AP102" s="30">
        <f t="shared" si="63"/>
        <v>0</v>
      </c>
      <c r="AQ102" s="23">
        <f t="shared" si="64"/>
        <v>1</v>
      </c>
      <c r="AR102" s="23">
        <f t="shared" si="65"/>
        <v>1</v>
      </c>
      <c r="AT102" s="33" t="s">
        <v>1941</v>
      </c>
      <c r="AU102" s="29">
        <v>0.2</v>
      </c>
      <c r="AV102" s="85"/>
      <c r="AW102" s="49"/>
      <c r="AX102" s="32">
        <f t="shared" si="50"/>
        <v>0</v>
      </c>
      <c r="AY102" s="85"/>
      <c r="AZ102" s="49"/>
      <c r="BA102" s="32">
        <f t="shared" si="51"/>
        <v>0</v>
      </c>
      <c r="BB102" s="30">
        <f t="shared" si="52"/>
        <v>0</v>
      </c>
      <c r="BC102" s="30">
        <f t="shared" si="66"/>
        <v>0</v>
      </c>
      <c r="BD102" s="23">
        <f t="shared" si="67"/>
        <v>1</v>
      </c>
      <c r="BE102" s="23">
        <f t="shared" si="68"/>
        <v>1</v>
      </c>
      <c r="BG102" s="33" t="s">
        <v>1941</v>
      </c>
      <c r="BH102" s="29">
        <v>0.2</v>
      </c>
      <c r="BI102" s="85"/>
      <c r="BJ102" s="49"/>
      <c r="BK102" s="32">
        <f t="shared" si="53"/>
        <v>0</v>
      </c>
      <c r="BL102" s="85"/>
      <c r="BM102" s="49"/>
      <c r="BN102" s="32">
        <f t="shared" si="54"/>
        <v>0</v>
      </c>
      <c r="BO102" s="30">
        <f t="shared" si="55"/>
        <v>0</v>
      </c>
      <c r="BP102" s="30">
        <f t="shared" si="69"/>
        <v>0</v>
      </c>
      <c r="BQ102" s="23">
        <f t="shared" si="70"/>
        <v>1</v>
      </c>
      <c r="BR102" s="23">
        <f t="shared" si="71"/>
        <v>1</v>
      </c>
      <c r="BT102" s="33" t="s">
        <v>1941</v>
      </c>
      <c r="BU102" s="29">
        <v>0.2</v>
      </c>
      <c r="BV102" s="85"/>
      <c r="BW102" s="49"/>
      <c r="BX102" s="32">
        <f t="shared" si="56"/>
        <v>0</v>
      </c>
      <c r="BY102" s="85"/>
      <c r="BZ102" s="49"/>
      <c r="CA102" s="32">
        <f t="shared" si="57"/>
        <v>0</v>
      </c>
      <c r="CB102" s="30">
        <f t="shared" si="58"/>
        <v>0</v>
      </c>
      <c r="CC102" s="30">
        <f t="shared" si="72"/>
        <v>0</v>
      </c>
      <c r="CD102" s="23">
        <f t="shared" si="73"/>
        <v>1</v>
      </c>
      <c r="CE102" s="23">
        <f t="shared" si="74"/>
        <v>1</v>
      </c>
    </row>
    <row r="103" spans="2:83" ht="20.100000000000001" customHeight="1" x14ac:dyDescent="0.3">
      <c r="B103" s="33" t="s">
        <v>1944</v>
      </c>
      <c r="C103" s="27" t="s">
        <v>1945</v>
      </c>
      <c r="D103" s="27" t="s">
        <v>1946</v>
      </c>
      <c r="E103" s="27" t="s">
        <v>1947</v>
      </c>
      <c r="F103" s="27" t="s">
        <v>1616</v>
      </c>
      <c r="G103" s="28">
        <v>66.666666666666671</v>
      </c>
      <c r="H103" s="29">
        <v>0.2</v>
      </c>
      <c r="I103" s="48"/>
      <c r="J103" s="49"/>
      <c r="K103" s="32">
        <f t="shared" si="42"/>
        <v>0</v>
      </c>
      <c r="L103" s="48"/>
      <c r="M103" s="49"/>
      <c r="N103" s="34">
        <f t="shared" si="43"/>
        <v>0</v>
      </c>
      <c r="O103" s="30">
        <f t="shared" si="41"/>
        <v>0</v>
      </c>
      <c r="P103" s="30">
        <f t="shared" si="59"/>
        <v>0</v>
      </c>
      <c r="Q103" s="23">
        <f t="shared" si="39"/>
        <v>1</v>
      </c>
      <c r="R103" s="23">
        <f t="shared" si="40"/>
        <v>1</v>
      </c>
      <c r="T103" s="33" t="s">
        <v>1944</v>
      </c>
      <c r="U103" s="29">
        <v>0.2</v>
      </c>
      <c r="V103" s="85"/>
      <c r="W103" s="49"/>
      <c r="X103" s="32">
        <f t="shared" si="44"/>
        <v>0</v>
      </c>
      <c r="Y103" s="85"/>
      <c r="Z103" s="49"/>
      <c r="AA103" s="32">
        <f t="shared" si="45"/>
        <v>0</v>
      </c>
      <c r="AB103" s="30">
        <f t="shared" si="46"/>
        <v>0</v>
      </c>
      <c r="AC103" s="30">
        <f t="shared" si="60"/>
        <v>0</v>
      </c>
      <c r="AD103" s="23">
        <f t="shared" si="61"/>
        <v>1</v>
      </c>
      <c r="AE103" s="23">
        <f t="shared" si="62"/>
        <v>1</v>
      </c>
      <c r="AG103" s="33" t="s">
        <v>1944</v>
      </c>
      <c r="AH103" s="29">
        <v>0.2</v>
      </c>
      <c r="AI103" s="85"/>
      <c r="AJ103" s="49"/>
      <c r="AK103" s="32">
        <f t="shared" si="47"/>
        <v>0</v>
      </c>
      <c r="AL103" s="85"/>
      <c r="AM103" s="49"/>
      <c r="AN103" s="32">
        <f t="shared" si="48"/>
        <v>0</v>
      </c>
      <c r="AO103" s="30">
        <f t="shared" si="49"/>
        <v>0</v>
      </c>
      <c r="AP103" s="30">
        <f t="shared" si="63"/>
        <v>0</v>
      </c>
      <c r="AQ103" s="23">
        <f t="shared" si="64"/>
        <v>1</v>
      </c>
      <c r="AR103" s="23">
        <f t="shared" si="65"/>
        <v>1</v>
      </c>
      <c r="AT103" s="33" t="s">
        <v>1944</v>
      </c>
      <c r="AU103" s="29">
        <v>0.2</v>
      </c>
      <c r="AV103" s="85"/>
      <c r="AW103" s="49"/>
      <c r="AX103" s="32">
        <f t="shared" si="50"/>
        <v>0</v>
      </c>
      <c r="AY103" s="85"/>
      <c r="AZ103" s="49"/>
      <c r="BA103" s="32">
        <f t="shared" si="51"/>
        <v>0</v>
      </c>
      <c r="BB103" s="30">
        <f t="shared" si="52"/>
        <v>0</v>
      </c>
      <c r="BC103" s="30">
        <f t="shared" si="66"/>
        <v>0</v>
      </c>
      <c r="BD103" s="23">
        <f t="shared" si="67"/>
        <v>1</v>
      </c>
      <c r="BE103" s="23">
        <f t="shared" si="68"/>
        <v>1</v>
      </c>
      <c r="BG103" s="33" t="s">
        <v>1944</v>
      </c>
      <c r="BH103" s="29">
        <v>0.2</v>
      </c>
      <c r="BI103" s="85"/>
      <c r="BJ103" s="49"/>
      <c r="BK103" s="32">
        <f t="shared" si="53"/>
        <v>0</v>
      </c>
      <c r="BL103" s="85"/>
      <c r="BM103" s="49"/>
      <c r="BN103" s="32">
        <f t="shared" si="54"/>
        <v>0</v>
      </c>
      <c r="BO103" s="30">
        <f t="shared" si="55"/>
        <v>0</v>
      </c>
      <c r="BP103" s="30">
        <f t="shared" si="69"/>
        <v>0</v>
      </c>
      <c r="BQ103" s="23">
        <f t="shared" si="70"/>
        <v>1</v>
      </c>
      <c r="BR103" s="23">
        <f t="shared" si="71"/>
        <v>1</v>
      </c>
      <c r="BT103" s="33" t="s">
        <v>1944</v>
      </c>
      <c r="BU103" s="29">
        <v>0.2</v>
      </c>
      <c r="BV103" s="85"/>
      <c r="BW103" s="49"/>
      <c r="BX103" s="32">
        <f t="shared" si="56"/>
        <v>0</v>
      </c>
      <c r="BY103" s="85"/>
      <c r="BZ103" s="49"/>
      <c r="CA103" s="32">
        <f t="shared" si="57"/>
        <v>0</v>
      </c>
      <c r="CB103" s="30">
        <f t="shared" si="58"/>
        <v>0</v>
      </c>
      <c r="CC103" s="30">
        <f t="shared" si="72"/>
        <v>0</v>
      </c>
      <c r="CD103" s="23">
        <f t="shared" si="73"/>
        <v>1</v>
      </c>
      <c r="CE103" s="23">
        <f t="shared" si="74"/>
        <v>1</v>
      </c>
    </row>
    <row r="104" spans="2:83" ht="20.100000000000001" customHeight="1" x14ac:dyDescent="0.3">
      <c r="B104" s="33" t="s">
        <v>1948</v>
      </c>
      <c r="C104" s="27" t="s">
        <v>1949</v>
      </c>
      <c r="D104" s="27" t="s">
        <v>685</v>
      </c>
      <c r="E104" s="27" t="s">
        <v>1950</v>
      </c>
      <c r="F104" s="27" t="s">
        <v>1616</v>
      </c>
      <c r="G104" s="28">
        <v>33</v>
      </c>
      <c r="H104" s="29">
        <v>0.2</v>
      </c>
      <c r="I104" s="48"/>
      <c r="J104" s="49"/>
      <c r="K104" s="32">
        <f t="shared" si="42"/>
        <v>0</v>
      </c>
      <c r="L104" s="48"/>
      <c r="M104" s="49"/>
      <c r="N104" s="34">
        <f t="shared" si="43"/>
        <v>0</v>
      </c>
      <c r="O104" s="30">
        <f t="shared" si="41"/>
        <v>0</v>
      </c>
      <c r="P104" s="30">
        <f t="shared" si="59"/>
        <v>0</v>
      </c>
      <c r="Q104" s="23">
        <f t="shared" si="39"/>
        <v>1</v>
      </c>
      <c r="R104" s="23">
        <f t="shared" si="40"/>
        <v>1</v>
      </c>
      <c r="T104" s="33" t="s">
        <v>1948</v>
      </c>
      <c r="U104" s="29">
        <v>0.2</v>
      </c>
      <c r="V104" s="85"/>
      <c r="W104" s="49"/>
      <c r="X104" s="32">
        <f t="shared" si="44"/>
        <v>0</v>
      </c>
      <c r="Y104" s="85"/>
      <c r="Z104" s="49"/>
      <c r="AA104" s="32">
        <f t="shared" si="45"/>
        <v>0</v>
      </c>
      <c r="AB104" s="30">
        <f t="shared" si="46"/>
        <v>0</v>
      </c>
      <c r="AC104" s="30">
        <f t="shared" si="60"/>
        <v>0</v>
      </c>
      <c r="AD104" s="23">
        <f t="shared" si="61"/>
        <v>1</v>
      </c>
      <c r="AE104" s="23">
        <f t="shared" si="62"/>
        <v>1</v>
      </c>
      <c r="AG104" s="33" t="s">
        <v>1948</v>
      </c>
      <c r="AH104" s="29">
        <v>0.2</v>
      </c>
      <c r="AI104" s="85"/>
      <c r="AJ104" s="49"/>
      <c r="AK104" s="32">
        <f t="shared" si="47"/>
        <v>0</v>
      </c>
      <c r="AL104" s="85"/>
      <c r="AM104" s="49"/>
      <c r="AN104" s="32">
        <f t="shared" si="48"/>
        <v>0</v>
      </c>
      <c r="AO104" s="30">
        <f t="shared" si="49"/>
        <v>0</v>
      </c>
      <c r="AP104" s="30">
        <f t="shared" si="63"/>
        <v>0</v>
      </c>
      <c r="AQ104" s="23">
        <f t="shared" si="64"/>
        <v>1</v>
      </c>
      <c r="AR104" s="23">
        <f t="shared" si="65"/>
        <v>1</v>
      </c>
      <c r="AT104" s="33" t="s">
        <v>1948</v>
      </c>
      <c r="AU104" s="29">
        <v>0.2</v>
      </c>
      <c r="AV104" s="85"/>
      <c r="AW104" s="49"/>
      <c r="AX104" s="32">
        <f t="shared" si="50"/>
        <v>0</v>
      </c>
      <c r="AY104" s="85"/>
      <c r="AZ104" s="49"/>
      <c r="BA104" s="32">
        <f t="shared" si="51"/>
        <v>0</v>
      </c>
      <c r="BB104" s="30">
        <f t="shared" si="52"/>
        <v>0</v>
      </c>
      <c r="BC104" s="30">
        <f t="shared" si="66"/>
        <v>0</v>
      </c>
      <c r="BD104" s="23">
        <f t="shared" si="67"/>
        <v>1</v>
      </c>
      <c r="BE104" s="23">
        <f t="shared" si="68"/>
        <v>1</v>
      </c>
      <c r="BG104" s="33" t="s">
        <v>1948</v>
      </c>
      <c r="BH104" s="29">
        <v>0.2</v>
      </c>
      <c r="BI104" s="85"/>
      <c r="BJ104" s="49"/>
      <c r="BK104" s="32">
        <f t="shared" si="53"/>
        <v>0</v>
      </c>
      <c r="BL104" s="85"/>
      <c r="BM104" s="49"/>
      <c r="BN104" s="32">
        <f t="shared" si="54"/>
        <v>0</v>
      </c>
      <c r="BO104" s="30">
        <f t="shared" si="55"/>
        <v>0</v>
      </c>
      <c r="BP104" s="30">
        <f t="shared" si="69"/>
        <v>0</v>
      </c>
      <c r="BQ104" s="23">
        <f t="shared" si="70"/>
        <v>1</v>
      </c>
      <c r="BR104" s="23">
        <f t="shared" si="71"/>
        <v>1</v>
      </c>
      <c r="BT104" s="33" t="s">
        <v>1948</v>
      </c>
      <c r="BU104" s="29">
        <v>0.2</v>
      </c>
      <c r="BV104" s="85"/>
      <c r="BW104" s="49"/>
      <c r="BX104" s="32">
        <f t="shared" si="56"/>
        <v>0</v>
      </c>
      <c r="BY104" s="85"/>
      <c r="BZ104" s="49"/>
      <c r="CA104" s="32">
        <f t="shared" si="57"/>
        <v>0</v>
      </c>
      <c r="CB104" s="30">
        <f t="shared" si="58"/>
        <v>0</v>
      </c>
      <c r="CC104" s="30">
        <f t="shared" si="72"/>
        <v>0</v>
      </c>
      <c r="CD104" s="23">
        <f t="shared" si="73"/>
        <v>1</v>
      </c>
      <c r="CE104" s="23">
        <f t="shared" si="74"/>
        <v>1</v>
      </c>
    </row>
    <row r="105" spans="2:83" ht="20.100000000000001" customHeight="1" x14ac:dyDescent="0.3">
      <c r="B105" s="33" t="s">
        <v>1951</v>
      </c>
      <c r="C105" s="27" t="s">
        <v>1952</v>
      </c>
      <c r="D105" s="27" t="s">
        <v>799</v>
      </c>
      <c r="E105" s="27" t="s">
        <v>1953</v>
      </c>
      <c r="F105" s="27" t="s">
        <v>1616</v>
      </c>
      <c r="G105" s="28">
        <v>21</v>
      </c>
      <c r="H105" s="29">
        <v>0.2</v>
      </c>
      <c r="I105" s="48"/>
      <c r="J105" s="49"/>
      <c r="K105" s="32">
        <f t="shared" si="42"/>
        <v>0</v>
      </c>
      <c r="L105" s="48"/>
      <c r="M105" s="49"/>
      <c r="N105" s="34">
        <f t="shared" si="43"/>
        <v>0</v>
      </c>
      <c r="O105" s="30">
        <f t="shared" si="41"/>
        <v>0</v>
      </c>
      <c r="P105" s="30">
        <f t="shared" si="59"/>
        <v>0</v>
      </c>
      <c r="Q105" s="23">
        <f t="shared" si="39"/>
        <v>1</v>
      </c>
      <c r="R105" s="23">
        <f t="shared" si="40"/>
        <v>1</v>
      </c>
      <c r="T105" s="33" t="s">
        <v>1951</v>
      </c>
      <c r="U105" s="29">
        <v>0.2</v>
      </c>
      <c r="V105" s="85"/>
      <c r="W105" s="49"/>
      <c r="X105" s="32">
        <f t="shared" si="44"/>
        <v>0</v>
      </c>
      <c r="Y105" s="85"/>
      <c r="Z105" s="49"/>
      <c r="AA105" s="32">
        <f t="shared" si="45"/>
        <v>0</v>
      </c>
      <c r="AB105" s="30">
        <f t="shared" si="46"/>
        <v>0</v>
      </c>
      <c r="AC105" s="30">
        <f t="shared" si="60"/>
        <v>0</v>
      </c>
      <c r="AD105" s="23">
        <f t="shared" si="61"/>
        <v>1</v>
      </c>
      <c r="AE105" s="23">
        <f t="shared" si="62"/>
        <v>1</v>
      </c>
      <c r="AG105" s="33" t="s">
        <v>1951</v>
      </c>
      <c r="AH105" s="29">
        <v>0.2</v>
      </c>
      <c r="AI105" s="85"/>
      <c r="AJ105" s="49"/>
      <c r="AK105" s="32">
        <f t="shared" si="47"/>
        <v>0</v>
      </c>
      <c r="AL105" s="85"/>
      <c r="AM105" s="49"/>
      <c r="AN105" s="32">
        <f t="shared" si="48"/>
        <v>0</v>
      </c>
      <c r="AO105" s="30">
        <f t="shared" si="49"/>
        <v>0</v>
      </c>
      <c r="AP105" s="30">
        <f t="shared" si="63"/>
        <v>0</v>
      </c>
      <c r="AQ105" s="23">
        <f t="shared" si="64"/>
        <v>1</v>
      </c>
      <c r="AR105" s="23">
        <f t="shared" si="65"/>
        <v>1</v>
      </c>
      <c r="AT105" s="33" t="s">
        <v>1951</v>
      </c>
      <c r="AU105" s="29">
        <v>0.2</v>
      </c>
      <c r="AV105" s="85"/>
      <c r="AW105" s="49"/>
      <c r="AX105" s="32">
        <f t="shared" si="50"/>
        <v>0</v>
      </c>
      <c r="AY105" s="85"/>
      <c r="AZ105" s="49"/>
      <c r="BA105" s="32">
        <f t="shared" si="51"/>
        <v>0</v>
      </c>
      <c r="BB105" s="30">
        <f t="shared" si="52"/>
        <v>0</v>
      </c>
      <c r="BC105" s="30">
        <f t="shared" si="66"/>
        <v>0</v>
      </c>
      <c r="BD105" s="23">
        <f t="shared" si="67"/>
        <v>1</v>
      </c>
      <c r="BE105" s="23">
        <f t="shared" si="68"/>
        <v>1</v>
      </c>
      <c r="BG105" s="33" t="s">
        <v>1951</v>
      </c>
      <c r="BH105" s="29">
        <v>0.2</v>
      </c>
      <c r="BI105" s="85"/>
      <c r="BJ105" s="49"/>
      <c r="BK105" s="32">
        <f t="shared" si="53"/>
        <v>0</v>
      </c>
      <c r="BL105" s="85"/>
      <c r="BM105" s="49"/>
      <c r="BN105" s="32">
        <f t="shared" si="54"/>
        <v>0</v>
      </c>
      <c r="BO105" s="30">
        <f t="shared" si="55"/>
        <v>0</v>
      </c>
      <c r="BP105" s="30">
        <f t="shared" si="69"/>
        <v>0</v>
      </c>
      <c r="BQ105" s="23">
        <f t="shared" si="70"/>
        <v>1</v>
      </c>
      <c r="BR105" s="23">
        <f t="shared" si="71"/>
        <v>1</v>
      </c>
      <c r="BT105" s="33" t="s">
        <v>1951</v>
      </c>
      <c r="BU105" s="29">
        <v>0.2</v>
      </c>
      <c r="BV105" s="85"/>
      <c r="BW105" s="49"/>
      <c r="BX105" s="32">
        <f t="shared" si="56"/>
        <v>0</v>
      </c>
      <c r="BY105" s="85"/>
      <c r="BZ105" s="49"/>
      <c r="CA105" s="32">
        <f t="shared" si="57"/>
        <v>0</v>
      </c>
      <c r="CB105" s="30">
        <f t="shared" si="58"/>
        <v>0</v>
      </c>
      <c r="CC105" s="30">
        <f t="shared" si="72"/>
        <v>0</v>
      </c>
      <c r="CD105" s="23">
        <f t="shared" si="73"/>
        <v>1</v>
      </c>
      <c r="CE105" s="23">
        <f t="shared" si="74"/>
        <v>1</v>
      </c>
    </row>
    <row r="106" spans="2:83" ht="20.100000000000001" customHeight="1" x14ac:dyDescent="0.3">
      <c r="B106" s="33" t="s">
        <v>1954</v>
      </c>
      <c r="C106" s="27" t="s">
        <v>1955</v>
      </c>
      <c r="D106" s="27" t="s">
        <v>1956</v>
      </c>
      <c r="E106" s="27" t="s">
        <v>1957</v>
      </c>
      <c r="F106" s="27" t="s">
        <v>1616</v>
      </c>
      <c r="G106" s="28">
        <v>119</v>
      </c>
      <c r="H106" s="29">
        <v>0.4</v>
      </c>
      <c r="I106" s="48"/>
      <c r="J106" s="49"/>
      <c r="K106" s="32">
        <f t="shared" si="42"/>
        <v>0</v>
      </c>
      <c r="L106" s="48"/>
      <c r="M106" s="49"/>
      <c r="N106" s="34">
        <f t="shared" si="43"/>
        <v>0</v>
      </c>
      <c r="O106" s="30">
        <f t="shared" si="41"/>
        <v>0</v>
      </c>
      <c r="P106" s="30">
        <f t="shared" si="59"/>
        <v>0</v>
      </c>
      <c r="Q106" s="23">
        <f t="shared" si="39"/>
        <v>1</v>
      </c>
      <c r="R106" s="23">
        <f t="shared" si="40"/>
        <v>1</v>
      </c>
      <c r="T106" s="33" t="s">
        <v>1954</v>
      </c>
      <c r="U106" s="29">
        <v>0.4</v>
      </c>
      <c r="V106" s="85"/>
      <c r="W106" s="49"/>
      <c r="X106" s="32">
        <f t="shared" si="44"/>
        <v>0</v>
      </c>
      <c r="Y106" s="85"/>
      <c r="Z106" s="49"/>
      <c r="AA106" s="32">
        <f t="shared" si="45"/>
        <v>0</v>
      </c>
      <c r="AB106" s="30">
        <f t="shared" si="46"/>
        <v>0</v>
      </c>
      <c r="AC106" s="30">
        <f t="shared" si="60"/>
        <v>0</v>
      </c>
      <c r="AD106" s="23">
        <f t="shared" si="61"/>
        <v>1</v>
      </c>
      <c r="AE106" s="23">
        <f t="shared" si="62"/>
        <v>1</v>
      </c>
      <c r="AG106" s="33" t="s">
        <v>1954</v>
      </c>
      <c r="AH106" s="29">
        <v>0.4</v>
      </c>
      <c r="AI106" s="85"/>
      <c r="AJ106" s="49"/>
      <c r="AK106" s="32">
        <f t="shared" si="47"/>
        <v>0</v>
      </c>
      <c r="AL106" s="85"/>
      <c r="AM106" s="49"/>
      <c r="AN106" s="32">
        <f t="shared" si="48"/>
        <v>0</v>
      </c>
      <c r="AO106" s="30">
        <f t="shared" si="49"/>
        <v>0</v>
      </c>
      <c r="AP106" s="30">
        <f t="shared" si="63"/>
        <v>0</v>
      </c>
      <c r="AQ106" s="23">
        <f t="shared" si="64"/>
        <v>1</v>
      </c>
      <c r="AR106" s="23">
        <f t="shared" si="65"/>
        <v>1</v>
      </c>
      <c r="AT106" s="33" t="s">
        <v>1954</v>
      </c>
      <c r="AU106" s="29">
        <v>0.4</v>
      </c>
      <c r="AV106" s="85"/>
      <c r="AW106" s="49"/>
      <c r="AX106" s="32">
        <f t="shared" si="50"/>
        <v>0</v>
      </c>
      <c r="AY106" s="85"/>
      <c r="AZ106" s="49"/>
      <c r="BA106" s="32">
        <f t="shared" si="51"/>
        <v>0</v>
      </c>
      <c r="BB106" s="30">
        <f t="shared" si="52"/>
        <v>0</v>
      </c>
      <c r="BC106" s="30">
        <f t="shared" si="66"/>
        <v>0</v>
      </c>
      <c r="BD106" s="23">
        <f t="shared" si="67"/>
        <v>1</v>
      </c>
      <c r="BE106" s="23">
        <f t="shared" si="68"/>
        <v>1</v>
      </c>
      <c r="BG106" s="33" t="s">
        <v>1954</v>
      </c>
      <c r="BH106" s="29">
        <v>0.4</v>
      </c>
      <c r="BI106" s="85"/>
      <c r="BJ106" s="49"/>
      <c r="BK106" s="32">
        <f t="shared" si="53"/>
        <v>0</v>
      </c>
      <c r="BL106" s="85"/>
      <c r="BM106" s="49"/>
      <c r="BN106" s="32">
        <f t="shared" si="54"/>
        <v>0</v>
      </c>
      <c r="BO106" s="30">
        <f t="shared" si="55"/>
        <v>0</v>
      </c>
      <c r="BP106" s="30">
        <f t="shared" si="69"/>
        <v>0</v>
      </c>
      <c r="BQ106" s="23">
        <f t="shared" si="70"/>
        <v>1</v>
      </c>
      <c r="BR106" s="23">
        <f t="shared" si="71"/>
        <v>1</v>
      </c>
      <c r="BT106" s="33" t="s">
        <v>1954</v>
      </c>
      <c r="BU106" s="29">
        <v>0.4</v>
      </c>
      <c r="BV106" s="85"/>
      <c r="BW106" s="49"/>
      <c r="BX106" s="32">
        <f t="shared" si="56"/>
        <v>0</v>
      </c>
      <c r="BY106" s="85"/>
      <c r="BZ106" s="49"/>
      <c r="CA106" s="32">
        <f t="shared" si="57"/>
        <v>0</v>
      </c>
      <c r="CB106" s="30">
        <f t="shared" si="58"/>
        <v>0</v>
      </c>
      <c r="CC106" s="30">
        <f t="shared" si="72"/>
        <v>0</v>
      </c>
      <c r="CD106" s="23">
        <f t="shared" si="73"/>
        <v>1</v>
      </c>
      <c r="CE106" s="23">
        <f t="shared" si="74"/>
        <v>1</v>
      </c>
    </row>
    <row r="107" spans="2:83" ht="20.100000000000001" customHeight="1" x14ac:dyDescent="0.3">
      <c r="B107" s="33" t="s">
        <v>1958</v>
      </c>
      <c r="C107" s="27" t="s">
        <v>1959</v>
      </c>
      <c r="D107" s="27" t="s">
        <v>1960</v>
      </c>
      <c r="E107" s="27" t="s">
        <v>1961</v>
      </c>
      <c r="F107" s="27" t="s">
        <v>1616</v>
      </c>
      <c r="G107" s="28">
        <v>47.333333333333336</v>
      </c>
      <c r="H107" s="29">
        <v>0.2</v>
      </c>
      <c r="I107" s="48"/>
      <c r="J107" s="49"/>
      <c r="K107" s="32">
        <f t="shared" si="42"/>
        <v>0</v>
      </c>
      <c r="L107" s="48"/>
      <c r="M107" s="49"/>
      <c r="N107" s="34">
        <f t="shared" si="43"/>
        <v>0</v>
      </c>
      <c r="O107" s="30">
        <f t="shared" si="41"/>
        <v>0</v>
      </c>
      <c r="P107" s="30">
        <f t="shared" si="59"/>
        <v>0</v>
      </c>
      <c r="Q107" s="23">
        <f t="shared" si="39"/>
        <v>1</v>
      </c>
      <c r="R107" s="23">
        <f t="shared" si="40"/>
        <v>1</v>
      </c>
      <c r="T107" s="33" t="s">
        <v>1958</v>
      </c>
      <c r="U107" s="29">
        <v>0.2</v>
      </c>
      <c r="V107" s="85"/>
      <c r="W107" s="49"/>
      <c r="X107" s="32">
        <f t="shared" si="44"/>
        <v>0</v>
      </c>
      <c r="Y107" s="85"/>
      <c r="Z107" s="49"/>
      <c r="AA107" s="32">
        <f t="shared" si="45"/>
        <v>0</v>
      </c>
      <c r="AB107" s="30">
        <f t="shared" si="46"/>
        <v>0</v>
      </c>
      <c r="AC107" s="30">
        <f t="shared" si="60"/>
        <v>0</v>
      </c>
      <c r="AD107" s="23">
        <f t="shared" si="61"/>
        <v>1</v>
      </c>
      <c r="AE107" s="23">
        <f t="shared" si="62"/>
        <v>1</v>
      </c>
      <c r="AG107" s="33" t="s">
        <v>1958</v>
      </c>
      <c r="AH107" s="29">
        <v>0.2</v>
      </c>
      <c r="AI107" s="85"/>
      <c r="AJ107" s="49"/>
      <c r="AK107" s="32">
        <f t="shared" si="47"/>
        <v>0</v>
      </c>
      <c r="AL107" s="85"/>
      <c r="AM107" s="49"/>
      <c r="AN107" s="32">
        <f t="shared" si="48"/>
        <v>0</v>
      </c>
      <c r="AO107" s="30">
        <f t="shared" si="49"/>
        <v>0</v>
      </c>
      <c r="AP107" s="30">
        <f t="shared" si="63"/>
        <v>0</v>
      </c>
      <c r="AQ107" s="23">
        <f t="shared" si="64"/>
        <v>1</v>
      </c>
      <c r="AR107" s="23">
        <f t="shared" si="65"/>
        <v>1</v>
      </c>
      <c r="AT107" s="33" t="s">
        <v>1958</v>
      </c>
      <c r="AU107" s="29">
        <v>0.2</v>
      </c>
      <c r="AV107" s="85"/>
      <c r="AW107" s="49"/>
      <c r="AX107" s="32">
        <f t="shared" si="50"/>
        <v>0</v>
      </c>
      <c r="AY107" s="85"/>
      <c r="AZ107" s="49"/>
      <c r="BA107" s="32">
        <f t="shared" si="51"/>
        <v>0</v>
      </c>
      <c r="BB107" s="30">
        <f t="shared" si="52"/>
        <v>0</v>
      </c>
      <c r="BC107" s="30">
        <f t="shared" si="66"/>
        <v>0</v>
      </c>
      <c r="BD107" s="23">
        <f t="shared" si="67"/>
        <v>1</v>
      </c>
      <c r="BE107" s="23">
        <f t="shared" si="68"/>
        <v>1</v>
      </c>
      <c r="BG107" s="33" t="s">
        <v>1958</v>
      </c>
      <c r="BH107" s="29">
        <v>0.2</v>
      </c>
      <c r="BI107" s="85"/>
      <c r="BJ107" s="49"/>
      <c r="BK107" s="32">
        <f t="shared" si="53"/>
        <v>0</v>
      </c>
      <c r="BL107" s="85"/>
      <c r="BM107" s="49"/>
      <c r="BN107" s="32">
        <f t="shared" si="54"/>
        <v>0</v>
      </c>
      <c r="BO107" s="30">
        <f t="shared" si="55"/>
        <v>0</v>
      </c>
      <c r="BP107" s="30">
        <f t="shared" si="69"/>
        <v>0</v>
      </c>
      <c r="BQ107" s="23">
        <f t="shared" si="70"/>
        <v>1</v>
      </c>
      <c r="BR107" s="23">
        <f t="shared" si="71"/>
        <v>1</v>
      </c>
      <c r="BT107" s="33" t="s">
        <v>1958</v>
      </c>
      <c r="BU107" s="29">
        <v>0.2</v>
      </c>
      <c r="BV107" s="85"/>
      <c r="BW107" s="49"/>
      <c r="BX107" s="32">
        <f t="shared" si="56"/>
        <v>0</v>
      </c>
      <c r="BY107" s="85"/>
      <c r="BZ107" s="49"/>
      <c r="CA107" s="32">
        <f t="shared" si="57"/>
        <v>0</v>
      </c>
      <c r="CB107" s="30">
        <f t="shared" si="58"/>
        <v>0</v>
      </c>
      <c r="CC107" s="30">
        <f t="shared" si="72"/>
        <v>0</v>
      </c>
      <c r="CD107" s="23">
        <f t="shared" si="73"/>
        <v>1</v>
      </c>
      <c r="CE107" s="23">
        <f t="shared" si="74"/>
        <v>1</v>
      </c>
    </row>
    <row r="108" spans="2:83" ht="20.100000000000001" customHeight="1" x14ac:dyDescent="0.3">
      <c r="B108" s="33" t="s">
        <v>1962</v>
      </c>
      <c r="C108" s="27" t="s">
        <v>1963</v>
      </c>
      <c r="D108" s="27" t="s">
        <v>827</v>
      </c>
      <c r="E108" s="27" t="s">
        <v>1964</v>
      </c>
      <c r="F108" s="27" t="s">
        <v>1616</v>
      </c>
      <c r="G108" s="28">
        <v>22</v>
      </c>
      <c r="H108" s="29">
        <v>0.2</v>
      </c>
      <c r="I108" s="48"/>
      <c r="J108" s="49"/>
      <c r="K108" s="32">
        <f t="shared" si="42"/>
        <v>0</v>
      </c>
      <c r="L108" s="48"/>
      <c r="M108" s="49"/>
      <c r="N108" s="34">
        <f t="shared" si="43"/>
        <v>0</v>
      </c>
      <c r="O108" s="30">
        <f t="shared" si="41"/>
        <v>0</v>
      </c>
      <c r="P108" s="30">
        <f t="shared" si="59"/>
        <v>0</v>
      </c>
      <c r="Q108" s="23">
        <f t="shared" si="39"/>
        <v>1</v>
      </c>
      <c r="R108" s="23">
        <f t="shared" si="40"/>
        <v>1</v>
      </c>
      <c r="T108" s="33" t="s">
        <v>1962</v>
      </c>
      <c r="U108" s="29">
        <v>0.2</v>
      </c>
      <c r="V108" s="85"/>
      <c r="W108" s="49"/>
      <c r="X108" s="32">
        <f t="shared" si="44"/>
        <v>0</v>
      </c>
      <c r="Y108" s="85"/>
      <c r="Z108" s="49"/>
      <c r="AA108" s="32">
        <f t="shared" si="45"/>
        <v>0</v>
      </c>
      <c r="AB108" s="30">
        <f t="shared" si="46"/>
        <v>0</v>
      </c>
      <c r="AC108" s="30">
        <f t="shared" si="60"/>
        <v>0</v>
      </c>
      <c r="AD108" s="23">
        <f t="shared" si="61"/>
        <v>1</v>
      </c>
      <c r="AE108" s="23">
        <f t="shared" si="62"/>
        <v>1</v>
      </c>
      <c r="AG108" s="33" t="s">
        <v>1962</v>
      </c>
      <c r="AH108" s="29">
        <v>0.2</v>
      </c>
      <c r="AI108" s="85"/>
      <c r="AJ108" s="49"/>
      <c r="AK108" s="32">
        <f t="shared" si="47"/>
        <v>0</v>
      </c>
      <c r="AL108" s="85"/>
      <c r="AM108" s="49"/>
      <c r="AN108" s="32">
        <f t="shared" si="48"/>
        <v>0</v>
      </c>
      <c r="AO108" s="30">
        <f t="shared" si="49"/>
        <v>0</v>
      </c>
      <c r="AP108" s="30">
        <f t="shared" si="63"/>
        <v>0</v>
      </c>
      <c r="AQ108" s="23">
        <f t="shared" si="64"/>
        <v>1</v>
      </c>
      <c r="AR108" s="23">
        <f t="shared" si="65"/>
        <v>1</v>
      </c>
      <c r="AT108" s="33" t="s">
        <v>1962</v>
      </c>
      <c r="AU108" s="29">
        <v>0.2</v>
      </c>
      <c r="AV108" s="85"/>
      <c r="AW108" s="49"/>
      <c r="AX108" s="32">
        <f t="shared" si="50"/>
        <v>0</v>
      </c>
      <c r="AY108" s="85"/>
      <c r="AZ108" s="49"/>
      <c r="BA108" s="32">
        <f t="shared" si="51"/>
        <v>0</v>
      </c>
      <c r="BB108" s="30">
        <f t="shared" si="52"/>
        <v>0</v>
      </c>
      <c r="BC108" s="30">
        <f t="shared" si="66"/>
        <v>0</v>
      </c>
      <c r="BD108" s="23">
        <f t="shared" si="67"/>
        <v>1</v>
      </c>
      <c r="BE108" s="23">
        <f t="shared" si="68"/>
        <v>1</v>
      </c>
      <c r="BG108" s="33" t="s">
        <v>1962</v>
      </c>
      <c r="BH108" s="29">
        <v>0.2</v>
      </c>
      <c r="BI108" s="85"/>
      <c r="BJ108" s="49"/>
      <c r="BK108" s="32">
        <f t="shared" si="53"/>
        <v>0</v>
      </c>
      <c r="BL108" s="85"/>
      <c r="BM108" s="49"/>
      <c r="BN108" s="32">
        <f t="shared" si="54"/>
        <v>0</v>
      </c>
      <c r="BO108" s="30">
        <f t="shared" si="55"/>
        <v>0</v>
      </c>
      <c r="BP108" s="30">
        <f t="shared" si="69"/>
        <v>0</v>
      </c>
      <c r="BQ108" s="23">
        <f t="shared" si="70"/>
        <v>1</v>
      </c>
      <c r="BR108" s="23">
        <f t="shared" si="71"/>
        <v>1</v>
      </c>
      <c r="BT108" s="33" t="s">
        <v>1962</v>
      </c>
      <c r="BU108" s="29">
        <v>0.2</v>
      </c>
      <c r="BV108" s="85"/>
      <c r="BW108" s="49"/>
      <c r="BX108" s="32">
        <f t="shared" si="56"/>
        <v>0</v>
      </c>
      <c r="BY108" s="85"/>
      <c r="BZ108" s="49"/>
      <c r="CA108" s="32">
        <f t="shared" si="57"/>
        <v>0</v>
      </c>
      <c r="CB108" s="30">
        <f t="shared" si="58"/>
        <v>0</v>
      </c>
      <c r="CC108" s="30">
        <f t="shared" si="72"/>
        <v>0</v>
      </c>
      <c r="CD108" s="23">
        <f t="shared" si="73"/>
        <v>1</v>
      </c>
      <c r="CE108" s="23">
        <f t="shared" si="74"/>
        <v>1</v>
      </c>
    </row>
    <row r="109" spans="2:83" ht="20.100000000000001" customHeight="1" x14ac:dyDescent="0.3">
      <c r="B109" s="33" t="s">
        <v>1965</v>
      </c>
      <c r="C109" s="27" t="s">
        <v>1966</v>
      </c>
      <c r="D109" s="27" t="s">
        <v>1967</v>
      </c>
      <c r="E109" s="27" t="s">
        <v>1968</v>
      </c>
      <c r="F109" s="27" t="s">
        <v>1616</v>
      </c>
      <c r="G109" s="28">
        <v>27</v>
      </c>
      <c r="H109" s="29">
        <v>0.2</v>
      </c>
      <c r="I109" s="48"/>
      <c r="J109" s="49"/>
      <c r="K109" s="32">
        <f t="shared" si="42"/>
        <v>0</v>
      </c>
      <c r="L109" s="48"/>
      <c r="M109" s="49"/>
      <c r="N109" s="34">
        <f t="shared" si="43"/>
        <v>0</v>
      </c>
      <c r="O109" s="30">
        <f t="shared" si="41"/>
        <v>0</v>
      </c>
      <c r="P109" s="30">
        <f t="shared" si="59"/>
        <v>0</v>
      </c>
      <c r="Q109" s="23">
        <f t="shared" si="39"/>
        <v>1</v>
      </c>
      <c r="R109" s="23">
        <f t="shared" si="40"/>
        <v>1</v>
      </c>
      <c r="T109" s="33" t="s">
        <v>1965</v>
      </c>
      <c r="U109" s="29">
        <v>0.2</v>
      </c>
      <c r="V109" s="85"/>
      <c r="W109" s="49"/>
      <c r="X109" s="32">
        <f t="shared" si="44"/>
        <v>0</v>
      </c>
      <c r="Y109" s="85"/>
      <c r="Z109" s="49"/>
      <c r="AA109" s="32">
        <f t="shared" si="45"/>
        <v>0</v>
      </c>
      <c r="AB109" s="30">
        <f t="shared" si="46"/>
        <v>0</v>
      </c>
      <c r="AC109" s="30">
        <f t="shared" si="60"/>
        <v>0</v>
      </c>
      <c r="AD109" s="23">
        <f t="shared" si="61"/>
        <v>1</v>
      </c>
      <c r="AE109" s="23">
        <f t="shared" si="62"/>
        <v>1</v>
      </c>
      <c r="AG109" s="33" t="s">
        <v>1965</v>
      </c>
      <c r="AH109" s="29">
        <v>0.2</v>
      </c>
      <c r="AI109" s="85"/>
      <c r="AJ109" s="49"/>
      <c r="AK109" s="32">
        <f t="shared" si="47"/>
        <v>0</v>
      </c>
      <c r="AL109" s="85"/>
      <c r="AM109" s="49"/>
      <c r="AN109" s="32">
        <f t="shared" si="48"/>
        <v>0</v>
      </c>
      <c r="AO109" s="30">
        <f t="shared" si="49"/>
        <v>0</v>
      </c>
      <c r="AP109" s="30">
        <f t="shared" si="63"/>
        <v>0</v>
      </c>
      <c r="AQ109" s="23">
        <f t="shared" si="64"/>
        <v>1</v>
      </c>
      <c r="AR109" s="23">
        <f t="shared" si="65"/>
        <v>1</v>
      </c>
      <c r="AT109" s="33" t="s">
        <v>1965</v>
      </c>
      <c r="AU109" s="29">
        <v>0.2</v>
      </c>
      <c r="AV109" s="85"/>
      <c r="AW109" s="49"/>
      <c r="AX109" s="32">
        <f t="shared" si="50"/>
        <v>0</v>
      </c>
      <c r="AY109" s="85"/>
      <c r="AZ109" s="49"/>
      <c r="BA109" s="32">
        <f t="shared" si="51"/>
        <v>0</v>
      </c>
      <c r="BB109" s="30">
        <f t="shared" si="52"/>
        <v>0</v>
      </c>
      <c r="BC109" s="30">
        <f t="shared" si="66"/>
        <v>0</v>
      </c>
      <c r="BD109" s="23">
        <f t="shared" si="67"/>
        <v>1</v>
      </c>
      <c r="BE109" s="23">
        <f t="shared" si="68"/>
        <v>1</v>
      </c>
      <c r="BG109" s="33" t="s">
        <v>1965</v>
      </c>
      <c r="BH109" s="29">
        <v>0.2</v>
      </c>
      <c r="BI109" s="85"/>
      <c r="BJ109" s="49"/>
      <c r="BK109" s="32">
        <f t="shared" si="53"/>
        <v>0</v>
      </c>
      <c r="BL109" s="85"/>
      <c r="BM109" s="49"/>
      <c r="BN109" s="32">
        <f t="shared" si="54"/>
        <v>0</v>
      </c>
      <c r="BO109" s="30">
        <f t="shared" si="55"/>
        <v>0</v>
      </c>
      <c r="BP109" s="30">
        <f t="shared" si="69"/>
        <v>0</v>
      </c>
      <c r="BQ109" s="23">
        <f t="shared" si="70"/>
        <v>1</v>
      </c>
      <c r="BR109" s="23">
        <f t="shared" si="71"/>
        <v>1</v>
      </c>
      <c r="BT109" s="33" t="s">
        <v>1965</v>
      </c>
      <c r="BU109" s="29">
        <v>0.2</v>
      </c>
      <c r="BV109" s="85"/>
      <c r="BW109" s="49"/>
      <c r="BX109" s="32">
        <f t="shared" si="56"/>
        <v>0</v>
      </c>
      <c r="BY109" s="85"/>
      <c r="BZ109" s="49"/>
      <c r="CA109" s="32">
        <f t="shared" si="57"/>
        <v>0</v>
      </c>
      <c r="CB109" s="30">
        <f t="shared" si="58"/>
        <v>0</v>
      </c>
      <c r="CC109" s="30">
        <f t="shared" si="72"/>
        <v>0</v>
      </c>
      <c r="CD109" s="23">
        <f t="shared" si="73"/>
        <v>1</v>
      </c>
      <c r="CE109" s="23">
        <f t="shared" si="74"/>
        <v>1</v>
      </c>
    </row>
    <row r="110" spans="2:83" ht="20.100000000000001" customHeight="1" x14ac:dyDescent="0.3">
      <c r="B110" s="33" t="s">
        <v>1969</v>
      </c>
      <c r="C110" s="27" t="s">
        <v>1970</v>
      </c>
      <c r="D110" s="27" t="s">
        <v>1971</v>
      </c>
      <c r="E110" s="27" t="s">
        <v>1968</v>
      </c>
      <c r="F110" s="27" t="s">
        <v>1616</v>
      </c>
      <c r="G110" s="28">
        <v>120.33333333333333</v>
      </c>
      <c r="H110" s="29">
        <v>0.4</v>
      </c>
      <c r="I110" s="48"/>
      <c r="J110" s="49"/>
      <c r="K110" s="32">
        <f t="shared" si="42"/>
        <v>0</v>
      </c>
      <c r="L110" s="48"/>
      <c r="M110" s="49"/>
      <c r="N110" s="34">
        <f t="shared" si="43"/>
        <v>0</v>
      </c>
      <c r="O110" s="30">
        <f t="shared" si="41"/>
        <v>0</v>
      </c>
      <c r="P110" s="30">
        <f t="shared" si="59"/>
        <v>0</v>
      </c>
      <c r="Q110" s="23">
        <f t="shared" si="39"/>
        <v>1</v>
      </c>
      <c r="R110" s="23">
        <f t="shared" si="40"/>
        <v>1</v>
      </c>
      <c r="T110" s="33" t="s">
        <v>1969</v>
      </c>
      <c r="U110" s="29">
        <v>0.4</v>
      </c>
      <c r="V110" s="85"/>
      <c r="W110" s="49"/>
      <c r="X110" s="32">
        <f t="shared" si="44"/>
        <v>0</v>
      </c>
      <c r="Y110" s="85"/>
      <c r="Z110" s="49"/>
      <c r="AA110" s="32">
        <f t="shared" si="45"/>
        <v>0</v>
      </c>
      <c r="AB110" s="30">
        <f t="shared" si="46"/>
        <v>0</v>
      </c>
      <c r="AC110" s="30">
        <f t="shared" si="60"/>
        <v>0</v>
      </c>
      <c r="AD110" s="23">
        <f t="shared" si="61"/>
        <v>1</v>
      </c>
      <c r="AE110" s="23">
        <f t="shared" si="62"/>
        <v>1</v>
      </c>
      <c r="AG110" s="33" t="s">
        <v>1969</v>
      </c>
      <c r="AH110" s="29">
        <v>0.4</v>
      </c>
      <c r="AI110" s="85"/>
      <c r="AJ110" s="49"/>
      <c r="AK110" s="32">
        <f t="shared" si="47"/>
        <v>0</v>
      </c>
      <c r="AL110" s="85"/>
      <c r="AM110" s="49"/>
      <c r="AN110" s="32">
        <f t="shared" si="48"/>
        <v>0</v>
      </c>
      <c r="AO110" s="30">
        <f t="shared" si="49"/>
        <v>0</v>
      </c>
      <c r="AP110" s="30">
        <f t="shared" si="63"/>
        <v>0</v>
      </c>
      <c r="AQ110" s="23">
        <f t="shared" si="64"/>
        <v>1</v>
      </c>
      <c r="AR110" s="23">
        <f t="shared" si="65"/>
        <v>1</v>
      </c>
      <c r="AT110" s="33" t="s">
        <v>1969</v>
      </c>
      <c r="AU110" s="29">
        <v>0.4</v>
      </c>
      <c r="AV110" s="85"/>
      <c r="AW110" s="49"/>
      <c r="AX110" s="32">
        <f t="shared" si="50"/>
        <v>0</v>
      </c>
      <c r="AY110" s="85"/>
      <c r="AZ110" s="49"/>
      <c r="BA110" s="32">
        <f t="shared" si="51"/>
        <v>0</v>
      </c>
      <c r="BB110" s="30">
        <f t="shared" si="52"/>
        <v>0</v>
      </c>
      <c r="BC110" s="30">
        <f t="shared" si="66"/>
        <v>0</v>
      </c>
      <c r="BD110" s="23">
        <f t="shared" si="67"/>
        <v>1</v>
      </c>
      <c r="BE110" s="23">
        <f t="shared" si="68"/>
        <v>1</v>
      </c>
      <c r="BG110" s="33" t="s">
        <v>1969</v>
      </c>
      <c r="BH110" s="29">
        <v>0.4</v>
      </c>
      <c r="BI110" s="85"/>
      <c r="BJ110" s="49"/>
      <c r="BK110" s="32">
        <f t="shared" si="53"/>
        <v>0</v>
      </c>
      <c r="BL110" s="85"/>
      <c r="BM110" s="49"/>
      <c r="BN110" s="32">
        <f t="shared" si="54"/>
        <v>0</v>
      </c>
      <c r="BO110" s="30">
        <f t="shared" si="55"/>
        <v>0</v>
      </c>
      <c r="BP110" s="30">
        <f t="shared" si="69"/>
        <v>0</v>
      </c>
      <c r="BQ110" s="23">
        <f t="shared" si="70"/>
        <v>1</v>
      </c>
      <c r="BR110" s="23">
        <f t="shared" si="71"/>
        <v>1</v>
      </c>
      <c r="BT110" s="33" t="s">
        <v>1969</v>
      </c>
      <c r="BU110" s="29">
        <v>0.4</v>
      </c>
      <c r="BV110" s="85"/>
      <c r="BW110" s="49"/>
      <c r="BX110" s="32">
        <f t="shared" si="56"/>
        <v>0</v>
      </c>
      <c r="BY110" s="85"/>
      <c r="BZ110" s="49"/>
      <c r="CA110" s="32">
        <f t="shared" si="57"/>
        <v>0</v>
      </c>
      <c r="CB110" s="30">
        <f t="shared" si="58"/>
        <v>0</v>
      </c>
      <c r="CC110" s="30">
        <f t="shared" si="72"/>
        <v>0</v>
      </c>
      <c r="CD110" s="23">
        <f t="shared" si="73"/>
        <v>1</v>
      </c>
      <c r="CE110" s="23">
        <f t="shared" si="74"/>
        <v>1</v>
      </c>
    </row>
    <row r="111" spans="2:83" ht="20.100000000000001" customHeight="1" x14ac:dyDescent="0.3">
      <c r="B111" s="33" t="s">
        <v>1972</v>
      </c>
      <c r="C111" s="27" t="s">
        <v>1973</v>
      </c>
      <c r="D111" s="27" t="s">
        <v>1974</v>
      </c>
      <c r="E111" s="27" t="s">
        <v>1975</v>
      </c>
      <c r="F111" s="27" t="s">
        <v>1616</v>
      </c>
      <c r="G111" s="28">
        <v>30.666666666666668</v>
      </c>
      <c r="H111" s="29">
        <v>0.2</v>
      </c>
      <c r="I111" s="48"/>
      <c r="J111" s="49"/>
      <c r="K111" s="32">
        <f t="shared" si="42"/>
        <v>0</v>
      </c>
      <c r="L111" s="48"/>
      <c r="M111" s="49"/>
      <c r="N111" s="34">
        <f t="shared" si="43"/>
        <v>0</v>
      </c>
      <c r="O111" s="30">
        <f t="shared" si="41"/>
        <v>0</v>
      </c>
      <c r="P111" s="30">
        <f t="shared" si="59"/>
        <v>0</v>
      </c>
      <c r="Q111" s="23">
        <f t="shared" si="39"/>
        <v>1</v>
      </c>
      <c r="R111" s="23">
        <f t="shared" si="40"/>
        <v>1</v>
      </c>
      <c r="T111" s="33" t="s">
        <v>1972</v>
      </c>
      <c r="U111" s="29">
        <v>0.2</v>
      </c>
      <c r="V111" s="85"/>
      <c r="W111" s="49"/>
      <c r="X111" s="32">
        <f t="shared" si="44"/>
        <v>0</v>
      </c>
      <c r="Y111" s="85"/>
      <c r="Z111" s="49"/>
      <c r="AA111" s="32">
        <f t="shared" si="45"/>
        <v>0</v>
      </c>
      <c r="AB111" s="30">
        <f t="shared" si="46"/>
        <v>0</v>
      </c>
      <c r="AC111" s="30">
        <f t="shared" si="60"/>
        <v>0</v>
      </c>
      <c r="AD111" s="23">
        <f t="shared" si="61"/>
        <v>1</v>
      </c>
      <c r="AE111" s="23">
        <f t="shared" si="62"/>
        <v>1</v>
      </c>
      <c r="AG111" s="33" t="s">
        <v>1972</v>
      </c>
      <c r="AH111" s="29">
        <v>0.2</v>
      </c>
      <c r="AI111" s="85"/>
      <c r="AJ111" s="49"/>
      <c r="AK111" s="32">
        <f t="shared" si="47"/>
        <v>0</v>
      </c>
      <c r="AL111" s="85"/>
      <c r="AM111" s="49"/>
      <c r="AN111" s="32">
        <f t="shared" si="48"/>
        <v>0</v>
      </c>
      <c r="AO111" s="30">
        <f t="shared" si="49"/>
        <v>0</v>
      </c>
      <c r="AP111" s="30">
        <f t="shared" si="63"/>
        <v>0</v>
      </c>
      <c r="AQ111" s="23">
        <f t="shared" si="64"/>
        <v>1</v>
      </c>
      <c r="AR111" s="23">
        <f t="shared" si="65"/>
        <v>1</v>
      </c>
      <c r="AT111" s="33" t="s">
        <v>1972</v>
      </c>
      <c r="AU111" s="29">
        <v>0.2</v>
      </c>
      <c r="AV111" s="85"/>
      <c r="AW111" s="49"/>
      <c r="AX111" s="32">
        <f t="shared" si="50"/>
        <v>0</v>
      </c>
      <c r="AY111" s="85"/>
      <c r="AZ111" s="49"/>
      <c r="BA111" s="32">
        <f t="shared" si="51"/>
        <v>0</v>
      </c>
      <c r="BB111" s="30">
        <f t="shared" si="52"/>
        <v>0</v>
      </c>
      <c r="BC111" s="30">
        <f t="shared" si="66"/>
        <v>0</v>
      </c>
      <c r="BD111" s="23">
        <f t="shared" si="67"/>
        <v>1</v>
      </c>
      <c r="BE111" s="23">
        <f t="shared" si="68"/>
        <v>1</v>
      </c>
      <c r="BG111" s="33" t="s">
        <v>1972</v>
      </c>
      <c r="BH111" s="29">
        <v>0.2</v>
      </c>
      <c r="BI111" s="85"/>
      <c r="BJ111" s="49"/>
      <c r="BK111" s="32">
        <f t="shared" si="53"/>
        <v>0</v>
      </c>
      <c r="BL111" s="85"/>
      <c r="BM111" s="49"/>
      <c r="BN111" s="32">
        <f t="shared" si="54"/>
        <v>0</v>
      </c>
      <c r="BO111" s="30">
        <f t="shared" si="55"/>
        <v>0</v>
      </c>
      <c r="BP111" s="30">
        <f t="shared" si="69"/>
        <v>0</v>
      </c>
      <c r="BQ111" s="23">
        <f t="shared" si="70"/>
        <v>1</v>
      </c>
      <c r="BR111" s="23">
        <f t="shared" si="71"/>
        <v>1</v>
      </c>
      <c r="BT111" s="33" t="s">
        <v>1972</v>
      </c>
      <c r="BU111" s="29">
        <v>0.2</v>
      </c>
      <c r="BV111" s="85"/>
      <c r="BW111" s="49"/>
      <c r="BX111" s="32">
        <f t="shared" si="56"/>
        <v>0</v>
      </c>
      <c r="BY111" s="85"/>
      <c r="BZ111" s="49"/>
      <c r="CA111" s="32">
        <f t="shared" si="57"/>
        <v>0</v>
      </c>
      <c r="CB111" s="30">
        <f t="shared" si="58"/>
        <v>0</v>
      </c>
      <c r="CC111" s="30">
        <f t="shared" si="72"/>
        <v>0</v>
      </c>
      <c r="CD111" s="23">
        <f t="shared" si="73"/>
        <v>1</v>
      </c>
      <c r="CE111" s="23">
        <f t="shared" si="74"/>
        <v>1</v>
      </c>
    </row>
    <row r="112" spans="2:83" ht="20.100000000000001" customHeight="1" x14ac:dyDescent="0.3">
      <c r="B112" s="33" t="s">
        <v>1976</v>
      </c>
      <c r="C112" s="27" t="s">
        <v>1977</v>
      </c>
      <c r="D112" s="27" t="s">
        <v>1978</v>
      </c>
      <c r="E112" s="27" t="s">
        <v>1979</v>
      </c>
      <c r="F112" s="27" t="s">
        <v>1616</v>
      </c>
      <c r="G112" s="28">
        <v>163</v>
      </c>
      <c r="H112" s="29">
        <v>0.4</v>
      </c>
      <c r="I112" s="48"/>
      <c r="J112" s="49"/>
      <c r="K112" s="32">
        <f t="shared" si="42"/>
        <v>0</v>
      </c>
      <c r="L112" s="48"/>
      <c r="M112" s="49"/>
      <c r="N112" s="34">
        <f t="shared" si="43"/>
        <v>0</v>
      </c>
      <c r="O112" s="30">
        <f t="shared" si="41"/>
        <v>0</v>
      </c>
      <c r="P112" s="30">
        <f t="shared" si="59"/>
        <v>0</v>
      </c>
      <c r="Q112" s="23">
        <f t="shared" si="39"/>
        <v>1</v>
      </c>
      <c r="R112" s="23">
        <f t="shared" si="40"/>
        <v>1</v>
      </c>
      <c r="T112" s="33" t="s">
        <v>1976</v>
      </c>
      <c r="U112" s="29">
        <v>0.4</v>
      </c>
      <c r="V112" s="85"/>
      <c r="W112" s="49"/>
      <c r="X112" s="32">
        <f t="shared" si="44"/>
        <v>0</v>
      </c>
      <c r="Y112" s="85"/>
      <c r="Z112" s="49"/>
      <c r="AA112" s="32">
        <f t="shared" si="45"/>
        <v>0</v>
      </c>
      <c r="AB112" s="30">
        <f t="shared" si="46"/>
        <v>0</v>
      </c>
      <c r="AC112" s="30">
        <f t="shared" si="60"/>
        <v>0</v>
      </c>
      <c r="AD112" s="23">
        <f t="shared" si="61"/>
        <v>1</v>
      </c>
      <c r="AE112" s="23">
        <f t="shared" si="62"/>
        <v>1</v>
      </c>
      <c r="AG112" s="33" t="s">
        <v>1976</v>
      </c>
      <c r="AH112" s="29">
        <v>0.4</v>
      </c>
      <c r="AI112" s="85"/>
      <c r="AJ112" s="49"/>
      <c r="AK112" s="32">
        <f t="shared" si="47"/>
        <v>0</v>
      </c>
      <c r="AL112" s="85"/>
      <c r="AM112" s="49"/>
      <c r="AN112" s="32">
        <f t="shared" si="48"/>
        <v>0</v>
      </c>
      <c r="AO112" s="30">
        <f t="shared" si="49"/>
        <v>0</v>
      </c>
      <c r="AP112" s="30">
        <f t="shared" si="63"/>
        <v>0</v>
      </c>
      <c r="AQ112" s="23">
        <f t="shared" si="64"/>
        <v>1</v>
      </c>
      <c r="AR112" s="23">
        <f t="shared" si="65"/>
        <v>1</v>
      </c>
      <c r="AT112" s="33" t="s">
        <v>1976</v>
      </c>
      <c r="AU112" s="29">
        <v>0.4</v>
      </c>
      <c r="AV112" s="85"/>
      <c r="AW112" s="49"/>
      <c r="AX112" s="32">
        <f t="shared" si="50"/>
        <v>0</v>
      </c>
      <c r="AY112" s="85"/>
      <c r="AZ112" s="49"/>
      <c r="BA112" s="32">
        <f t="shared" si="51"/>
        <v>0</v>
      </c>
      <c r="BB112" s="30">
        <f t="shared" si="52"/>
        <v>0</v>
      </c>
      <c r="BC112" s="30">
        <f t="shared" si="66"/>
        <v>0</v>
      </c>
      <c r="BD112" s="23">
        <f t="shared" si="67"/>
        <v>1</v>
      </c>
      <c r="BE112" s="23">
        <f t="shared" si="68"/>
        <v>1</v>
      </c>
      <c r="BG112" s="33" t="s">
        <v>1976</v>
      </c>
      <c r="BH112" s="29">
        <v>0.4</v>
      </c>
      <c r="BI112" s="85"/>
      <c r="BJ112" s="49"/>
      <c r="BK112" s="32">
        <f t="shared" si="53"/>
        <v>0</v>
      </c>
      <c r="BL112" s="85"/>
      <c r="BM112" s="49"/>
      <c r="BN112" s="32">
        <f t="shared" si="54"/>
        <v>0</v>
      </c>
      <c r="BO112" s="30">
        <f t="shared" si="55"/>
        <v>0</v>
      </c>
      <c r="BP112" s="30">
        <f t="shared" si="69"/>
        <v>0</v>
      </c>
      <c r="BQ112" s="23">
        <f t="shared" si="70"/>
        <v>1</v>
      </c>
      <c r="BR112" s="23">
        <f t="shared" si="71"/>
        <v>1</v>
      </c>
      <c r="BT112" s="33" t="s">
        <v>1976</v>
      </c>
      <c r="BU112" s="29">
        <v>0.4</v>
      </c>
      <c r="BV112" s="85"/>
      <c r="BW112" s="49"/>
      <c r="BX112" s="32">
        <f t="shared" si="56"/>
        <v>0</v>
      </c>
      <c r="BY112" s="85"/>
      <c r="BZ112" s="49"/>
      <c r="CA112" s="32">
        <f t="shared" si="57"/>
        <v>0</v>
      </c>
      <c r="CB112" s="30">
        <f t="shared" si="58"/>
        <v>0</v>
      </c>
      <c r="CC112" s="30">
        <f t="shared" si="72"/>
        <v>0</v>
      </c>
      <c r="CD112" s="23">
        <f t="shared" si="73"/>
        <v>1</v>
      </c>
      <c r="CE112" s="23">
        <f t="shared" si="74"/>
        <v>1</v>
      </c>
    </row>
    <row r="113" spans="2:83" ht="20.100000000000001" customHeight="1" x14ac:dyDescent="0.3">
      <c r="B113" s="33" t="s">
        <v>1980</v>
      </c>
      <c r="C113" s="27" t="s">
        <v>1981</v>
      </c>
      <c r="D113" s="27" t="s">
        <v>627</v>
      </c>
      <c r="E113" s="27" t="s">
        <v>1982</v>
      </c>
      <c r="F113" s="27" t="s">
        <v>1616</v>
      </c>
      <c r="G113" s="28">
        <v>144</v>
      </c>
      <c r="H113" s="29">
        <v>0.4</v>
      </c>
      <c r="I113" s="48"/>
      <c r="J113" s="49"/>
      <c r="K113" s="32">
        <f t="shared" si="42"/>
        <v>0</v>
      </c>
      <c r="L113" s="48"/>
      <c r="M113" s="49"/>
      <c r="N113" s="34">
        <f t="shared" si="43"/>
        <v>0</v>
      </c>
      <c r="O113" s="30">
        <f t="shared" si="41"/>
        <v>0</v>
      </c>
      <c r="P113" s="30">
        <f t="shared" si="59"/>
        <v>0</v>
      </c>
      <c r="Q113" s="23">
        <f t="shared" si="39"/>
        <v>1</v>
      </c>
      <c r="R113" s="23">
        <f t="shared" si="40"/>
        <v>1</v>
      </c>
      <c r="T113" s="33" t="s">
        <v>1980</v>
      </c>
      <c r="U113" s="29">
        <v>0.4</v>
      </c>
      <c r="V113" s="85"/>
      <c r="W113" s="49"/>
      <c r="X113" s="32">
        <f t="shared" si="44"/>
        <v>0</v>
      </c>
      <c r="Y113" s="85"/>
      <c r="Z113" s="49"/>
      <c r="AA113" s="32">
        <f t="shared" si="45"/>
        <v>0</v>
      </c>
      <c r="AB113" s="30">
        <f t="shared" si="46"/>
        <v>0</v>
      </c>
      <c r="AC113" s="30">
        <f t="shared" si="60"/>
        <v>0</v>
      </c>
      <c r="AD113" s="23">
        <f t="shared" si="61"/>
        <v>1</v>
      </c>
      <c r="AE113" s="23">
        <f t="shared" si="62"/>
        <v>1</v>
      </c>
      <c r="AG113" s="33" t="s">
        <v>1980</v>
      </c>
      <c r="AH113" s="29">
        <v>0.4</v>
      </c>
      <c r="AI113" s="85"/>
      <c r="AJ113" s="49"/>
      <c r="AK113" s="32">
        <f t="shared" si="47"/>
        <v>0</v>
      </c>
      <c r="AL113" s="85"/>
      <c r="AM113" s="49"/>
      <c r="AN113" s="32">
        <f t="shared" si="48"/>
        <v>0</v>
      </c>
      <c r="AO113" s="30">
        <f t="shared" si="49"/>
        <v>0</v>
      </c>
      <c r="AP113" s="30">
        <f t="shared" si="63"/>
        <v>0</v>
      </c>
      <c r="AQ113" s="23">
        <f t="shared" si="64"/>
        <v>1</v>
      </c>
      <c r="AR113" s="23">
        <f t="shared" si="65"/>
        <v>1</v>
      </c>
      <c r="AT113" s="33" t="s">
        <v>1980</v>
      </c>
      <c r="AU113" s="29">
        <v>0.4</v>
      </c>
      <c r="AV113" s="85"/>
      <c r="AW113" s="49"/>
      <c r="AX113" s="32">
        <f t="shared" si="50"/>
        <v>0</v>
      </c>
      <c r="AY113" s="85"/>
      <c r="AZ113" s="49"/>
      <c r="BA113" s="32">
        <f t="shared" si="51"/>
        <v>0</v>
      </c>
      <c r="BB113" s="30">
        <f t="shared" si="52"/>
        <v>0</v>
      </c>
      <c r="BC113" s="30">
        <f t="shared" si="66"/>
        <v>0</v>
      </c>
      <c r="BD113" s="23">
        <f t="shared" si="67"/>
        <v>1</v>
      </c>
      <c r="BE113" s="23">
        <f t="shared" si="68"/>
        <v>1</v>
      </c>
      <c r="BG113" s="33" t="s">
        <v>1980</v>
      </c>
      <c r="BH113" s="29">
        <v>0.4</v>
      </c>
      <c r="BI113" s="85"/>
      <c r="BJ113" s="49"/>
      <c r="BK113" s="32">
        <f t="shared" si="53"/>
        <v>0</v>
      </c>
      <c r="BL113" s="85"/>
      <c r="BM113" s="49"/>
      <c r="BN113" s="32">
        <f t="shared" si="54"/>
        <v>0</v>
      </c>
      <c r="BO113" s="30">
        <f t="shared" si="55"/>
        <v>0</v>
      </c>
      <c r="BP113" s="30">
        <f t="shared" si="69"/>
        <v>0</v>
      </c>
      <c r="BQ113" s="23">
        <f t="shared" si="70"/>
        <v>1</v>
      </c>
      <c r="BR113" s="23">
        <f t="shared" si="71"/>
        <v>1</v>
      </c>
      <c r="BT113" s="33" t="s">
        <v>1980</v>
      </c>
      <c r="BU113" s="29">
        <v>0.4</v>
      </c>
      <c r="BV113" s="85"/>
      <c r="BW113" s="49"/>
      <c r="BX113" s="32">
        <f t="shared" si="56"/>
        <v>0</v>
      </c>
      <c r="BY113" s="85"/>
      <c r="BZ113" s="49"/>
      <c r="CA113" s="32">
        <f t="shared" si="57"/>
        <v>0</v>
      </c>
      <c r="CB113" s="30">
        <f t="shared" si="58"/>
        <v>0</v>
      </c>
      <c r="CC113" s="30">
        <f t="shared" si="72"/>
        <v>0</v>
      </c>
      <c r="CD113" s="23">
        <f t="shared" si="73"/>
        <v>1</v>
      </c>
      <c r="CE113" s="23">
        <f t="shared" si="74"/>
        <v>1</v>
      </c>
    </row>
    <row r="114" spans="2:83" ht="20.100000000000001" customHeight="1" x14ac:dyDescent="0.3">
      <c r="B114" s="33" t="s">
        <v>1983</v>
      </c>
      <c r="C114" s="27" t="s">
        <v>1984</v>
      </c>
      <c r="D114" s="27" t="s">
        <v>304</v>
      </c>
      <c r="E114" s="27" t="s">
        <v>1985</v>
      </c>
      <c r="F114" s="27" t="s">
        <v>1616</v>
      </c>
      <c r="G114" s="28">
        <v>36</v>
      </c>
      <c r="H114" s="29">
        <v>0.2</v>
      </c>
      <c r="I114" s="48"/>
      <c r="J114" s="49"/>
      <c r="K114" s="32">
        <f t="shared" si="42"/>
        <v>0</v>
      </c>
      <c r="L114" s="48"/>
      <c r="M114" s="49"/>
      <c r="N114" s="34">
        <f t="shared" si="43"/>
        <v>0</v>
      </c>
      <c r="O114" s="30">
        <f t="shared" si="41"/>
        <v>0</v>
      </c>
      <c r="P114" s="30">
        <f t="shared" si="59"/>
        <v>0</v>
      </c>
      <c r="Q114" s="23">
        <f t="shared" si="39"/>
        <v>1</v>
      </c>
      <c r="R114" s="23">
        <f t="shared" si="40"/>
        <v>1</v>
      </c>
      <c r="T114" s="33" t="s">
        <v>1983</v>
      </c>
      <c r="U114" s="29">
        <v>0.2</v>
      </c>
      <c r="V114" s="85"/>
      <c r="W114" s="49"/>
      <c r="X114" s="32">
        <f t="shared" si="44"/>
        <v>0</v>
      </c>
      <c r="Y114" s="85"/>
      <c r="Z114" s="49"/>
      <c r="AA114" s="32">
        <f t="shared" si="45"/>
        <v>0</v>
      </c>
      <c r="AB114" s="30">
        <f t="shared" si="46"/>
        <v>0</v>
      </c>
      <c r="AC114" s="30">
        <f t="shared" si="60"/>
        <v>0</v>
      </c>
      <c r="AD114" s="23">
        <f t="shared" si="61"/>
        <v>1</v>
      </c>
      <c r="AE114" s="23">
        <f t="shared" si="62"/>
        <v>1</v>
      </c>
      <c r="AG114" s="33" t="s">
        <v>1983</v>
      </c>
      <c r="AH114" s="29">
        <v>0.2</v>
      </c>
      <c r="AI114" s="85"/>
      <c r="AJ114" s="49"/>
      <c r="AK114" s="32">
        <f t="shared" si="47"/>
        <v>0</v>
      </c>
      <c r="AL114" s="85"/>
      <c r="AM114" s="49"/>
      <c r="AN114" s="32">
        <f t="shared" si="48"/>
        <v>0</v>
      </c>
      <c r="AO114" s="30">
        <f t="shared" si="49"/>
        <v>0</v>
      </c>
      <c r="AP114" s="30">
        <f t="shared" si="63"/>
        <v>0</v>
      </c>
      <c r="AQ114" s="23">
        <f t="shared" si="64"/>
        <v>1</v>
      </c>
      <c r="AR114" s="23">
        <f t="shared" si="65"/>
        <v>1</v>
      </c>
      <c r="AT114" s="33" t="s">
        <v>1983</v>
      </c>
      <c r="AU114" s="29">
        <v>0.2</v>
      </c>
      <c r="AV114" s="85"/>
      <c r="AW114" s="49"/>
      <c r="AX114" s="32">
        <f t="shared" si="50"/>
        <v>0</v>
      </c>
      <c r="AY114" s="85"/>
      <c r="AZ114" s="49"/>
      <c r="BA114" s="32">
        <f t="shared" si="51"/>
        <v>0</v>
      </c>
      <c r="BB114" s="30">
        <f t="shared" si="52"/>
        <v>0</v>
      </c>
      <c r="BC114" s="30">
        <f t="shared" si="66"/>
        <v>0</v>
      </c>
      <c r="BD114" s="23">
        <f t="shared" si="67"/>
        <v>1</v>
      </c>
      <c r="BE114" s="23">
        <f t="shared" si="68"/>
        <v>1</v>
      </c>
      <c r="BG114" s="33" t="s">
        <v>1983</v>
      </c>
      <c r="BH114" s="29">
        <v>0.2</v>
      </c>
      <c r="BI114" s="85"/>
      <c r="BJ114" s="49"/>
      <c r="BK114" s="32">
        <f t="shared" si="53"/>
        <v>0</v>
      </c>
      <c r="BL114" s="85"/>
      <c r="BM114" s="49"/>
      <c r="BN114" s="32">
        <f t="shared" si="54"/>
        <v>0</v>
      </c>
      <c r="BO114" s="30">
        <f t="shared" si="55"/>
        <v>0</v>
      </c>
      <c r="BP114" s="30">
        <f t="shared" si="69"/>
        <v>0</v>
      </c>
      <c r="BQ114" s="23">
        <f t="shared" si="70"/>
        <v>1</v>
      </c>
      <c r="BR114" s="23">
        <f t="shared" si="71"/>
        <v>1</v>
      </c>
      <c r="BT114" s="33" t="s">
        <v>1983</v>
      </c>
      <c r="BU114" s="29">
        <v>0.2</v>
      </c>
      <c r="BV114" s="85"/>
      <c r="BW114" s="49"/>
      <c r="BX114" s="32">
        <f t="shared" si="56"/>
        <v>0</v>
      </c>
      <c r="BY114" s="85"/>
      <c r="BZ114" s="49"/>
      <c r="CA114" s="32">
        <f t="shared" si="57"/>
        <v>0</v>
      </c>
      <c r="CB114" s="30">
        <f t="shared" si="58"/>
        <v>0</v>
      </c>
      <c r="CC114" s="30">
        <f t="shared" si="72"/>
        <v>0</v>
      </c>
      <c r="CD114" s="23">
        <f t="shared" si="73"/>
        <v>1</v>
      </c>
      <c r="CE114" s="23">
        <f t="shared" si="74"/>
        <v>1</v>
      </c>
    </row>
    <row r="115" spans="2:83" ht="20.100000000000001" customHeight="1" x14ac:dyDescent="0.3">
      <c r="B115" s="33" t="s">
        <v>1986</v>
      </c>
      <c r="C115" s="27" t="s">
        <v>1987</v>
      </c>
      <c r="D115" s="27" t="s">
        <v>1988</v>
      </c>
      <c r="E115" s="27" t="s">
        <v>1989</v>
      </c>
      <c r="F115" s="27" t="s">
        <v>1616</v>
      </c>
      <c r="G115" s="28">
        <v>172.66666666666666</v>
      </c>
      <c r="H115" s="29">
        <v>0.4</v>
      </c>
      <c r="I115" s="48"/>
      <c r="J115" s="49"/>
      <c r="K115" s="32">
        <f t="shared" si="42"/>
        <v>0</v>
      </c>
      <c r="L115" s="48"/>
      <c r="M115" s="49"/>
      <c r="N115" s="34">
        <f t="shared" si="43"/>
        <v>0</v>
      </c>
      <c r="O115" s="30">
        <f t="shared" si="41"/>
        <v>0</v>
      </c>
      <c r="P115" s="30">
        <f t="shared" si="59"/>
        <v>0</v>
      </c>
      <c r="Q115" s="23">
        <f t="shared" si="39"/>
        <v>1</v>
      </c>
      <c r="R115" s="23">
        <f t="shared" si="40"/>
        <v>1</v>
      </c>
      <c r="T115" s="33" t="s">
        <v>1986</v>
      </c>
      <c r="U115" s="29">
        <v>0.4</v>
      </c>
      <c r="V115" s="85"/>
      <c r="W115" s="49"/>
      <c r="X115" s="32">
        <f t="shared" si="44"/>
        <v>0</v>
      </c>
      <c r="Y115" s="85"/>
      <c r="Z115" s="49"/>
      <c r="AA115" s="32">
        <f t="shared" si="45"/>
        <v>0</v>
      </c>
      <c r="AB115" s="30">
        <f t="shared" si="46"/>
        <v>0</v>
      </c>
      <c r="AC115" s="30">
        <f t="shared" si="60"/>
        <v>0</v>
      </c>
      <c r="AD115" s="23">
        <f t="shared" si="61"/>
        <v>1</v>
      </c>
      <c r="AE115" s="23">
        <f t="shared" si="62"/>
        <v>1</v>
      </c>
      <c r="AG115" s="33" t="s">
        <v>1986</v>
      </c>
      <c r="AH115" s="29">
        <v>0.4</v>
      </c>
      <c r="AI115" s="85"/>
      <c r="AJ115" s="49"/>
      <c r="AK115" s="32">
        <f t="shared" si="47"/>
        <v>0</v>
      </c>
      <c r="AL115" s="85"/>
      <c r="AM115" s="49"/>
      <c r="AN115" s="32">
        <f t="shared" si="48"/>
        <v>0</v>
      </c>
      <c r="AO115" s="30">
        <f t="shared" si="49"/>
        <v>0</v>
      </c>
      <c r="AP115" s="30">
        <f t="shared" si="63"/>
        <v>0</v>
      </c>
      <c r="AQ115" s="23">
        <f t="shared" si="64"/>
        <v>1</v>
      </c>
      <c r="AR115" s="23">
        <f t="shared" si="65"/>
        <v>1</v>
      </c>
      <c r="AT115" s="33" t="s">
        <v>1986</v>
      </c>
      <c r="AU115" s="29">
        <v>0.4</v>
      </c>
      <c r="AV115" s="85"/>
      <c r="AW115" s="49"/>
      <c r="AX115" s="32">
        <f t="shared" si="50"/>
        <v>0</v>
      </c>
      <c r="AY115" s="85"/>
      <c r="AZ115" s="49"/>
      <c r="BA115" s="32">
        <f t="shared" si="51"/>
        <v>0</v>
      </c>
      <c r="BB115" s="30">
        <f t="shared" si="52"/>
        <v>0</v>
      </c>
      <c r="BC115" s="30">
        <f t="shared" si="66"/>
        <v>0</v>
      </c>
      <c r="BD115" s="23">
        <f t="shared" si="67"/>
        <v>1</v>
      </c>
      <c r="BE115" s="23">
        <f t="shared" si="68"/>
        <v>1</v>
      </c>
      <c r="BG115" s="33" t="s">
        <v>1986</v>
      </c>
      <c r="BH115" s="29">
        <v>0.4</v>
      </c>
      <c r="BI115" s="85"/>
      <c r="BJ115" s="49"/>
      <c r="BK115" s="32">
        <f t="shared" si="53"/>
        <v>0</v>
      </c>
      <c r="BL115" s="85"/>
      <c r="BM115" s="49"/>
      <c r="BN115" s="32">
        <f t="shared" si="54"/>
        <v>0</v>
      </c>
      <c r="BO115" s="30">
        <f t="shared" si="55"/>
        <v>0</v>
      </c>
      <c r="BP115" s="30">
        <f t="shared" si="69"/>
        <v>0</v>
      </c>
      <c r="BQ115" s="23">
        <f t="shared" si="70"/>
        <v>1</v>
      </c>
      <c r="BR115" s="23">
        <f t="shared" si="71"/>
        <v>1</v>
      </c>
      <c r="BT115" s="33" t="s">
        <v>1986</v>
      </c>
      <c r="BU115" s="29">
        <v>0.4</v>
      </c>
      <c r="BV115" s="85"/>
      <c r="BW115" s="49"/>
      <c r="BX115" s="32">
        <f t="shared" si="56"/>
        <v>0</v>
      </c>
      <c r="BY115" s="85"/>
      <c r="BZ115" s="49"/>
      <c r="CA115" s="32">
        <f t="shared" si="57"/>
        <v>0</v>
      </c>
      <c r="CB115" s="30">
        <f t="shared" si="58"/>
        <v>0</v>
      </c>
      <c r="CC115" s="30">
        <f t="shared" si="72"/>
        <v>0</v>
      </c>
      <c r="CD115" s="23">
        <f t="shared" si="73"/>
        <v>1</v>
      </c>
      <c r="CE115" s="23">
        <f t="shared" si="74"/>
        <v>1</v>
      </c>
    </row>
    <row r="116" spans="2:83" ht="20.100000000000001" customHeight="1" x14ac:dyDescent="0.3">
      <c r="B116" s="33" t="s">
        <v>1990</v>
      </c>
      <c r="C116" s="27" t="s">
        <v>1991</v>
      </c>
      <c r="D116" s="27" t="s">
        <v>1016</v>
      </c>
      <c r="E116" s="45" t="s">
        <v>1992</v>
      </c>
      <c r="F116" s="27" t="s">
        <v>1616</v>
      </c>
      <c r="G116" s="28">
        <v>67.666666666666671</v>
      </c>
      <c r="H116" s="29">
        <v>0.2</v>
      </c>
      <c r="I116" s="48"/>
      <c r="J116" s="49"/>
      <c r="K116" s="32">
        <f t="shared" si="42"/>
        <v>0</v>
      </c>
      <c r="L116" s="48"/>
      <c r="M116" s="49"/>
      <c r="N116" s="34">
        <f t="shared" si="43"/>
        <v>0</v>
      </c>
      <c r="O116" s="30">
        <f t="shared" si="41"/>
        <v>0</v>
      </c>
      <c r="P116" s="30">
        <f t="shared" si="59"/>
        <v>0</v>
      </c>
      <c r="Q116" s="23">
        <f t="shared" si="39"/>
        <v>1</v>
      </c>
      <c r="R116" s="23">
        <f t="shared" si="40"/>
        <v>1</v>
      </c>
      <c r="T116" s="33" t="s">
        <v>1990</v>
      </c>
      <c r="U116" s="29">
        <v>0.2</v>
      </c>
      <c r="V116" s="85"/>
      <c r="W116" s="49"/>
      <c r="X116" s="32">
        <f t="shared" si="44"/>
        <v>0</v>
      </c>
      <c r="Y116" s="85"/>
      <c r="Z116" s="49"/>
      <c r="AA116" s="32">
        <f t="shared" si="45"/>
        <v>0</v>
      </c>
      <c r="AB116" s="30">
        <f t="shared" si="46"/>
        <v>0</v>
      </c>
      <c r="AC116" s="30">
        <f t="shared" si="60"/>
        <v>0</v>
      </c>
      <c r="AD116" s="23">
        <f t="shared" si="61"/>
        <v>1</v>
      </c>
      <c r="AE116" s="23">
        <f t="shared" si="62"/>
        <v>1</v>
      </c>
      <c r="AG116" s="33" t="s">
        <v>1990</v>
      </c>
      <c r="AH116" s="29">
        <v>0.2</v>
      </c>
      <c r="AI116" s="85"/>
      <c r="AJ116" s="49"/>
      <c r="AK116" s="32">
        <f t="shared" si="47"/>
        <v>0</v>
      </c>
      <c r="AL116" s="85"/>
      <c r="AM116" s="49"/>
      <c r="AN116" s="32">
        <f t="shared" si="48"/>
        <v>0</v>
      </c>
      <c r="AO116" s="30">
        <f t="shared" si="49"/>
        <v>0</v>
      </c>
      <c r="AP116" s="30">
        <f t="shared" si="63"/>
        <v>0</v>
      </c>
      <c r="AQ116" s="23">
        <f t="shared" si="64"/>
        <v>1</v>
      </c>
      <c r="AR116" s="23">
        <f t="shared" si="65"/>
        <v>1</v>
      </c>
      <c r="AT116" s="33" t="s">
        <v>1990</v>
      </c>
      <c r="AU116" s="29">
        <v>0.2</v>
      </c>
      <c r="AV116" s="85"/>
      <c r="AW116" s="49"/>
      <c r="AX116" s="32">
        <f t="shared" si="50"/>
        <v>0</v>
      </c>
      <c r="AY116" s="85"/>
      <c r="AZ116" s="49"/>
      <c r="BA116" s="32">
        <f t="shared" si="51"/>
        <v>0</v>
      </c>
      <c r="BB116" s="30">
        <f t="shared" si="52"/>
        <v>0</v>
      </c>
      <c r="BC116" s="30">
        <f t="shared" si="66"/>
        <v>0</v>
      </c>
      <c r="BD116" s="23">
        <f t="shared" si="67"/>
        <v>1</v>
      </c>
      <c r="BE116" s="23">
        <f t="shared" si="68"/>
        <v>1</v>
      </c>
      <c r="BG116" s="33" t="s">
        <v>1990</v>
      </c>
      <c r="BH116" s="29">
        <v>0.2</v>
      </c>
      <c r="BI116" s="85"/>
      <c r="BJ116" s="49"/>
      <c r="BK116" s="32">
        <f t="shared" si="53"/>
        <v>0</v>
      </c>
      <c r="BL116" s="85"/>
      <c r="BM116" s="49"/>
      <c r="BN116" s="32">
        <f t="shared" si="54"/>
        <v>0</v>
      </c>
      <c r="BO116" s="30">
        <f t="shared" si="55"/>
        <v>0</v>
      </c>
      <c r="BP116" s="30">
        <f t="shared" si="69"/>
        <v>0</v>
      </c>
      <c r="BQ116" s="23">
        <f t="shared" si="70"/>
        <v>1</v>
      </c>
      <c r="BR116" s="23">
        <f t="shared" si="71"/>
        <v>1</v>
      </c>
      <c r="BT116" s="33" t="s">
        <v>1990</v>
      </c>
      <c r="BU116" s="29">
        <v>0.2</v>
      </c>
      <c r="BV116" s="85"/>
      <c r="BW116" s="49"/>
      <c r="BX116" s="32">
        <f t="shared" si="56"/>
        <v>0</v>
      </c>
      <c r="BY116" s="85"/>
      <c r="BZ116" s="49"/>
      <c r="CA116" s="32">
        <f t="shared" si="57"/>
        <v>0</v>
      </c>
      <c r="CB116" s="30">
        <f t="shared" si="58"/>
        <v>0</v>
      </c>
      <c r="CC116" s="30">
        <f t="shared" si="72"/>
        <v>0</v>
      </c>
      <c r="CD116" s="23">
        <f t="shared" si="73"/>
        <v>1</v>
      </c>
      <c r="CE116" s="23">
        <f t="shared" si="74"/>
        <v>1</v>
      </c>
    </row>
    <row r="117" spans="2:83" ht="20.100000000000001" customHeight="1" x14ac:dyDescent="0.3">
      <c r="B117" s="33" t="s">
        <v>1993</v>
      </c>
      <c r="C117" s="27" t="s">
        <v>1994</v>
      </c>
      <c r="D117" s="27" t="s">
        <v>1995</v>
      </c>
      <c r="E117" s="27" t="s">
        <v>1996</v>
      </c>
      <c r="F117" s="27" t="s">
        <v>1616</v>
      </c>
      <c r="G117" s="28">
        <v>107.33333333333333</v>
      </c>
      <c r="H117" s="29">
        <v>0.4</v>
      </c>
      <c r="I117" s="48"/>
      <c r="J117" s="49"/>
      <c r="K117" s="32">
        <f t="shared" si="42"/>
        <v>0</v>
      </c>
      <c r="L117" s="48"/>
      <c r="M117" s="49"/>
      <c r="N117" s="34">
        <f t="shared" si="43"/>
        <v>0</v>
      </c>
      <c r="O117" s="30">
        <f t="shared" si="41"/>
        <v>0</v>
      </c>
      <c r="P117" s="30">
        <f t="shared" si="59"/>
        <v>0</v>
      </c>
      <c r="Q117" s="23">
        <f t="shared" si="39"/>
        <v>1</v>
      </c>
      <c r="R117" s="23">
        <f t="shared" si="40"/>
        <v>1</v>
      </c>
      <c r="T117" s="33" t="s">
        <v>1993</v>
      </c>
      <c r="U117" s="29">
        <v>0.4</v>
      </c>
      <c r="V117" s="85"/>
      <c r="W117" s="49"/>
      <c r="X117" s="32">
        <f t="shared" si="44"/>
        <v>0</v>
      </c>
      <c r="Y117" s="85"/>
      <c r="Z117" s="49"/>
      <c r="AA117" s="32">
        <f t="shared" si="45"/>
        <v>0</v>
      </c>
      <c r="AB117" s="30">
        <f t="shared" si="46"/>
        <v>0</v>
      </c>
      <c r="AC117" s="30">
        <f t="shared" si="60"/>
        <v>0</v>
      </c>
      <c r="AD117" s="23">
        <f t="shared" si="61"/>
        <v>1</v>
      </c>
      <c r="AE117" s="23">
        <f t="shared" si="62"/>
        <v>1</v>
      </c>
      <c r="AG117" s="33" t="s">
        <v>1993</v>
      </c>
      <c r="AH117" s="29">
        <v>0.4</v>
      </c>
      <c r="AI117" s="85"/>
      <c r="AJ117" s="49"/>
      <c r="AK117" s="32">
        <f t="shared" si="47"/>
        <v>0</v>
      </c>
      <c r="AL117" s="85"/>
      <c r="AM117" s="49"/>
      <c r="AN117" s="32">
        <f t="shared" si="48"/>
        <v>0</v>
      </c>
      <c r="AO117" s="30">
        <f t="shared" si="49"/>
        <v>0</v>
      </c>
      <c r="AP117" s="30">
        <f t="shared" si="63"/>
        <v>0</v>
      </c>
      <c r="AQ117" s="23">
        <f t="shared" si="64"/>
        <v>1</v>
      </c>
      <c r="AR117" s="23">
        <f t="shared" si="65"/>
        <v>1</v>
      </c>
      <c r="AT117" s="33" t="s">
        <v>1993</v>
      </c>
      <c r="AU117" s="29">
        <v>0.4</v>
      </c>
      <c r="AV117" s="85"/>
      <c r="AW117" s="49"/>
      <c r="AX117" s="32">
        <f t="shared" si="50"/>
        <v>0</v>
      </c>
      <c r="AY117" s="85"/>
      <c r="AZ117" s="49"/>
      <c r="BA117" s="32">
        <f t="shared" si="51"/>
        <v>0</v>
      </c>
      <c r="BB117" s="30">
        <f t="shared" si="52"/>
        <v>0</v>
      </c>
      <c r="BC117" s="30">
        <f t="shared" si="66"/>
        <v>0</v>
      </c>
      <c r="BD117" s="23">
        <f t="shared" si="67"/>
        <v>1</v>
      </c>
      <c r="BE117" s="23">
        <f t="shared" si="68"/>
        <v>1</v>
      </c>
      <c r="BG117" s="33" t="s">
        <v>1993</v>
      </c>
      <c r="BH117" s="29">
        <v>0.4</v>
      </c>
      <c r="BI117" s="85"/>
      <c r="BJ117" s="49"/>
      <c r="BK117" s="32">
        <f t="shared" si="53"/>
        <v>0</v>
      </c>
      <c r="BL117" s="85"/>
      <c r="BM117" s="49"/>
      <c r="BN117" s="32">
        <f t="shared" si="54"/>
        <v>0</v>
      </c>
      <c r="BO117" s="30">
        <f t="shared" si="55"/>
        <v>0</v>
      </c>
      <c r="BP117" s="30">
        <f t="shared" si="69"/>
        <v>0</v>
      </c>
      <c r="BQ117" s="23">
        <f t="shared" si="70"/>
        <v>1</v>
      </c>
      <c r="BR117" s="23">
        <f t="shared" si="71"/>
        <v>1</v>
      </c>
      <c r="BT117" s="33" t="s">
        <v>1993</v>
      </c>
      <c r="BU117" s="29">
        <v>0.4</v>
      </c>
      <c r="BV117" s="85"/>
      <c r="BW117" s="49"/>
      <c r="BX117" s="32">
        <f t="shared" si="56"/>
        <v>0</v>
      </c>
      <c r="BY117" s="85"/>
      <c r="BZ117" s="49"/>
      <c r="CA117" s="32">
        <f t="shared" si="57"/>
        <v>0</v>
      </c>
      <c r="CB117" s="30">
        <f t="shared" si="58"/>
        <v>0</v>
      </c>
      <c r="CC117" s="30">
        <f t="shared" si="72"/>
        <v>0</v>
      </c>
      <c r="CD117" s="23">
        <f t="shared" si="73"/>
        <v>1</v>
      </c>
      <c r="CE117" s="23">
        <f t="shared" si="74"/>
        <v>1</v>
      </c>
    </row>
    <row r="118" spans="2:83" ht="20.100000000000001" customHeight="1" x14ac:dyDescent="0.3">
      <c r="B118" s="33" t="s">
        <v>1997</v>
      </c>
      <c r="C118" s="27" t="s">
        <v>1998</v>
      </c>
      <c r="D118" s="27" t="s">
        <v>323</v>
      </c>
      <c r="E118" s="27" t="s">
        <v>1999</v>
      </c>
      <c r="F118" s="27" t="s">
        <v>1616</v>
      </c>
      <c r="G118" s="28">
        <v>41</v>
      </c>
      <c r="H118" s="29">
        <v>0.2</v>
      </c>
      <c r="I118" s="48"/>
      <c r="J118" s="49"/>
      <c r="K118" s="32">
        <f t="shared" si="42"/>
        <v>0</v>
      </c>
      <c r="L118" s="48"/>
      <c r="M118" s="49"/>
      <c r="N118" s="34">
        <f t="shared" si="43"/>
        <v>0</v>
      </c>
      <c r="O118" s="30">
        <f t="shared" si="41"/>
        <v>0</v>
      </c>
      <c r="P118" s="30">
        <f t="shared" si="59"/>
        <v>0</v>
      </c>
      <c r="Q118" s="23">
        <f t="shared" si="39"/>
        <v>1</v>
      </c>
      <c r="R118" s="23">
        <f t="shared" si="40"/>
        <v>1</v>
      </c>
      <c r="T118" s="33" t="s">
        <v>1997</v>
      </c>
      <c r="U118" s="29">
        <v>0.2</v>
      </c>
      <c r="V118" s="85"/>
      <c r="W118" s="49"/>
      <c r="X118" s="32">
        <f t="shared" si="44"/>
        <v>0</v>
      </c>
      <c r="Y118" s="85"/>
      <c r="Z118" s="49"/>
      <c r="AA118" s="32">
        <f t="shared" si="45"/>
        <v>0</v>
      </c>
      <c r="AB118" s="30">
        <f t="shared" si="46"/>
        <v>0</v>
      </c>
      <c r="AC118" s="30">
        <f t="shared" si="60"/>
        <v>0</v>
      </c>
      <c r="AD118" s="23">
        <f t="shared" si="61"/>
        <v>1</v>
      </c>
      <c r="AE118" s="23">
        <f t="shared" si="62"/>
        <v>1</v>
      </c>
      <c r="AG118" s="33" t="s">
        <v>1997</v>
      </c>
      <c r="AH118" s="29">
        <v>0.2</v>
      </c>
      <c r="AI118" s="85"/>
      <c r="AJ118" s="49"/>
      <c r="AK118" s="32">
        <f t="shared" si="47"/>
        <v>0</v>
      </c>
      <c r="AL118" s="85"/>
      <c r="AM118" s="49"/>
      <c r="AN118" s="32">
        <f t="shared" si="48"/>
        <v>0</v>
      </c>
      <c r="AO118" s="30">
        <f t="shared" si="49"/>
        <v>0</v>
      </c>
      <c r="AP118" s="30">
        <f t="shared" si="63"/>
        <v>0</v>
      </c>
      <c r="AQ118" s="23">
        <f t="shared" si="64"/>
        <v>1</v>
      </c>
      <c r="AR118" s="23">
        <f t="shared" si="65"/>
        <v>1</v>
      </c>
      <c r="AT118" s="33" t="s">
        <v>1997</v>
      </c>
      <c r="AU118" s="29">
        <v>0.2</v>
      </c>
      <c r="AV118" s="85"/>
      <c r="AW118" s="49"/>
      <c r="AX118" s="32">
        <f t="shared" si="50"/>
        <v>0</v>
      </c>
      <c r="AY118" s="85"/>
      <c r="AZ118" s="49"/>
      <c r="BA118" s="32">
        <f t="shared" si="51"/>
        <v>0</v>
      </c>
      <c r="BB118" s="30">
        <f t="shared" si="52"/>
        <v>0</v>
      </c>
      <c r="BC118" s="30">
        <f t="shared" si="66"/>
        <v>0</v>
      </c>
      <c r="BD118" s="23">
        <f t="shared" si="67"/>
        <v>1</v>
      </c>
      <c r="BE118" s="23">
        <f t="shared" si="68"/>
        <v>1</v>
      </c>
      <c r="BG118" s="33" t="s">
        <v>1997</v>
      </c>
      <c r="BH118" s="29">
        <v>0.2</v>
      </c>
      <c r="BI118" s="85"/>
      <c r="BJ118" s="49"/>
      <c r="BK118" s="32">
        <f t="shared" si="53"/>
        <v>0</v>
      </c>
      <c r="BL118" s="85"/>
      <c r="BM118" s="49"/>
      <c r="BN118" s="32">
        <f t="shared" si="54"/>
        <v>0</v>
      </c>
      <c r="BO118" s="30">
        <f t="shared" si="55"/>
        <v>0</v>
      </c>
      <c r="BP118" s="30">
        <f t="shared" si="69"/>
        <v>0</v>
      </c>
      <c r="BQ118" s="23">
        <f t="shared" si="70"/>
        <v>1</v>
      </c>
      <c r="BR118" s="23">
        <f t="shared" si="71"/>
        <v>1</v>
      </c>
      <c r="BT118" s="33" t="s">
        <v>1997</v>
      </c>
      <c r="BU118" s="29">
        <v>0.2</v>
      </c>
      <c r="BV118" s="85"/>
      <c r="BW118" s="49"/>
      <c r="BX118" s="32">
        <f t="shared" si="56"/>
        <v>0</v>
      </c>
      <c r="BY118" s="85"/>
      <c r="BZ118" s="49"/>
      <c r="CA118" s="32">
        <f t="shared" si="57"/>
        <v>0</v>
      </c>
      <c r="CB118" s="30">
        <f t="shared" si="58"/>
        <v>0</v>
      </c>
      <c r="CC118" s="30">
        <f t="shared" si="72"/>
        <v>0</v>
      </c>
      <c r="CD118" s="23">
        <f t="shared" si="73"/>
        <v>1</v>
      </c>
      <c r="CE118" s="23">
        <f t="shared" si="74"/>
        <v>1</v>
      </c>
    </row>
    <row r="119" spans="2:83" ht="20.100000000000001" customHeight="1" x14ac:dyDescent="0.3">
      <c r="B119" s="33" t="s">
        <v>2000</v>
      </c>
      <c r="C119" s="27" t="s">
        <v>2001</v>
      </c>
      <c r="D119" s="27" t="s">
        <v>1362</v>
      </c>
      <c r="E119" s="27" t="s">
        <v>2002</v>
      </c>
      <c r="F119" s="27" t="s">
        <v>1616</v>
      </c>
      <c r="G119" s="28">
        <v>34.333333333333336</v>
      </c>
      <c r="H119" s="29">
        <v>0.2</v>
      </c>
      <c r="I119" s="48"/>
      <c r="J119" s="49"/>
      <c r="K119" s="32">
        <f t="shared" si="42"/>
        <v>0</v>
      </c>
      <c r="L119" s="48"/>
      <c r="M119" s="49"/>
      <c r="N119" s="34">
        <f t="shared" si="43"/>
        <v>0</v>
      </c>
      <c r="O119" s="30">
        <f t="shared" si="41"/>
        <v>0</v>
      </c>
      <c r="P119" s="30">
        <f t="shared" si="59"/>
        <v>0</v>
      </c>
      <c r="Q119" s="23">
        <f t="shared" si="39"/>
        <v>1</v>
      </c>
      <c r="R119" s="23">
        <f t="shared" si="40"/>
        <v>1</v>
      </c>
      <c r="T119" s="33" t="s">
        <v>2000</v>
      </c>
      <c r="U119" s="29">
        <v>0.2</v>
      </c>
      <c r="V119" s="85"/>
      <c r="W119" s="49"/>
      <c r="X119" s="32">
        <f t="shared" si="44"/>
        <v>0</v>
      </c>
      <c r="Y119" s="85"/>
      <c r="Z119" s="49"/>
      <c r="AA119" s="32">
        <f t="shared" si="45"/>
        <v>0</v>
      </c>
      <c r="AB119" s="30">
        <f t="shared" si="46"/>
        <v>0</v>
      </c>
      <c r="AC119" s="30">
        <f t="shared" si="60"/>
        <v>0</v>
      </c>
      <c r="AD119" s="23">
        <f t="shared" si="61"/>
        <v>1</v>
      </c>
      <c r="AE119" s="23">
        <f t="shared" si="62"/>
        <v>1</v>
      </c>
      <c r="AG119" s="33" t="s">
        <v>2000</v>
      </c>
      <c r="AH119" s="29">
        <v>0.2</v>
      </c>
      <c r="AI119" s="85"/>
      <c r="AJ119" s="49"/>
      <c r="AK119" s="32">
        <f t="shared" si="47"/>
        <v>0</v>
      </c>
      <c r="AL119" s="85"/>
      <c r="AM119" s="49"/>
      <c r="AN119" s="32">
        <f t="shared" si="48"/>
        <v>0</v>
      </c>
      <c r="AO119" s="30">
        <f t="shared" si="49"/>
        <v>0</v>
      </c>
      <c r="AP119" s="30">
        <f t="shared" si="63"/>
        <v>0</v>
      </c>
      <c r="AQ119" s="23">
        <f t="shared" si="64"/>
        <v>1</v>
      </c>
      <c r="AR119" s="23">
        <f t="shared" si="65"/>
        <v>1</v>
      </c>
      <c r="AT119" s="33" t="s">
        <v>2000</v>
      </c>
      <c r="AU119" s="29">
        <v>0.2</v>
      </c>
      <c r="AV119" s="85"/>
      <c r="AW119" s="49"/>
      <c r="AX119" s="32">
        <f t="shared" si="50"/>
        <v>0</v>
      </c>
      <c r="AY119" s="85"/>
      <c r="AZ119" s="49"/>
      <c r="BA119" s="32">
        <f t="shared" si="51"/>
        <v>0</v>
      </c>
      <c r="BB119" s="30">
        <f t="shared" si="52"/>
        <v>0</v>
      </c>
      <c r="BC119" s="30">
        <f t="shared" si="66"/>
        <v>0</v>
      </c>
      <c r="BD119" s="23">
        <f t="shared" si="67"/>
        <v>1</v>
      </c>
      <c r="BE119" s="23">
        <f t="shared" si="68"/>
        <v>1</v>
      </c>
      <c r="BG119" s="33" t="s">
        <v>2000</v>
      </c>
      <c r="BH119" s="29">
        <v>0.2</v>
      </c>
      <c r="BI119" s="85"/>
      <c r="BJ119" s="49"/>
      <c r="BK119" s="32">
        <f t="shared" si="53"/>
        <v>0</v>
      </c>
      <c r="BL119" s="85"/>
      <c r="BM119" s="49"/>
      <c r="BN119" s="32">
        <f t="shared" si="54"/>
        <v>0</v>
      </c>
      <c r="BO119" s="30">
        <f t="shared" si="55"/>
        <v>0</v>
      </c>
      <c r="BP119" s="30">
        <f t="shared" si="69"/>
        <v>0</v>
      </c>
      <c r="BQ119" s="23">
        <f t="shared" si="70"/>
        <v>1</v>
      </c>
      <c r="BR119" s="23">
        <f t="shared" si="71"/>
        <v>1</v>
      </c>
      <c r="BT119" s="33" t="s">
        <v>2000</v>
      </c>
      <c r="BU119" s="29">
        <v>0.2</v>
      </c>
      <c r="BV119" s="85"/>
      <c r="BW119" s="49"/>
      <c r="BX119" s="32">
        <f t="shared" si="56"/>
        <v>0</v>
      </c>
      <c r="BY119" s="85"/>
      <c r="BZ119" s="49"/>
      <c r="CA119" s="32">
        <f t="shared" si="57"/>
        <v>0</v>
      </c>
      <c r="CB119" s="30">
        <f t="shared" si="58"/>
        <v>0</v>
      </c>
      <c r="CC119" s="30">
        <f t="shared" si="72"/>
        <v>0</v>
      </c>
      <c r="CD119" s="23">
        <f t="shared" si="73"/>
        <v>1</v>
      </c>
      <c r="CE119" s="23">
        <f t="shared" si="74"/>
        <v>1</v>
      </c>
    </row>
    <row r="120" spans="2:83" ht="20.100000000000001" customHeight="1" x14ac:dyDescent="0.3">
      <c r="B120" s="33" t="s">
        <v>2003</v>
      </c>
      <c r="C120" s="27" t="s">
        <v>2004</v>
      </c>
      <c r="D120" s="27" t="s">
        <v>609</v>
      </c>
      <c r="E120" s="27" t="s">
        <v>2005</v>
      </c>
      <c r="F120" s="27" t="s">
        <v>1616</v>
      </c>
      <c r="G120" s="28">
        <v>144</v>
      </c>
      <c r="H120" s="29">
        <v>0.4</v>
      </c>
      <c r="I120" s="48"/>
      <c r="J120" s="49"/>
      <c r="K120" s="32">
        <f t="shared" si="42"/>
        <v>0</v>
      </c>
      <c r="L120" s="48"/>
      <c r="M120" s="49"/>
      <c r="N120" s="34">
        <f t="shared" si="43"/>
        <v>0</v>
      </c>
      <c r="O120" s="30">
        <f t="shared" si="41"/>
        <v>0</v>
      </c>
      <c r="P120" s="30">
        <f t="shared" si="59"/>
        <v>0</v>
      </c>
      <c r="Q120" s="23">
        <f t="shared" si="39"/>
        <v>1</v>
      </c>
      <c r="R120" s="23">
        <f t="shared" si="40"/>
        <v>1</v>
      </c>
      <c r="T120" s="33" t="s">
        <v>2003</v>
      </c>
      <c r="U120" s="29">
        <v>0.4</v>
      </c>
      <c r="V120" s="85"/>
      <c r="W120" s="49"/>
      <c r="X120" s="32">
        <f t="shared" si="44"/>
        <v>0</v>
      </c>
      <c r="Y120" s="85"/>
      <c r="Z120" s="49"/>
      <c r="AA120" s="32">
        <f t="shared" si="45"/>
        <v>0</v>
      </c>
      <c r="AB120" s="30">
        <f t="shared" si="46"/>
        <v>0</v>
      </c>
      <c r="AC120" s="30">
        <f t="shared" si="60"/>
        <v>0</v>
      </c>
      <c r="AD120" s="23">
        <f t="shared" si="61"/>
        <v>1</v>
      </c>
      <c r="AE120" s="23">
        <f t="shared" si="62"/>
        <v>1</v>
      </c>
      <c r="AG120" s="33" t="s">
        <v>2003</v>
      </c>
      <c r="AH120" s="29">
        <v>0.4</v>
      </c>
      <c r="AI120" s="85"/>
      <c r="AJ120" s="49"/>
      <c r="AK120" s="32">
        <f t="shared" si="47"/>
        <v>0</v>
      </c>
      <c r="AL120" s="85"/>
      <c r="AM120" s="49"/>
      <c r="AN120" s="32">
        <f t="shared" si="48"/>
        <v>0</v>
      </c>
      <c r="AO120" s="30">
        <f t="shared" si="49"/>
        <v>0</v>
      </c>
      <c r="AP120" s="30">
        <f t="shared" si="63"/>
        <v>0</v>
      </c>
      <c r="AQ120" s="23">
        <f t="shared" si="64"/>
        <v>1</v>
      </c>
      <c r="AR120" s="23">
        <f t="shared" si="65"/>
        <v>1</v>
      </c>
      <c r="AT120" s="33" t="s">
        <v>2003</v>
      </c>
      <c r="AU120" s="29">
        <v>0.4</v>
      </c>
      <c r="AV120" s="85"/>
      <c r="AW120" s="49"/>
      <c r="AX120" s="32">
        <f t="shared" si="50"/>
        <v>0</v>
      </c>
      <c r="AY120" s="85"/>
      <c r="AZ120" s="49"/>
      <c r="BA120" s="32">
        <f t="shared" si="51"/>
        <v>0</v>
      </c>
      <c r="BB120" s="30">
        <f t="shared" si="52"/>
        <v>0</v>
      </c>
      <c r="BC120" s="30">
        <f t="shared" si="66"/>
        <v>0</v>
      </c>
      <c r="BD120" s="23">
        <f t="shared" si="67"/>
        <v>1</v>
      </c>
      <c r="BE120" s="23">
        <f t="shared" si="68"/>
        <v>1</v>
      </c>
      <c r="BG120" s="33" t="s">
        <v>2003</v>
      </c>
      <c r="BH120" s="29">
        <v>0.4</v>
      </c>
      <c r="BI120" s="85"/>
      <c r="BJ120" s="49"/>
      <c r="BK120" s="32">
        <f t="shared" si="53"/>
        <v>0</v>
      </c>
      <c r="BL120" s="85"/>
      <c r="BM120" s="49"/>
      <c r="BN120" s="32">
        <f t="shared" si="54"/>
        <v>0</v>
      </c>
      <c r="BO120" s="30">
        <f t="shared" si="55"/>
        <v>0</v>
      </c>
      <c r="BP120" s="30">
        <f t="shared" si="69"/>
        <v>0</v>
      </c>
      <c r="BQ120" s="23">
        <f t="shared" si="70"/>
        <v>1</v>
      </c>
      <c r="BR120" s="23">
        <f t="shared" si="71"/>
        <v>1</v>
      </c>
      <c r="BT120" s="33" t="s">
        <v>2003</v>
      </c>
      <c r="BU120" s="29">
        <v>0.4</v>
      </c>
      <c r="BV120" s="85"/>
      <c r="BW120" s="49"/>
      <c r="BX120" s="32">
        <f t="shared" si="56"/>
        <v>0</v>
      </c>
      <c r="BY120" s="85"/>
      <c r="BZ120" s="49"/>
      <c r="CA120" s="32">
        <f t="shared" si="57"/>
        <v>0</v>
      </c>
      <c r="CB120" s="30">
        <f t="shared" si="58"/>
        <v>0</v>
      </c>
      <c r="CC120" s="30">
        <f t="shared" si="72"/>
        <v>0</v>
      </c>
      <c r="CD120" s="23">
        <f t="shared" si="73"/>
        <v>1</v>
      </c>
      <c r="CE120" s="23">
        <f t="shared" si="74"/>
        <v>1</v>
      </c>
    </row>
    <row r="121" spans="2:83" ht="20.100000000000001" customHeight="1" x14ac:dyDescent="0.3">
      <c r="B121" s="33" t="s">
        <v>2006</v>
      </c>
      <c r="C121" s="27" t="s">
        <v>2007</v>
      </c>
      <c r="D121" s="27" t="s">
        <v>2008</v>
      </c>
      <c r="E121" s="27" t="s">
        <v>2009</v>
      </c>
      <c r="F121" s="27" t="s">
        <v>1616</v>
      </c>
      <c r="G121" s="28">
        <v>177</v>
      </c>
      <c r="H121" s="29">
        <v>0.4</v>
      </c>
      <c r="I121" s="48"/>
      <c r="J121" s="49"/>
      <c r="K121" s="32">
        <f t="shared" si="42"/>
        <v>0</v>
      </c>
      <c r="L121" s="48"/>
      <c r="M121" s="49"/>
      <c r="N121" s="34">
        <f t="shared" si="43"/>
        <v>0</v>
      </c>
      <c r="O121" s="30">
        <f t="shared" si="41"/>
        <v>0</v>
      </c>
      <c r="P121" s="30">
        <f t="shared" si="59"/>
        <v>0</v>
      </c>
      <c r="Q121" s="23">
        <f t="shared" si="39"/>
        <v>1</v>
      </c>
      <c r="R121" s="23">
        <f t="shared" si="40"/>
        <v>1</v>
      </c>
      <c r="T121" s="33" t="s">
        <v>2006</v>
      </c>
      <c r="U121" s="29">
        <v>0.4</v>
      </c>
      <c r="V121" s="85"/>
      <c r="W121" s="49"/>
      <c r="X121" s="32">
        <f t="shared" si="44"/>
        <v>0</v>
      </c>
      <c r="Y121" s="85"/>
      <c r="Z121" s="49"/>
      <c r="AA121" s="32">
        <f t="shared" si="45"/>
        <v>0</v>
      </c>
      <c r="AB121" s="30">
        <f t="shared" si="46"/>
        <v>0</v>
      </c>
      <c r="AC121" s="30">
        <f t="shared" si="60"/>
        <v>0</v>
      </c>
      <c r="AD121" s="23">
        <f t="shared" si="61"/>
        <v>1</v>
      </c>
      <c r="AE121" s="23">
        <f t="shared" si="62"/>
        <v>1</v>
      </c>
      <c r="AG121" s="33" t="s">
        <v>2006</v>
      </c>
      <c r="AH121" s="29">
        <v>0.4</v>
      </c>
      <c r="AI121" s="85"/>
      <c r="AJ121" s="49"/>
      <c r="AK121" s="32">
        <f t="shared" si="47"/>
        <v>0</v>
      </c>
      <c r="AL121" s="85"/>
      <c r="AM121" s="49"/>
      <c r="AN121" s="32">
        <f t="shared" si="48"/>
        <v>0</v>
      </c>
      <c r="AO121" s="30">
        <f t="shared" si="49"/>
        <v>0</v>
      </c>
      <c r="AP121" s="30">
        <f t="shared" si="63"/>
        <v>0</v>
      </c>
      <c r="AQ121" s="23">
        <f t="shared" si="64"/>
        <v>1</v>
      </c>
      <c r="AR121" s="23">
        <f t="shared" si="65"/>
        <v>1</v>
      </c>
      <c r="AT121" s="33" t="s">
        <v>2006</v>
      </c>
      <c r="AU121" s="29">
        <v>0.4</v>
      </c>
      <c r="AV121" s="85"/>
      <c r="AW121" s="49"/>
      <c r="AX121" s="32">
        <f t="shared" si="50"/>
        <v>0</v>
      </c>
      <c r="AY121" s="85"/>
      <c r="AZ121" s="49"/>
      <c r="BA121" s="32">
        <f t="shared" si="51"/>
        <v>0</v>
      </c>
      <c r="BB121" s="30">
        <f t="shared" si="52"/>
        <v>0</v>
      </c>
      <c r="BC121" s="30">
        <f t="shared" si="66"/>
        <v>0</v>
      </c>
      <c r="BD121" s="23">
        <f t="shared" si="67"/>
        <v>1</v>
      </c>
      <c r="BE121" s="23">
        <f t="shared" si="68"/>
        <v>1</v>
      </c>
      <c r="BG121" s="33" t="s">
        <v>2006</v>
      </c>
      <c r="BH121" s="29">
        <v>0.4</v>
      </c>
      <c r="BI121" s="85"/>
      <c r="BJ121" s="49"/>
      <c r="BK121" s="32">
        <f t="shared" si="53"/>
        <v>0</v>
      </c>
      <c r="BL121" s="85"/>
      <c r="BM121" s="49"/>
      <c r="BN121" s="32">
        <f t="shared" si="54"/>
        <v>0</v>
      </c>
      <c r="BO121" s="30">
        <f t="shared" si="55"/>
        <v>0</v>
      </c>
      <c r="BP121" s="30">
        <f t="shared" si="69"/>
        <v>0</v>
      </c>
      <c r="BQ121" s="23">
        <f t="shared" si="70"/>
        <v>1</v>
      </c>
      <c r="BR121" s="23">
        <f t="shared" si="71"/>
        <v>1</v>
      </c>
      <c r="BT121" s="33" t="s">
        <v>2006</v>
      </c>
      <c r="BU121" s="29">
        <v>0.4</v>
      </c>
      <c r="BV121" s="85"/>
      <c r="BW121" s="49"/>
      <c r="BX121" s="32">
        <f t="shared" si="56"/>
        <v>0</v>
      </c>
      <c r="BY121" s="85"/>
      <c r="BZ121" s="49"/>
      <c r="CA121" s="32">
        <f t="shared" si="57"/>
        <v>0</v>
      </c>
      <c r="CB121" s="30">
        <f t="shared" si="58"/>
        <v>0</v>
      </c>
      <c r="CC121" s="30">
        <f t="shared" si="72"/>
        <v>0</v>
      </c>
      <c r="CD121" s="23">
        <f t="shared" si="73"/>
        <v>1</v>
      </c>
      <c r="CE121" s="23">
        <f t="shared" si="74"/>
        <v>1</v>
      </c>
    </row>
    <row r="122" spans="2:83" ht="20.100000000000001" customHeight="1" x14ac:dyDescent="0.3">
      <c r="B122" s="33" t="s">
        <v>2010</v>
      </c>
      <c r="C122" s="27" t="s">
        <v>2011</v>
      </c>
      <c r="D122" s="27" t="s">
        <v>2012</v>
      </c>
      <c r="E122" s="27" t="s">
        <v>2013</v>
      </c>
      <c r="F122" s="27" t="s">
        <v>1616</v>
      </c>
      <c r="G122" s="28">
        <v>59.333333333333336</v>
      </c>
      <c r="H122" s="29">
        <v>0.2</v>
      </c>
      <c r="I122" s="48"/>
      <c r="J122" s="49"/>
      <c r="K122" s="32">
        <f t="shared" si="42"/>
        <v>0</v>
      </c>
      <c r="L122" s="48"/>
      <c r="M122" s="49"/>
      <c r="N122" s="34">
        <f t="shared" si="43"/>
        <v>0</v>
      </c>
      <c r="O122" s="30">
        <f t="shared" si="41"/>
        <v>0</v>
      </c>
      <c r="P122" s="30">
        <f t="shared" si="59"/>
        <v>0</v>
      </c>
      <c r="Q122" s="23">
        <f t="shared" si="39"/>
        <v>1</v>
      </c>
      <c r="R122" s="23">
        <f t="shared" si="40"/>
        <v>1</v>
      </c>
      <c r="T122" s="33" t="s">
        <v>2010</v>
      </c>
      <c r="U122" s="29">
        <v>0.2</v>
      </c>
      <c r="V122" s="85"/>
      <c r="W122" s="49"/>
      <c r="X122" s="32">
        <f t="shared" si="44"/>
        <v>0</v>
      </c>
      <c r="Y122" s="85"/>
      <c r="Z122" s="49"/>
      <c r="AA122" s="32">
        <f t="shared" si="45"/>
        <v>0</v>
      </c>
      <c r="AB122" s="30">
        <f t="shared" si="46"/>
        <v>0</v>
      </c>
      <c r="AC122" s="30">
        <f t="shared" si="60"/>
        <v>0</v>
      </c>
      <c r="AD122" s="23">
        <f t="shared" si="61"/>
        <v>1</v>
      </c>
      <c r="AE122" s="23">
        <f t="shared" si="62"/>
        <v>1</v>
      </c>
      <c r="AG122" s="33" t="s">
        <v>2010</v>
      </c>
      <c r="AH122" s="29">
        <v>0.2</v>
      </c>
      <c r="AI122" s="85"/>
      <c r="AJ122" s="49"/>
      <c r="AK122" s="32">
        <f t="shared" si="47"/>
        <v>0</v>
      </c>
      <c r="AL122" s="85"/>
      <c r="AM122" s="49"/>
      <c r="AN122" s="32">
        <f t="shared" si="48"/>
        <v>0</v>
      </c>
      <c r="AO122" s="30">
        <f t="shared" si="49"/>
        <v>0</v>
      </c>
      <c r="AP122" s="30">
        <f t="shared" si="63"/>
        <v>0</v>
      </c>
      <c r="AQ122" s="23">
        <f t="shared" si="64"/>
        <v>1</v>
      </c>
      <c r="AR122" s="23">
        <f t="shared" si="65"/>
        <v>1</v>
      </c>
      <c r="AT122" s="33" t="s">
        <v>2010</v>
      </c>
      <c r="AU122" s="29">
        <v>0.2</v>
      </c>
      <c r="AV122" s="85"/>
      <c r="AW122" s="49"/>
      <c r="AX122" s="32">
        <f t="shared" si="50"/>
        <v>0</v>
      </c>
      <c r="AY122" s="85"/>
      <c r="AZ122" s="49"/>
      <c r="BA122" s="32">
        <f t="shared" si="51"/>
        <v>0</v>
      </c>
      <c r="BB122" s="30">
        <f t="shared" si="52"/>
        <v>0</v>
      </c>
      <c r="BC122" s="30">
        <f t="shared" si="66"/>
        <v>0</v>
      </c>
      <c r="BD122" s="23">
        <f t="shared" si="67"/>
        <v>1</v>
      </c>
      <c r="BE122" s="23">
        <f t="shared" si="68"/>
        <v>1</v>
      </c>
      <c r="BG122" s="33" t="s">
        <v>2010</v>
      </c>
      <c r="BH122" s="29">
        <v>0.2</v>
      </c>
      <c r="BI122" s="85"/>
      <c r="BJ122" s="49"/>
      <c r="BK122" s="32">
        <f t="shared" si="53"/>
        <v>0</v>
      </c>
      <c r="BL122" s="85"/>
      <c r="BM122" s="49"/>
      <c r="BN122" s="32">
        <f t="shared" si="54"/>
        <v>0</v>
      </c>
      <c r="BO122" s="30">
        <f t="shared" si="55"/>
        <v>0</v>
      </c>
      <c r="BP122" s="30">
        <f t="shared" si="69"/>
        <v>0</v>
      </c>
      <c r="BQ122" s="23">
        <f t="shared" si="70"/>
        <v>1</v>
      </c>
      <c r="BR122" s="23">
        <f t="shared" si="71"/>
        <v>1</v>
      </c>
      <c r="BT122" s="33" t="s">
        <v>2010</v>
      </c>
      <c r="BU122" s="29">
        <v>0.2</v>
      </c>
      <c r="BV122" s="85"/>
      <c r="BW122" s="49"/>
      <c r="BX122" s="32">
        <f t="shared" si="56"/>
        <v>0</v>
      </c>
      <c r="BY122" s="85"/>
      <c r="BZ122" s="49"/>
      <c r="CA122" s="32">
        <f t="shared" si="57"/>
        <v>0</v>
      </c>
      <c r="CB122" s="30">
        <f t="shared" si="58"/>
        <v>0</v>
      </c>
      <c r="CC122" s="30">
        <f t="shared" si="72"/>
        <v>0</v>
      </c>
      <c r="CD122" s="23">
        <f t="shared" si="73"/>
        <v>1</v>
      </c>
      <c r="CE122" s="23">
        <f t="shared" si="74"/>
        <v>1</v>
      </c>
    </row>
    <row r="123" spans="2:83" ht="20.100000000000001" customHeight="1" x14ac:dyDescent="0.3">
      <c r="B123" s="33" t="s">
        <v>2014</v>
      </c>
      <c r="C123" s="27" t="s">
        <v>2015</v>
      </c>
      <c r="D123" s="27" t="s">
        <v>2016</v>
      </c>
      <c r="E123" s="27" t="s">
        <v>2017</v>
      </c>
      <c r="F123" s="27" t="s">
        <v>1616</v>
      </c>
      <c r="G123" s="28">
        <v>45</v>
      </c>
      <c r="H123" s="29">
        <v>0.2</v>
      </c>
      <c r="I123" s="48"/>
      <c r="J123" s="49"/>
      <c r="K123" s="32">
        <f t="shared" si="42"/>
        <v>0</v>
      </c>
      <c r="L123" s="48"/>
      <c r="M123" s="49"/>
      <c r="N123" s="34">
        <f t="shared" si="43"/>
        <v>0</v>
      </c>
      <c r="O123" s="30">
        <f t="shared" si="41"/>
        <v>0</v>
      </c>
      <c r="P123" s="30">
        <f t="shared" si="59"/>
        <v>0</v>
      </c>
      <c r="Q123" s="23">
        <f t="shared" si="39"/>
        <v>1</v>
      </c>
      <c r="R123" s="23">
        <f t="shared" si="40"/>
        <v>1</v>
      </c>
      <c r="T123" s="33" t="s">
        <v>2014</v>
      </c>
      <c r="U123" s="29">
        <v>0.2</v>
      </c>
      <c r="V123" s="85"/>
      <c r="W123" s="49"/>
      <c r="X123" s="32">
        <f t="shared" si="44"/>
        <v>0</v>
      </c>
      <c r="Y123" s="85"/>
      <c r="Z123" s="49"/>
      <c r="AA123" s="32">
        <f t="shared" si="45"/>
        <v>0</v>
      </c>
      <c r="AB123" s="30">
        <f t="shared" si="46"/>
        <v>0</v>
      </c>
      <c r="AC123" s="30">
        <f t="shared" si="60"/>
        <v>0</v>
      </c>
      <c r="AD123" s="23">
        <f t="shared" si="61"/>
        <v>1</v>
      </c>
      <c r="AE123" s="23">
        <f t="shared" si="62"/>
        <v>1</v>
      </c>
      <c r="AG123" s="33" t="s">
        <v>2014</v>
      </c>
      <c r="AH123" s="29">
        <v>0.2</v>
      </c>
      <c r="AI123" s="85"/>
      <c r="AJ123" s="49"/>
      <c r="AK123" s="32">
        <f t="shared" si="47"/>
        <v>0</v>
      </c>
      <c r="AL123" s="85"/>
      <c r="AM123" s="49"/>
      <c r="AN123" s="32">
        <f t="shared" si="48"/>
        <v>0</v>
      </c>
      <c r="AO123" s="30">
        <f t="shared" si="49"/>
        <v>0</v>
      </c>
      <c r="AP123" s="30">
        <f t="shared" si="63"/>
        <v>0</v>
      </c>
      <c r="AQ123" s="23">
        <f t="shared" si="64"/>
        <v>1</v>
      </c>
      <c r="AR123" s="23">
        <f t="shared" si="65"/>
        <v>1</v>
      </c>
      <c r="AT123" s="33" t="s">
        <v>2014</v>
      </c>
      <c r="AU123" s="29">
        <v>0.2</v>
      </c>
      <c r="AV123" s="85"/>
      <c r="AW123" s="49"/>
      <c r="AX123" s="32">
        <f t="shared" si="50"/>
        <v>0</v>
      </c>
      <c r="AY123" s="85"/>
      <c r="AZ123" s="49"/>
      <c r="BA123" s="32">
        <f t="shared" si="51"/>
        <v>0</v>
      </c>
      <c r="BB123" s="30">
        <f t="shared" si="52"/>
        <v>0</v>
      </c>
      <c r="BC123" s="30">
        <f t="shared" si="66"/>
        <v>0</v>
      </c>
      <c r="BD123" s="23">
        <f t="shared" si="67"/>
        <v>1</v>
      </c>
      <c r="BE123" s="23">
        <f t="shared" si="68"/>
        <v>1</v>
      </c>
      <c r="BG123" s="33" t="s">
        <v>2014</v>
      </c>
      <c r="BH123" s="29">
        <v>0.2</v>
      </c>
      <c r="BI123" s="85"/>
      <c r="BJ123" s="49"/>
      <c r="BK123" s="32">
        <f t="shared" si="53"/>
        <v>0</v>
      </c>
      <c r="BL123" s="85"/>
      <c r="BM123" s="49"/>
      <c r="BN123" s="32">
        <f t="shared" si="54"/>
        <v>0</v>
      </c>
      <c r="BO123" s="30">
        <f t="shared" si="55"/>
        <v>0</v>
      </c>
      <c r="BP123" s="30">
        <f t="shared" si="69"/>
        <v>0</v>
      </c>
      <c r="BQ123" s="23">
        <f t="shared" si="70"/>
        <v>1</v>
      </c>
      <c r="BR123" s="23">
        <f t="shared" si="71"/>
        <v>1</v>
      </c>
      <c r="BT123" s="33" t="s">
        <v>2014</v>
      </c>
      <c r="BU123" s="29">
        <v>0.2</v>
      </c>
      <c r="BV123" s="85"/>
      <c r="BW123" s="49"/>
      <c r="BX123" s="32">
        <f t="shared" si="56"/>
        <v>0</v>
      </c>
      <c r="BY123" s="85"/>
      <c r="BZ123" s="49"/>
      <c r="CA123" s="32">
        <f t="shared" si="57"/>
        <v>0</v>
      </c>
      <c r="CB123" s="30">
        <f t="shared" si="58"/>
        <v>0</v>
      </c>
      <c r="CC123" s="30">
        <f t="shared" si="72"/>
        <v>0</v>
      </c>
      <c r="CD123" s="23">
        <f t="shared" si="73"/>
        <v>1</v>
      </c>
      <c r="CE123" s="23">
        <f t="shared" si="74"/>
        <v>1</v>
      </c>
    </row>
    <row r="124" spans="2:83" ht="20.100000000000001" customHeight="1" x14ac:dyDescent="0.3">
      <c r="B124" s="33" t="s">
        <v>2018</v>
      </c>
      <c r="C124" s="27" t="s">
        <v>2019</v>
      </c>
      <c r="D124" s="27" t="s">
        <v>290</v>
      </c>
      <c r="E124" s="27" t="s">
        <v>2020</v>
      </c>
      <c r="F124" s="27" t="s">
        <v>1616</v>
      </c>
      <c r="G124" s="28">
        <v>117.66666666666667</v>
      </c>
      <c r="H124" s="29">
        <v>0.4</v>
      </c>
      <c r="I124" s="48"/>
      <c r="J124" s="49"/>
      <c r="K124" s="32">
        <f t="shared" si="42"/>
        <v>0</v>
      </c>
      <c r="L124" s="48"/>
      <c r="M124" s="49"/>
      <c r="N124" s="34">
        <f t="shared" si="43"/>
        <v>0</v>
      </c>
      <c r="O124" s="30">
        <f t="shared" si="41"/>
        <v>0</v>
      </c>
      <c r="P124" s="30">
        <f t="shared" si="59"/>
        <v>0</v>
      </c>
      <c r="Q124" s="23">
        <f t="shared" si="39"/>
        <v>1</v>
      </c>
      <c r="R124" s="23">
        <f t="shared" si="40"/>
        <v>1</v>
      </c>
      <c r="T124" s="33" t="s">
        <v>2018</v>
      </c>
      <c r="U124" s="29">
        <v>0.4</v>
      </c>
      <c r="V124" s="85"/>
      <c r="W124" s="49"/>
      <c r="X124" s="32">
        <f t="shared" si="44"/>
        <v>0</v>
      </c>
      <c r="Y124" s="85"/>
      <c r="Z124" s="49"/>
      <c r="AA124" s="32">
        <f t="shared" si="45"/>
        <v>0</v>
      </c>
      <c r="AB124" s="30">
        <f t="shared" si="46"/>
        <v>0</v>
      </c>
      <c r="AC124" s="30">
        <f t="shared" si="60"/>
        <v>0</v>
      </c>
      <c r="AD124" s="23">
        <f t="shared" si="61"/>
        <v>1</v>
      </c>
      <c r="AE124" s="23">
        <f t="shared" si="62"/>
        <v>1</v>
      </c>
      <c r="AG124" s="33" t="s">
        <v>2018</v>
      </c>
      <c r="AH124" s="29">
        <v>0.4</v>
      </c>
      <c r="AI124" s="85"/>
      <c r="AJ124" s="49"/>
      <c r="AK124" s="32">
        <f t="shared" si="47"/>
        <v>0</v>
      </c>
      <c r="AL124" s="85"/>
      <c r="AM124" s="49"/>
      <c r="AN124" s="32">
        <f t="shared" si="48"/>
        <v>0</v>
      </c>
      <c r="AO124" s="30">
        <f t="shared" si="49"/>
        <v>0</v>
      </c>
      <c r="AP124" s="30">
        <f t="shared" si="63"/>
        <v>0</v>
      </c>
      <c r="AQ124" s="23">
        <f t="shared" si="64"/>
        <v>1</v>
      </c>
      <c r="AR124" s="23">
        <f t="shared" si="65"/>
        <v>1</v>
      </c>
      <c r="AT124" s="33" t="s">
        <v>2018</v>
      </c>
      <c r="AU124" s="29">
        <v>0.4</v>
      </c>
      <c r="AV124" s="85"/>
      <c r="AW124" s="49"/>
      <c r="AX124" s="32">
        <f t="shared" si="50"/>
        <v>0</v>
      </c>
      <c r="AY124" s="85"/>
      <c r="AZ124" s="49"/>
      <c r="BA124" s="32">
        <f t="shared" si="51"/>
        <v>0</v>
      </c>
      <c r="BB124" s="30">
        <f t="shared" si="52"/>
        <v>0</v>
      </c>
      <c r="BC124" s="30">
        <f t="shared" si="66"/>
        <v>0</v>
      </c>
      <c r="BD124" s="23">
        <f t="shared" si="67"/>
        <v>1</v>
      </c>
      <c r="BE124" s="23">
        <f t="shared" si="68"/>
        <v>1</v>
      </c>
      <c r="BG124" s="33" t="s">
        <v>2018</v>
      </c>
      <c r="BH124" s="29">
        <v>0.4</v>
      </c>
      <c r="BI124" s="85"/>
      <c r="BJ124" s="49"/>
      <c r="BK124" s="32">
        <f t="shared" si="53"/>
        <v>0</v>
      </c>
      <c r="BL124" s="85"/>
      <c r="BM124" s="49"/>
      <c r="BN124" s="32">
        <f t="shared" si="54"/>
        <v>0</v>
      </c>
      <c r="BO124" s="30">
        <f t="shared" si="55"/>
        <v>0</v>
      </c>
      <c r="BP124" s="30">
        <f t="shared" si="69"/>
        <v>0</v>
      </c>
      <c r="BQ124" s="23">
        <f t="shared" si="70"/>
        <v>1</v>
      </c>
      <c r="BR124" s="23">
        <f t="shared" si="71"/>
        <v>1</v>
      </c>
      <c r="BT124" s="33" t="s">
        <v>2018</v>
      </c>
      <c r="BU124" s="29">
        <v>0.4</v>
      </c>
      <c r="BV124" s="85"/>
      <c r="BW124" s="49"/>
      <c r="BX124" s="32">
        <f t="shared" si="56"/>
        <v>0</v>
      </c>
      <c r="BY124" s="85"/>
      <c r="BZ124" s="49"/>
      <c r="CA124" s="32">
        <f t="shared" si="57"/>
        <v>0</v>
      </c>
      <c r="CB124" s="30">
        <f t="shared" si="58"/>
        <v>0</v>
      </c>
      <c r="CC124" s="30">
        <f t="shared" si="72"/>
        <v>0</v>
      </c>
      <c r="CD124" s="23">
        <f t="shared" si="73"/>
        <v>1</v>
      </c>
      <c r="CE124" s="23">
        <f t="shared" si="74"/>
        <v>1</v>
      </c>
    </row>
    <row r="125" spans="2:83" ht="20.100000000000001" customHeight="1" x14ac:dyDescent="0.3">
      <c r="B125" s="33" t="s">
        <v>2021</v>
      </c>
      <c r="C125" s="27" t="s">
        <v>2022</v>
      </c>
      <c r="D125" s="27" t="s">
        <v>319</v>
      </c>
      <c r="E125" s="27" t="s">
        <v>2023</v>
      </c>
      <c r="F125" s="27" t="s">
        <v>1616</v>
      </c>
      <c r="G125" s="28">
        <v>37.333333333333336</v>
      </c>
      <c r="H125" s="29">
        <v>0.2</v>
      </c>
      <c r="I125" s="48"/>
      <c r="J125" s="49"/>
      <c r="K125" s="32">
        <f t="shared" si="42"/>
        <v>0</v>
      </c>
      <c r="L125" s="48"/>
      <c r="M125" s="49"/>
      <c r="N125" s="34">
        <f t="shared" si="43"/>
        <v>0</v>
      </c>
      <c r="O125" s="30">
        <f t="shared" si="41"/>
        <v>0</v>
      </c>
      <c r="P125" s="30">
        <f t="shared" si="59"/>
        <v>0</v>
      </c>
      <c r="Q125" s="23">
        <f t="shared" si="39"/>
        <v>1</v>
      </c>
      <c r="R125" s="23">
        <f t="shared" si="40"/>
        <v>1</v>
      </c>
      <c r="T125" s="33" t="s">
        <v>2021</v>
      </c>
      <c r="U125" s="29">
        <v>0.2</v>
      </c>
      <c r="V125" s="85"/>
      <c r="W125" s="49"/>
      <c r="X125" s="32">
        <f t="shared" si="44"/>
        <v>0</v>
      </c>
      <c r="Y125" s="85"/>
      <c r="Z125" s="49"/>
      <c r="AA125" s="32">
        <f t="shared" si="45"/>
        <v>0</v>
      </c>
      <c r="AB125" s="30">
        <f t="shared" si="46"/>
        <v>0</v>
      </c>
      <c r="AC125" s="30">
        <f t="shared" si="60"/>
        <v>0</v>
      </c>
      <c r="AD125" s="23">
        <f t="shared" si="61"/>
        <v>1</v>
      </c>
      <c r="AE125" s="23">
        <f t="shared" si="62"/>
        <v>1</v>
      </c>
      <c r="AG125" s="33" t="s">
        <v>2021</v>
      </c>
      <c r="AH125" s="29">
        <v>0.2</v>
      </c>
      <c r="AI125" s="85"/>
      <c r="AJ125" s="49"/>
      <c r="AK125" s="32">
        <f t="shared" si="47"/>
        <v>0</v>
      </c>
      <c r="AL125" s="85"/>
      <c r="AM125" s="49"/>
      <c r="AN125" s="32">
        <f t="shared" si="48"/>
        <v>0</v>
      </c>
      <c r="AO125" s="30">
        <f t="shared" si="49"/>
        <v>0</v>
      </c>
      <c r="AP125" s="30">
        <f t="shared" si="63"/>
        <v>0</v>
      </c>
      <c r="AQ125" s="23">
        <f t="shared" si="64"/>
        <v>1</v>
      </c>
      <c r="AR125" s="23">
        <f t="shared" si="65"/>
        <v>1</v>
      </c>
      <c r="AT125" s="33" t="s">
        <v>2021</v>
      </c>
      <c r="AU125" s="29">
        <v>0.2</v>
      </c>
      <c r="AV125" s="85"/>
      <c r="AW125" s="49"/>
      <c r="AX125" s="32">
        <f t="shared" si="50"/>
        <v>0</v>
      </c>
      <c r="AY125" s="85"/>
      <c r="AZ125" s="49"/>
      <c r="BA125" s="32">
        <f t="shared" si="51"/>
        <v>0</v>
      </c>
      <c r="BB125" s="30">
        <f t="shared" si="52"/>
        <v>0</v>
      </c>
      <c r="BC125" s="30">
        <f t="shared" si="66"/>
        <v>0</v>
      </c>
      <c r="BD125" s="23">
        <f t="shared" si="67"/>
        <v>1</v>
      </c>
      <c r="BE125" s="23">
        <f t="shared" si="68"/>
        <v>1</v>
      </c>
      <c r="BG125" s="33" t="s">
        <v>2021</v>
      </c>
      <c r="BH125" s="29">
        <v>0.2</v>
      </c>
      <c r="BI125" s="85"/>
      <c r="BJ125" s="49"/>
      <c r="BK125" s="32">
        <f t="shared" si="53"/>
        <v>0</v>
      </c>
      <c r="BL125" s="85"/>
      <c r="BM125" s="49"/>
      <c r="BN125" s="32">
        <f t="shared" si="54"/>
        <v>0</v>
      </c>
      <c r="BO125" s="30">
        <f t="shared" si="55"/>
        <v>0</v>
      </c>
      <c r="BP125" s="30">
        <f t="shared" si="69"/>
        <v>0</v>
      </c>
      <c r="BQ125" s="23">
        <f t="shared" si="70"/>
        <v>1</v>
      </c>
      <c r="BR125" s="23">
        <f t="shared" si="71"/>
        <v>1</v>
      </c>
      <c r="BT125" s="33" t="s">
        <v>2021</v>
      </c>
      <c r="BU125" s="29">
        <v>0.2</v>
      </c>
      <c r="BV125" s="85"/>
      <c r="BW125" s="49"/>
      <c r="BX125" s="32">
        <f t="shared" si="56"/>
        <v>0</v>
      </c>
      <c r="BY125" s="85"/>
      <c r="BZ125" s="49"/>
      <c r="CA125" s="32">
        <f t="shared" si="57"/>
        <v>0</v>
      </c>
      <c r="CB125" s="30">
        <f t="shared" si="58"/>
        <v>0</v>
      </c>
      <c r="CC125" s="30">
        <f t="shared" si="72"/>
        <v>0</v>
      </c>
      <c r="CD125" s="23">
        <f t="shared" si="73"/>
        <v>1</v>
      </c>
      <c r="CE125" s="23">
        <f t="shared" si="74"/>
        <v>1</v>
      </c>
    </row>
    <row r="126" spans="2:83" ht="20.100000000000001" customHeight="1" x14ac:dyDescent="0.3">
      <c r="B126" s="33" t="s">
        <v>2024</v>
      </c>
      <c r="C126" s="27" t="s">
        <v>2025</v>
      </c>
      <c r="D126" s="27" t="s">
        <v>2026</v>
      </c>
      <c r="E126" s="27" t="s">
        <v>2027</v>
      </c>
      <c r="F126" s="27" t="s">
        <v>1616</v>
      </c>
      <c r="G126" s="28">
        <v>24</v>
      </c>
      <c r="H126" s="29">
        <v>0.2</v>
      </c>
      <c r="I126" s="48"/>
      <c r="J126" s="49"/>
      <c r="K126" s="32">
        <f t="shared" si="42"/>
        <v>0</v>
      </c>
      <c r="L126" s="48"/>
      <c r="M126" s="49"/>
      <c r="N126" s="34">
        <f t="shared" si="43"/>
        <v>0</v>
      </c>
      <c r="O126" s="30">
        <f t="shared" si="41"/>
        <v>0</v>
      </c>
      <c r="P126" s="30">
        <f t="shared" si="59"/>
        <v>0</v>
      </c>
      <c r="Q126" s="23">
        <f t="shared" si="39"/>
        <v>1</v>
      </c>
      <c r="R126" s="23">
        <f t="shared" si="40"/>
        <v>1</v>
      </c>
      <c r="T126" s="33" t="s">
        <v>2024</v>
      </c>
      <c r="U126" s="29">
        <v>0.2</v>
      </c>
      <c r="V126" s="85"/>
      <c r="W126" s="49"/>
      <c r="X126" s="32">
        <f t="shared" si="44"/>
        <v>0</v>
      </c>
      <c r="Y126" s="85"/>
      <c r="Z126" s="49"/>
      <c r="AA126" s="32">
        <f t="shared" si="45"/>
        <v>0</v>
      </c>
      <c r="AB126" s="30">
        <f t="shared" si="46"/>
        <v>0</v>
      </c>
      <c r="AC126" s="30">
        <f t="shared" si="60"/>
        <v>0</v>
      </c>
      <c r="AD126" s="23">
        <f t="shared" si="61"/>
        <v>1</v>
      </c>
      <c r="AE126" s="23">
        <f t="shared" si="62"/>
        <v>1</v>
      </c>
      <c r="AG126" s="33" t="s">
        <v>2024</v>
      </c>
      <c r="AH126" s="29">
        <v>0.2</v>
      </c>
      <c r="AI126" s="85"/>
      <c r="AJ126" s="49"/>
      <c r="AK126" s="32">
        <f t="shared" si="47"/>
        <v>0</v>
      </c>
      <c r="AL126" s="85"/>
      <c r="AM126" s="49"/>
      <c r="AN126" s="32">
        <f t="shared" si="48"/>
        <v>0</v>
      </c>
      <c r="AO126" s="30">
        <f t="shared" si="49"/>
        <v>0</v>
      </c>
      <c r="AP126" s="30">
        <f t="shared" si="63"/>
        <v>0</v>
      </c>
      <c r="AQ126" s="23">
        <f t="shared" si="64"/>
        <v>1</v>
      </c>
      <c r="AR126" s="23">
        <f t="shared" si="65"/>
        <v>1</v>
      </c>
      <c r="AT126" s="33" t="s">
        <v>2024</v>
      </c>
      <c r="AU126" s="29">
        <v>0.2</v>
      </c>
      <c r="AV126" s="85"/>
      <c r="AW126" s="49"/>
      <c r="AX126" s="32">
        <f t="shared" si="50"/>
        <v>0</v>
      </c>
      <c r="AY126" s="85"/>
      <c r="AZ126" s="49"/>
      <c r="BA126" s="32">
        <f t="shared" si="51"/>
        <v>0</v>
      </c>
      <c r="BB126" s="30">
        <f t="shared" si="52"/>
        <v>0</v>
      </c>
      <c r="BC126" s="30">
        <f t="shared" si="66"/>
        <v>0</v>
      </c>
      <c r="BD126" s="23">
        <f t="shared" si="67"/>
        <v>1</v>
      </c>
      <c r="BE126" s="23">
        <f t="shared" si="68"/>
        <v>1</v>
      </c>
      <c r="BG126" s="33" t="s">
        <v>2024</v>
      </c>
      <c r="BH126" s="29">
        <v>0.2</v>
      </c>
      <c r="BI126" s="85"/>
      <c r="BJ126" s="49"/>
      <c r="BK126" s="32">
        <f t="shared" si="53"/>
        <v>0</v>
      </c>
      <c r="BL126" s="85"/>
      <c r="BM126" s="49"/>
      <c r="BN126" s="32">
        <f t="shared" si="54"/>
        <v>0</v>
      </c>
      <c r="BO126" s="30">
        <f t="shared" si="55"/>
        <v>0</v>
      </c>
      <c r="BP126" s="30">
        <f t="shared" si="69"/>
        <v>0</v>
      </c>
      <c r="BQ126" s="23">
        <f t="shared" si="70"/>
        <v>1</v>
      </c>
      <c r="BR126" s="23">
        <f t="shared" si="71"/>
        <v>1</v>
      </c>
      <c r="BT126" s="33" t="s">
        <v>2024</v>
      </c>
      <c r="BU126" s="29">
        <v>0.2</v>
      </c>
      <c r="BV126" s="85"/>
      <c r="BW126" s="49"/>
      <c r="BX126" s="32">
        <f t="shared" si="56"/>
        <v>0</v>
      </c>
      <c r="BY126" s="85"/>
      <c r="BZ126" s="49"/>
      <c r="CA126" s="32">
        <f t="shared" si="57"/>
        <v>0</v>
      </c>
      <c r="CB126" s="30">
        <f t="shared" si="58"/>
        <v>0</v>
      </c>
      <c r="CC126" s="30">
        <f t="shared" si="72"/>
        <v>0</v>
      </c>
      <c r="CD126" s="23">
        <f t="shared" si="73"/>
        <v>1</v>
      </c>
      <c r="CE126" s="23">
        <f t="shared" si="74"/>
        <v>1</v>
      </c>
    </row>
    <row r="127" spans="2:83" ht="20.100000000000001" customHeight="1" x14ac:dyDescent="0.3">
      <c r="B127" s="33" t="s">
        <v>2028</v>
      </c>
      <c r="C127" s="27" t="s">
        <v>2029</v>
      </c>
      <c r="D127" s="27" t="s">
        <v>2030</v>
      </c>
      <c r="E127" s="27" t="s">
        <v>2027</v>
      </c>
      <c r="F127" s="27" t="s">
        <v>1616</v>
      </c>
      <c r="G127" s="28">
        <v>36</v>
      </c>
      <c r="H127" s="29">
        <v>0.2</v>
      </c>
      <c r="I127" s="48"/>
      <c r="J127" s="49"/>
      <c r="K127" s="32">
        <f t="shared" si="42"/>
        <v>0</v>
      </c>
      <c r="L127" s="48"/>
      <c r="M127" s="49"/>
      <c r="N127" s="34">
        <f t="shared" si="43"/>
        <v>0</v>
      </c>
      <c r="O127" s="30">
        <f t="shared" si="41"/>
        <v>0</v>
      </c>
      <c r="P127" s="30">
        <f t="shared" si="59"/>
        <v>0</v>
      </c>
      <c r="Q127" s="23">
        <f t="shared" ref="Q127:Q137" si="75">IF(OR(AND(I127=0,J127&gt;0),AND(I127&gt;0,J127=0)),0,1)</f>
        <v>1</v>
      </c>
      <c r="R127" s="23">
        <f t="shared" ref="R127:R137" si="76">IF(OR(AND(L127=0,M127&gt;0),AND(L127&gt;0,M127=0)),0,1)</f>
        <v>1</v>
      </c>
      <c r="T127" s="33" t="s">
        <v>2028</v>
      </c>
      <c r="U127" s="29">
        <v>0.2</v>
      </c>
      <c r="V127" s="85"/>
      <c r="W127" s="49"/>
      <c r="X127" s="32">
        <f t="shared" si="44"/>
        <v>0</v>
      </c>
      <c r="Y127" s="85"/>
      <c r="Z127" s="49"/>
      <c r="AA127" s="32">
        <f t="shared" si="45"/>
        <v>0</v>
      </c>
      <c r="AB127" s="30">
        <f t="shared" si="46"/>
        <v>0</v>
      </c>
      <c r="AC127" s="30">
        <f t="shared" si="60"/>
        <v>0</v>
      </c>
      <c r="AD127" s="23">
        <f t="shared" si="61"/>
        <v>1</v>
      </c>
      <c r="AE127" s="23">
        <f t="shared" si="62"/>
        <v>1</v>
      </c>
      <c r="AG127" s="33" t="s">
        <v>2028</v>
      </c>
      <c r="AH127" s="29">
        <v>0.2</v>
      </c>
      <c r="AI127" s="85"/>
      <c r="AJ127" s="49"/>
      <c r="AK127" s="32">
        <f t="shared" si="47"/>
        <v>0</v>
      </c>
      <c r="AL127" s="85"/>
      <c r="AM127" s="49"/>
      <c r="AN127" s="32">
        <f t="shared" si="48"/>
        <v>0</v>
      </c>
      <c r="AO127" s="30">
        <f t="shared" si="49"/>
        <v>0</v>
      </c>
      <c r="AP127" s="30">
        <f t="shared" si="63"/>
        <v>0</v>
      </c>
      <c r="AQ127" s="23">
        <f t="shared" si="64"/>
        <v>1</v>
      </c>
      <c r="AR127" s="23">
        <f t="shared" si="65"/>
        <v>1</v>
      </c>
      <c r="AT127" s="33" t="s">
        <v>2028</v>
      </c>
      <c r="AU127" s="29">
        <v>0.2</v>
      </c>
      <c r="AV127" s="85"/>
      <c r="AW127" s="49"/>
      <c r="AX127" s="32">
        <f t="shared" si="50"/>
        <v>0</v>
      </c>
      <c r="AY127" s="85"/>
      <c r="AZ127" s="49"/>
      <c r="BA127" s="32">
        <f t="shared" si="51"/>
        <v>0</v>
      </c>
      <c r="BB127" s="30">
        <f t="shared" si="52"/>
        <v>0</v>
      </c>
      <c r="BC127" s="30">
        <f t="shared" si="66"/>
        <v>0</v>
      </c>
      <c r="BD127" s="23">
        <f t="shared" si="67"/>
        <v>1</v>
      </c>
      <c r="BE127" s="23">
        <f t="shared" si="68"/>
        <v>1</v>
      </c>
      <c r="BG127" s="33" t="s">
        <v>2028</v>
      </c>
      <c r="BH127" s="29">
        <v>0.2</v>
      </c>
      <c r="BI127" s="85"/>
      <c r="BJ127" s="49"/>
      <c r="BK127" s="32">
        <f t="shared" si="53"/>
        <v>0</v>
      </c>
      <c r="BL127" s="85"/>
      <c r="BM127" s="49"/>
      <c r="BN127" s="32">
        <f t="shared" si="54"/>
        <v>0</v>
      </c>
      <c r="BO127" s="30">
        <f t="shared" si="55"/>
        <v>0</v>
      </c>
      <c r="BP127" s="30">
        <f t="shared" si="69"/>
        <v>0</v>
      </c>
      <c r="BQ127" s="23">
        <f t="shared" si="70"/>
        <v>1</v>
      </c>
      <c r="BR127" s="23">
        <f t="shared" si="71"/>
        <v>1</v>
      </c>
      <c r="BT127" s="33" t="s">
        <v>2028</v>
      </c>
      <c r="BU127" s="29">
        <v>0.2</v>
      </c>
      <c r="BV127" s="85"/>
      <c r="BW127" s="49"/>
      <c r="BX127" s="32">
        <f t="shared" si="56"/>
        <v>0</v>
      </c>
      <c r="BY127" s="85"/>
      <c r="BZ127" s="49"/>
      <c r="CA127" s="32">
        <f t="shared" si="57"/>
        <v>0</v>
      </c>
      <c r="CB127" s="30">
        <f t="shared" si="58"/>
        <v>0</v>
      </c>
      <c r="CC127" s="30">
        <f t="shared" si="72"/>
        <v>0</v>
      </c>
      <c r="CD127" s="23">
        <f t="shared" si="73"/>
        <v>1</v>
      </c>
      <c r="CE127" s="23">
        <f t="shared" si="74"/>
        <v>1</v>
      </c>
    </row>
    <row r="128" spans="2:83" ht="20.100000000000001" customHeight="1" x14ac:dyDescent="0.3">
      <c r="B128" s="33" t="s">
        <v>2031</v>
      </c>
      <c r="C128" s="27" t="s">
        <v>2032</v>
      </c>
      <c r="D128" s="27" t="s">
        <v>631</v>
      </c>
      <c r="E128" s="27" t="s">
        <v>2033</v>
      </c>
      <c r="F128" s="27" t="s">
        <v>1616</v>
      </c>
      <c r="G128" s="28">
        <v>19.666666666666668</v>
      </c>
      <c r="H128" s="29">
        <v>0.2</v>
      </c>
      <c r="I128" s="48"/>
      <c r="J128" s="49"/>
      <c r="K128" s="32">
        <f t="shared" si="42"/>
        <v>0</v>
      </c>
      <c r="L128" s="48"/>
      <c r="M128" s="49"/>
      <c r="N128" s="34">
        <f t="shared" si="43"/>
        <v>0</v>
      </c>
      <c r="O128" s="30">
        <f t="shared" si="41"/>
        <v>0</v>
      </c>
      <c r="P128" s="30">
        <f t="shared" si="59"/>
        <v>0</v>
      </c>
      <c r="Q128" s="23">
        <f t="shared" si="75"/>
        <v>1</v>
      </c>
      <c r="R128" s="23">
        <f t="shared" si="76"/>
        <v>1</v>
      </c>
      <c r="T128" s="33" t="s">
        <v>2031</v>
      </c>
      <c r="U128" s="29">
        <v>0.2</v>
      </c>
      <c r="V128" s="85"/>
      <c r="W128" s="49"/>
      <c r="X128" s="32">
        <f t="shared" si="44"/>
        <v>0</v>
      </c>
      <c r="Y128" s="85"/>
      <c r="Z128" s="49"/>
      <c r="AA128" s="32">
        <f t="shared" si="45"/>
        <v>0</v>
      </c>
      <c r="AB128" s="30">
        <f t="shared" si="46"/>
        <v>0</v>
      </c>
      <c r="AC128" s="30">
        <f t="shared" si="60"/>
        <v>0</v>
      </c>
      <c r="AD128" s="23">
        <f t="shared" si="61"/>
        <v>1</v>
      </c>
      <c r="AE128" s="23">
        <f t="shared" si="62"/>
        <v>1</v>
      </c>
      <c r="AG128" s="33" t="s">
        <v>2031</v>
      </c>
      <c r="AH128" s="29">
        <v>0.2</v>
      </c>
      <c r="AI128" s="85"/>
      <c r="AJ128" s="49"/>
      <c r="AK128" s="32">
        <f t="shared" si="47"/>
        <v>0</v>
      </c>
      <c r="AL128" s="85"/>
      <c r="AM128" s="49"/>
      <c r="AN128" s="32">
        <f t="shared" si="48"/>
        <v>0</v>
      </c>
      <c r="AO128" s="30">
        <f t="shared" si="49"/>
        <v>0</v>
      </c>
      <c r="AP128" s="30">
        <f t="shared" si="63"/>
        <v>0</v>
      </c>
      <c r="AQ128" s="23">
        <f t="shared" si="64"/>
        <v>1</v>
      </c>
      <c r="AR128" s="23">
        <f t="shared" si="65"/>
        <v>1</v>
      </c>
      <c r="AT128" s="33" t="s">
        <v>2031</v>
      </c>
      <c r="AU128" s="29">
        <v>0.2</v>
      </c>
      <c r="AV128" s="85"/>
      <c r="AW128" s="49"/>
      <c r="AX128" s="32">
        <f t="shared" si="50"/>
        <v>0</v>
      </c>
      <c r="AY128" s="85"/>
      <c r="AZ128" s="49"/>
      <c r="BA128" s="32">
        <f t="shared" si="51"/>
        <v>0</v>
      </c>
      <c r="BB128" s="30">
        <f t="shared" si="52"/>
        <v>0</v>
      </c>
      <c r="BC128" s="30">
        <f t="shared" si="66"/>
        <v>0</v>
      </c>
      <c r="BD128" s="23">
        <f t="shared" si="67"/>
        <v>1</v>
      </c>
      <c r="BE128" s="23">
        <f t="shared" si="68"/>
        <v>1</v>
      </c>
      <c r="BG128" s="33" t="s">
        <v>2031</v>
      </c>
      <c r="BH128" s="29">
        <v>0.2</v>
      </c>
      <c r="BI128" s="85"/>
      <c r="BJ128" s="49"/>
      <c r="BK128" s="32">
        <f t="shared" si="53"/>
        <v>0</v>
      </c>
      <c r="BL128" s="85"/>
      <c r="BM128" s="49"/>
      <c r="BN128" s="32">
        <f t="shared" si="54"/>
        <v>0</v>
      </c>
      <c r="BO128" s="30">
        <f t="shared" si="55"/>
        <v>0</v>
      </c>
      <c r="BP128" s="30">
        <f t="shared" si="69"/>
        <v>0</v>
      </c>
      <c r="BQ128" s="23">
        <f t="shared" si="70"/>
        <v>1</v>
      </c>
      <c r="BR128" s="23">
        <f t="shared" si="71"/>
        <v>1</v>
      </c>
      <c r="BT128" s="33" t="s">
        <v>2031</v>
      </c>
      <c r="BU128" s="29">
        <v>0.2</v>
      </c>
      <c r="BV128" s="85"/>
      <c r="BW128" s="49"/>
      <c r="BX128" s="32">
        <f t="shared" si="56"/>
        <v>0</v>
      </c>
      <c r="BY128" s="85"/>
      <c r="BZ128" s="49"/>
      <c r="CA128" s="32">
        <f t="shared" si="57"/>
        <v>0</v>
      </c>
      <c r="CB128" s="30">
        <f t="shared" si="58"/>
        <v>0</v>
      </c>
      <c r="CC128" s="30">
        <f t="shared" si="72"/>
        <v>0</v>
      </c>
      <c r="CD128" s="23">
        <f t="shared" si="73"/>
        <v>1</v>
      </c>
      <c r="CE128" s="23">
        <f t="shared" si="74"/>
        <v>1</v>
      </c>
    </row>
    <row r="129" spans="2:83" ht="20.100000000000001" customHeight="1" x14ac:dyDescent="0.3">
      <c r="B129" s="33" t="s">
        <v>2034</v>
      </c>
      <c r="C129" s="27" t="s">
        <v>2035</v>
      </c>
      <c r="D129" s="27" t="s">
        <v>2036</v>
      </c>
      <c r="E129" s="27" t="s">
        <v>2037</v>
      </c>
      <c r="F129" s="27" t="s">
        <v>1616</v>
      </c>
      <c r="G129" s="28">
        <v>36</v>
      </c>
      <c r="H129" s="29">
        <v>0.2</v>
      </c>
      <c r="I129" s="48"/>
      <c r="J129" s="49"/>
      <c r="K129" s="32">
        <f t="shared" si="42"/>
        <v>0</v>
      </c>
      <c r="L129" s="48"/>
      <c r="M129" s="49"/>
      <c r="N129" s="34">
        <f t="shared" si="43"/>
        <v>0</v>
      </c>
      <c r="O129" s="30">
        <f t="shared" si="41"/>
        <v>0</v>
      </c>
      <c r="P129" s="30">
        <f t="shared" si="59"/>
        <v>0</v>
      </c>
      <c r="Q129" s="23">
        <f t="shared" si="75"/>
        <v>1</v>
      </c>
      <c r="R129" s="23">
        <f t="shared" si="76"/>
        <v>1</v>
      </c>
      <c r="T129" s="33" t="s">
        <v>2034</v>
      </c>
      <c r="U129" s="29">
        <v>0.2</v>
      </c>
      <c r="V129" s="85"/>
      <c r="W129" s="49"/>
      <c r="X129" s="32">
        <f t="shared" si="44"/>
        <v>0</v>
      </c>
      <c r="Y129" s="85"/>
      <c r="Z129" s="49"/>
      <c r="AA129" s="32">
        <f t="shared" si="45"/>
        <v>0</v>
      </c>
      <c r="AB129" s="30">
        <f t="shared" si="46"/>
        <v>0</v>
      </c>
      <c r="AC129" s="30">
        <f t="shared" si="60"/>
        <v>0</v>
      </c>
      <c r="AD129" s="23">
        <f t="shared" si="61"/>
        <v>1</v>
      </c>
      <c r="AE129" s="23">
        <f t="shared" si="62"/>
        <v>1</v>
      </c>
      <c r="AG129" s="33" t="s">
        <v>2034</v>
      </c>
      <c r="AH129" s="29">
        <v>0.2</v>
      </c>
      <c r="AI129" s="85"/>
      <c r="AJ129" s="49"/>
      <c r="AK129" s="32">
        <f t="shared" si="47"/>
        <v>0</v>
      </c>
      <c r="AL129" s="85"/>
      <c r="AM129" s="49"/>
      <c r="AN129" s="32">
        <f t="shared" si="48"/>
        <v>0</v>
      </c>
      <c r="AO129" s="30">
        <f t="shared" si="49"/>
        <v>0</v>
      </c>
      <c r="AP129" s="30">
        <f t="shared" si="63"/>
        <v>0</v>
      </c>
      <c r="AQ129" s="23">
        <f t="shared" si="64"/>
        <v>1</v>
      </c>
      <c r="AR129" s="23">
        <f t="shared" si="65"/>
        <v>1</v>
      </c>
      <c r="AT129" s="33" t="s">
        <v>2034</v>
      </c>
      <c r="AU129" s="29">
        <v>0.2</v>
      </c>
      <c r="AV129" s="85"/>
      <c r="AW129" s="49"/>
      <c r="AX129" s="32">
        <f t="shared" si="50"/>
        <v>0</v>
      </c>
      <c r="AY129" s="85"/>
      <c r="AZ129" s="49"/>
      <c r="BA129" s="32">
        <f t="shared" si="51"/>
        <v>0</v>
      </c>
      <c r="BB129" s="30">
        <f t="shared" si="52"/>
        <v>0</v>
      </c>
      <c r="BC129" s="30">
        <f t="shared" si="66"/>
        <v>0</v>
      </c>
      <c r="BD129" s="23">
        <f t="shared" si="67"/>
        <v>1</v>
      </c>
      <c r="BE129" s="23">
        <f t="shared" si="68"/>
        <v>1</v>
      </c>
      <c r="BG129" s="33" t="s">
        <v>2034</v>
      </c>
      <c r="BH129" s="29">
        <v>0.2</v>
      </c>
      <c r="BI129" s="85"/>
      <c r="BJ129" s="49"/>
      <c r="BK129" s="32">
        <f t="shared" si="53"/>
        <v>0</v>
      </c>
      <c r="BL129" s="85"/>
      <c r="BM129" s="49"/>
      <c r="BN129" s="32">
        <f t="shared" si="54"/>
        <v>0</v>
      </c>
      <c r="BO129" s="30">
        <f t="shared" si="55"/>
        <v>0</v>
      </c>
      <c r="BP129" s="30">
        <f t="shared" si="69"/>
        <v>0</v>
      </c>
      <c r="BQ129" s="23">
        <f t="shared" si="70"/>
        <v>1</v>
      </c>
      <c r="BR129" s="23">
        <f t="shared" si="71"/>
        <v>1</v>
      </c>
      <c r="BT129" s="33" t="s">
        <v>2034</v>
      </c>
      <c r="BU129" s="29">
        <v>0.2</v>
      </c>
      <c r="BV129" s="85"/>
      <c r="BW129" s="49"/>
      <c r="BX129" s="32">
        <f t="shared" si="56"/>
        <v>0</v>
      </c>
      <c r="BY129" s="85"/>
      <c r="BZ129" s="49"/>
      <c r="CA129" s="32">
        <f t="shared" si="57"/>
        <v>0</v>
      </c>
      <c r="CB129" s="30">
        <f t="shared" si="58"/>
        <v>0</v>
      </c>
      <c r="CC129" s="30">
        <f t="shared" si="72"/>
        <v>0</v>
      </c>
      <c r="CD129" s="23">
        <f t="shared" si="73"/>
        <v>1</v>
      </c>
      <c r="CE129" s="23">
        <f t="shared" si="74"/>
        <v>1</v>
      </c>
    </row>
    <row r="130" spans="2:83" ht="20.100000000000001" customHeight="1" x14ac:dyDescent="0.3">
      <c r="B130" s="33" t="s">
        <v>2038</v>
      </c>
      <c r="C130" s="27" t="s">
        <v>2039</v>
      </c>
      <c r="D130" s="27" t="s">
        <v>1701</v>
      </c>
      <c r="E130" s="27" t="s">
        <v>2040</v>
      </c>
      <c r="F130" s="27" t="s">
        <v>1616</v>
      </c>
      <c r="G130" s="28">
        <v>23</v>
      </c>
      <c r="H130" s="29">
        <v>0.2</v>
      </c>
      <c r="I130" s="48"/>
      <c r="J130" s="49"/>
      <c r="K130" s="32">
        <f t="shared" si="42"/>
        <v>0</v>
      </c>
      <c r="L130" s="48"/>
      <c r="M130" s="49"/>
      <c r="N130" s="34">
        <f t="shared" si="43"/>
        <v>0</v>
      </c>
      <c r="O130" s="30">
        <f t="shared" si="41"/>
        <v>0</v>
      </c>
      <c r="P130" s="30">
        <f t="shared" si="59"/>
        <v>0</v>
      </c>
      <c r="Q130" s="23">
        <f t="shared" si="75"/>
        <v>1</v>
      </c>
      <c r="R130" s="23">
        <f t="shared" si="76"/>
        <v>1</v>
      </c>
      <c r="T130" s="33" t="s">
        <v>2038</v>
      </c>
      <c r="U130" s="29">
        <v>0.2</v>
      </c>
      <c r="V130" s="85"/>
      <c r="W130" s="49"/>
      <c r="X130" s="32">
        <f t="shared" si="44"/>
        <v>0</v>
      </c>
      <c r="Y130" s="85"/>
      <c r="Z130" s="49"/>
      <c r="AA130" s="32">
        <f t="shared" si="45"/>
        <v>0</v>
      </c>
      <c r="AB130" s="30">
        <f t="shared" si="46"/>
        <v>0</v>
      </c>
      <c r="AC130" s="30">
        <f t="shared" si="60"/>
        <v>0</v>
      </c>
      <c r="AD130" s="23">
        <f t="shared" si="61"/>
        <v>1</v>
      </c>
      <c r="AE130" s="23">
        <f t="shared" si="62"/>
        <v>1</v>
      </c>
      <c r="AG130" s="33" t="s">
        <v>2038</v>
      </c>
      <c r="AH130" s="29">
        <v>0.2</v>
      </c>
      <c r="AI130" s="85"/>
      <c r="AJ130" s="49"/>
      <c r="AK130" s="32">
        <f t="shared" si="47"/>
        <v>0</v>
      </c>
      <c r="AL130" s="85"/>
      <c r="AM130" s="49"/>
      <c r="AN130" s="32">
        <f t="shared" si="48"/>
        <v>0</v>
      </c>
      <c r="AO130" s="30">
        <f t="shared" si="49"/>
        <v>0</v>
      </c>
      <c r="AP130" s="30">
        <f t="shared" si="63"/>
        <v>0</v>
      </c>
      <c r="AQ130" s="23">
        <f t="shared" si="64"/>
        <v>1</v>
      </c>
      <c r="AR130" s="23">
        <f t="shared" si="65"/>
        <v>1</v>
      </c>
      <c r="AT130" s="33" t="s">
        <v>2038</v>
      </c>
      <c r="AU130" s="29">
        <v>0.2</v>
      </c>
      <c r="AV130" s="85"/>
      <c r="AW130" s="49"/>
      <c r="AX130" s="32">
        <f t="shared" si="50"/>
        <v>0</v>
      </c>
      <c r="AY130" s="85"/>
      <c r="AZ130" s="49"/>
      <c r="BA130" s="32">
        <f t="shared" si="51"/>
        <v>0</v>
      </c>
      <c r="BB130" s="30">
        <f t="shared" si="52"/>
        <v>0</v>
      </c>
      <c r="BC130" s="30">
        <f t="shared" si="66"/>
        <v>0</v>
      </c>
      <c r="BD130" s="23">
        <f t="shared" si="67"/>
        <v>1</v>
      </c>
      <c r="BE130" s="23">
        <f t="shared" si="68"/>
        <v>1</v>
      </c>
      <c r="BG130" s="33" t="s">
        <v>2038</v>
      </c>
      <c r="BH130" s="29">
        <v>0.2</v>
      </c>
      <c r="BI130" s="85"/>
      <c r="BJ130" s="49"/>
      <c r="BK130" s="32">
        <f t="shared" si="53"/>
        <v>0</v>
      </c>
      <c r="BL130" s="85"/>
      <c r="BM130" s="49"/>
      <c r="BN130" s="32">
        <f t="shared" si="54"/>
        <v>0</v>
      </c>
      <c r="BO130" s="30">
        <f t="shared" si="55"/>
        <v>0</v>
      </c>
      <c r="BP130" s="30">
        <f t="shared" si="69"/>
        <v>0</v>
      </c>
      <c r="BQ130" s="23">
        <f t="shared" si="70"/>
        <v>1</v>
      </c>
      <c r="BR130" s="23">
        <f t="shared" si="71"/>
        <v>1</v>
      </c>
      <c r="BT130" s="33" t="s">
        <v>2038</v>
      </c>
      <c r="BU130" s="29">
        <v>0.2</v>
      </c>
      <c r="BV130" s="85"/>
      <c r="BW130" s="49"/>
      <c r="BX130" s="32">
        <f t="shared" si="56"/>
        <v>0</v>
      </c>
      <c r="BY130" s="85"/>
      <c r="BZ130" s="49"/>
      <c r="CA130" s="32">
        <f t="shared" si="57"/>
        <v>0</v>
      </c>
      <c r="CB130" s="30">
        <f t="shared" si="58"/>
        <v>0</v>
      </c>
      <c r="CC130" s="30">
        <f t="shared" si="72"/>
        <v>0</v>
      </c>
      <c r="CD130" s="23">
        <f t="shared" si="73"/>
        <v>1</v>
      </c>
      <c r="CE130" s="23">
        <f t="shared" si="74"/>
        <v>1</v>
      </c>
    </row>
    <row r="131" spans="2:83" ht="20.100000000000001" customHeight="1" x14ac:dyDescent="0.3">
      <c r="B131" s="33" t="s">
        <v>2041</v>
      </c>
      <c r="C131" s="27" t="s">
        <v>2042</v>
      </c>
      <c r="D131" s="27" t="s">
        <v>319</v>
      </c>
      <c r="E131" s="27" t="s">
        <v>2043</v>
      </c>
      <c r="F131" s="27" t="s">
        <v>1616</v>
      </c>
      <c r="G131" s="28">
        <v>149.66666666666666</v>
      </c>
      <c r="H131" s="29">
        <v>0.4</v>
      </c>
      <c r="I131" s="48"/>
      <c r="J131" s="49"/>
      <c r="K131" s="32">
        <f t="shared" si="42"/>
        <v>0</v>
      </c>
      <c r="L131" s="48"/>
      <c r="M131" s="49"/>
      <c r="N131" s="34">
        <f t="shared" si="43"/>
        <v>0</v>
      </c>
      <c r="O131" s="30">
        <f t="shared" si="41"/>
        <v>0</v>
      </c>
      <c r="P131" s="30">
        <f t="shared" si="59"/>
        <v>0</v>
      </c>
      <c r="Q131" s="23">
        <f t="shared" si="75"/>
        <v>1</v>
      </c>
      <c r="R131" s="23">
        <f t="shared" si="76"/>
        <v>1</v>
      </c>
      <c r="T131" s="33" t="s">
        <v>2041</v>
      </c>
      <c r="U131" s="29">
        <v>0.4</v>
      </c>
      <c r="V131" s="85"/>
      <c r="W131" s="49"/>
      <c r="X131" s="32">
        <f t="shared" si="44"/>
        <v>0</v>
      </c>
      <c r="Y131" s="85"/>
      <c r="Z131" s="49"/>
      <c r="AA131" s="32">
        <f t="shared" si="45"/>
        <v>0</v>
      </c>
      <c r="AB131" s="30">
        <f t="shared" si="46"/>
        <v>0</v>
      </c>
      <c r="AC131" s="30">
        <f t="shared" si="60"/>
        <v>0</v>
      </c>
      <c r="AD131" s="23">
        <f t="shared" si="61"/>
        <v>1</v>
      </c>
      <c r="AE131" s="23">
        <f t="shared" si="62"/>
        <v>1</v>
      </c>
      <c r="AG131" s="33" t="s">
        <v>2041</v>
      </c>
      <c r="AH131" s="29">
        <v>0.4</v>
      </c>
      <c r="AI131" s="85"/>
      <c r="AJ131" s="49"/>
      <c r="AK131" s="32">
        <f t="shared" si="47"/>
        <v>0</v>
      </c>
      <c r="AL131" s="85"/>
      <c r="AM131" s="49"/>
      <c r="AN131" s="32">
        <f t="shared" si="48"/>
        <v>0</v>
      </c>
      <c r="AO131" s="30">
        <f t="shared" si="49"/>
        <v>0</v>
      </c>
      <c r="AP131" s="30">
        <f t="shared" si="63"/>
        <v>0</v>
      </c>
      <c r="AQ131" s="23">
        <f t="shared" si="64"/>
        <v>1</v>
      </c>
      <c r="AR131" s="23">
        <f t="shared" si="65"/>
        <v>1</v>
      </c>
      <c r="AT131" s="33" t="s">
        <v>2041</v>
      </c>
      <c r="AU131" s="29">
        <v>0.4</v>
      </c>
      <c r="AV131" s="85"/>
      <c r="AW131" s="49"/>
      <c r="AX131" s="32">
        <f t="shared" si="50"/>
        <v>0</v>
      </c>
      <c r="AY131" s="85"/>
      <c r="AZ131" s="49"/>
      <c r="BA131" s="32">
        <f t="shared" si="51"/>
        <v>0</v>
      </c>
      <c r="BB131" s="30">
        <f t="shared" si="52"/>
        <v>0</v>
      </c>
      <c r="BC131" s="30">
        <f t="shared" si="66"/>
        <v>0</v>
      </c>
      <c r="BD131" s="23">
        <f t="shared" si="67"/>
        <v>1</v>
      </c>
      <c r="BE131" s="23">
        <f t="shared" si="68"/>
        <v>1</v>
      </c>
      <c r="BG131" s="33" t="s">
        <v>2041</v>
      </c>
      <c r="BH131" s="29">
        <v>0.4</v>
      </c>
      <c r="BI131" s="85"/>
      <c r="BJ131" s="49"/>
      <c r="BK131" s="32">
        <f t="shared" si="53"/>
        <v>0</v>
      </c>
      <c r="BL131" s="85"/>
      <c r="BM131" s="49"/>
      <c r="BN131" s="32">
        <f t="shared" si="54"/>
        <v>0</v>
      </c>
      <c r="BO131" s="30">
        <f t="shared" si="55"/>
        <v>0</v>
      </c>
      <c r="BP131" s="30">
        <f t="shared" si="69"/>
        <v>0</v>
      </c>
      <c r="BQ131" s="23">
        <f t="shared" si="70"/>
        <v>1</v>
      </c>
      <c r="BR131" s="23">
        <f t="shared" si="71"/>
        <v>1</v>
      </c>
      <c r="BT131" s="33" t="s">
        <v>2041</v>
      </c>
      <c r="BU131" s="29">
        <v>0.4</v>
      </c>
      <c r="BV131" s="85"/>
      <c r="BW131" s="49"/>
      <c r="BX131" s="32">
        <f t="shared" si="56"/>
        <v>0</v>
      </c>
      <c r="BY131" s="85"/>
      <c r="BZ131" s="49"/>
      <c r="CA131" s="32">
        <f t="shared" si="57"/>
        <v>0</v>
      </c>
      <c r="CB131" s="30">
        <f t="shared" si="58"/>
        <v>0</v>
      </c>
      <c r="CC131" s="30">
        <f t="shared" si="72"/>
        <v>0</v>
      </c>
      <c r="CD131" s="23">
        <f t="shared" si="73"/>
        <v>1</v>
      </c>
      <c r="CE131" s="23">
        <f t="shared" si="74"/>
        <v>1</v>
      </c>
    </row>
    <row r="132" spans="2:83" ht="20.100000000000001" customHeight="1" x14ac:dyDescent="0.3">
      <c r="B132" s="33" t="s">
        <v>2045</v>
      </c>
      <c r="C132" s="27" t="s">
        <v>2046</v>
      </c>
      <c r="D132" s="27" t="s">
        <v>2047</v>
      </c>
      <c r="E132" s="27" t="s">
        <v>2044</v>
      </c>
      <c r="F132" s="27" t="s">
        <v>1616</v>
      </c>
      <c r="G132" s="28">
        <v>105.33333333333333</v>
      </c>
      <c r="H132" s="29">
        <v>0.4</v>
      </c>
      <c r="I132" s="48"/>
      <c r="J132" s="49"/>
      <c r="K132" s="32">
        <f t="shared" ref="K132:K137" si="77">INT(J132/12*1720*I132)</f>
        <v>0</v>
      </c>
      <c r="L132" s="48"/>
      <c r="M132" s="49"/>
      <c r="N132" s="34">
        <f t="shared" ref="N132:N137" si="78">INT(M132/12*1720*L132)</f>
        <v>0</v>
      </c>
      <c r="O132" s="30">
        <f t="shared" ref="O132:O137" si="79">IF(K132+N132&gt;0,1,0)</f>
        <v>0</v>
      </c>
      <c r="P132" s="30">
        <f t="shared" si="59"/>
        <v>0</v>
      </c>
      <c r="Q132" s="23">
        <f t="shared" si="75"/>
        <v>1</v>
      </c>
      <c r="R132" s="23">
        <f t="shared" si="76"/>
        <v>1</v>
      </c>
      <c r="T132" s="33" t="s">
        <v>2045</v>
      </c>
      <c r="U132" s="29">
        <v>0.4</v>
      </c>
      <c r="V132" s="85"/>
      <c r="W132" s="49"/>
      <c r="X132" s="32">
        <f t="shared" si="44"/>
        <v>0</v>
      </c>
      <c r="Y132" s="85"/>
      <c r="Z132" s="49"/>
      <c r="AA132" s="32">
        <f t="shared" si="45"/>
        <v>0</v>
      </c>
      <c r="AB132" s="30">
        <f t="shared" si="46"/>
        <v>0</v>
      </c>
      <c r="AC132" s="30">
        <f t="shared" si="60"/>
        <v>0</v>
      </c>
      <c r="AD132" s="23">
        <f t="shared" si="61"/>
        <v>1</v>
      </c>
      <c r="AE132" s="23">
        <f t="shared" si="62"/>
        <v>1</v>
      </c>
      <c r="AG132" s="33" t="s">
        <v>2045</v>
      </c>
      <c r="AH132" s="29">
        <v>0.4</v>
      </c>
      <c r="AI132" s="85"/>
      <c r="AJ132" s="49"/>
      <c r="AK132" s="32">
        <f t="shared" si="47"/>
        <v>0</v>
      </c>
      <c r="AL132" s="85"/>
      <c r="AM132" s="49"/>
      <c r="AN132" s="32">
        <f t="shared" si="48"/>
        <v>0</v>
      </c>
      <c r="AO132" s="30">
        <f t="shared" si="49"/>
        <v>0</v>
      </c>
      <c r="AP132" s="30">
        <f t="shared" si="63"/>
        <v>0</v>
      </c>
      <c r="AQ132" s="23">
        <f t="shared" si="64"/>
        <v>1</v>
      </c>
      <c r="AR132" s="23">
        <f t="shared" si="65"/>
        <v>1</v>
      </c>
      <c r="AT132" s="33" t="s">
        <v>2045</v>
      </c>
      <c r="AU132" s="29">
        <v>0.4</v>
      </c>
      <c r="AV132" s="85"/>
      <c r="AW132" s="49"/>
      <c r="AX132" s="32">
        <f t="shared" si="50"/>
        <v>0</v>
      </c>
      <c r="AY132" s="85"/>
      <c r="AZ132" s="49"/>
      <c r="BA132" s="32">
        <f t="shared" si="51"/>
        <v>0</v>
      </c>
      <c r="BB132" s="30">
        <f t="shared" si="52"/>
        <v>0</v>
      </c>
      <c r="BC132" s="30">
        <f t="shared" si="66"/>
        <v>0</v>
      </c>
      <c r="BD132" s="23">
        <f t="shared" si="67"/>
        <v>1</v>
      </c>
      <c r="BE132" s="23">
        <f t="shared" si="68"/>
        <v>1</v>
      </c>
      <c r="BG132" s="33" t="s">
        <v>2045</v>
      </c>
      <c r="BH132" s="29">
        <v>0.4</v>
      </c>
      <c r="BI132" s="85"/>
      <c r="BJ132" s="49"/>
      <c r="BK132" s="32">
        <f t="shared" si="53"/>
        <v>0</v>
      </c>
      <c r="BL132" s="85"/>
      <c r="BM132" s="49"/>
      <c r="BN132" s="32">
        <f t="shared" si="54"/>
        <v>0</v>
      </c>
      <c r="BO132" s="30">
        <f t="shared" si="55"/>
        <v>0</v>
      </c>
      <c r="BP132" s="30">
        <f t="shared" si="69"/>
        <v>0</v>
      </c>
      <c r="BQ132" s="23">
        <f t="shared" si="70"/>
        <v>1</v>
      </c>
      <c r="BR132" s="23">
        <f t="shared" si="71"/>
        <v>1</v>
      </c>
      <c r="BT132" s="33" t="s">
        <v>2045</v>
      </c>
      <c r="BU132" s="29">
        <v>0.4</v>
      </c>
      <c r="BV132" s="85"/>
      <c r="BW132" s="49"/>
      <c r="BX132" s="32">
        <f t="shared" si="56"/>
        <v>0</v>
      </c>
      <c r="BY132" s="85"/>
      <c r="BZ132" s="49"/>
      <c r="CA132" s="32">
        <f t="shared" si="57"/>
        <v>0</v>
      </c>
      <c r="CB132" s="30">
        <f t="shared" si="58"/>
        <v>0</v>
      </c>
      <c r="CC132" s="30">
        <f t="shared" si="72"/>
        <v>0</v>
      </c>
      <c r="CD132" s="23">
        <f t="shared" si="73"/>
        <v>1</v>
      </c>
      <c r="CE132" s="23">
        <f t="shared" si="74"/>
        <v>1</v>
      </c>
    </row>
    <row r="133" spans="2:83" ht="20.100000000000001" customHeight="1" x14ac:dyDescent="0.3">
      <c r="B133" s="33" t="s">
        <v>2048</v>
      </c>
      <c r="C133" s="27" t="s">
        <v>2049</v>
      </c>
      <c r="D133" s="27" t="s">
        <v>2050</v>
      </c>
      <c r="E133" s="27" t="s">
        <v>2051</v>
      </c>
      <c r="F133" s="27" t="s">
        <v>1616</v>
      </c>
      <c r="G133" s="28">
        <v>144.33333333333334</v>
      </c>
      <c r="H133" s="29">
        <v>0.4</v>
      </c>
      <c r="I133" s="48"/>
      <c r="J133" s="49"/>
      <c r="K133" s="32">
        <f t="shared" si="77"/>
        <v>0</v>
      </c>
      <c r="L133" s="48"/>
      <c r="M133" s="49"/>
      <c r="N133" s="34">
        <f t="shared" si="78"/>
        <v>0</v>
      </c>
      <c r="O133" s="30">
        <f t="shared" si="79"/>
        <v>0</v>
      </c>
      <c r="P133" s="30">
        <f t="shared" si="59"/>
        <v>0</v>
      </c>
      <c r="Q133" s="23">
        <f t="shared" si="75"/>
        <v>1</v>
      </c>
      <c r="R133" s="23">
        <f t="shared" si="76"/>
        <v>1</v>
      </c>
      <c r="T133" s="33" t="s">
        <v>2048</v>
      </c>
      <c r="U133" s="29">
        <v>0.4</v>
      </c>
      <c r="V133" s="85"/>
      <c r="W133" s="49"/>
      <c r="X133" s="32">
        <f t="shared" si="44"/>
        <v>0</v>
      </c>
      <c r="Y133" s="85"/>
      <c r="Z133" s="49"/>
      <c r="AA133" s="32">
        <f t="shared" si="45"/>
        <v>0</v>
      </c>
      <c r="AB133" s="30">
        <f t="shared" si="46"/>
        <v>0</v>
      </c>
      <c r="AC133" s="30">
        <f t="shared" si="60"/>
        <v>0</v>
      </c>
      <c r="AD133" s="23">
        <f t="shared" si="61"/>
        <v>1</v>
      </c>
      <c r="AE133" s="23">
        <f t="shared" si="62"/>
        <v>1</v>
      </c>
      <c r="AG133" s="33" t="s">
        <v>2048</v>
      </c>
      <c r="AH133" s="29">
        <v>0.4</v>
      </c>
      <c r="AI133" s="85"/>
      <c r="AJ133" s="49"/>
      <c r="AK133" s="32">
        <f t="shared" si="47"/>
        <v>0</v>
      </c>
      <c r="AL133" s="85"/>
      <c r="AM133" s="49"/>
      <c r="AN133" s="32">
        <f t="shared" si="48"/>
        <v>0</v>
      </c>
      <c r="AO133" s="30">
        <f t="shared" si="49"/>
        <v>0</v>
      </c>
      <c r="AP133" s="30">
        <f t="shared" si="63"/>
        <v>0</v>
      </c>
      <c r="AQ133" s="23">
        <f t="shared" si="64"/>
        <v>1</v>
      </c>
      <c r="AR133" s="23">
        <f t="shared" si="65"/>
        <v>1</v>
      </c>
      <c r="AT133" s="33" t="s">
        <v>2048</v>
      </c>
      <c r="AU133" s="29">
        <v>0.4</v>
      </c>
      <c r="AV133" s="85"/>
      <c r="AW133" s="49"/>
      <c r="AX133" s="32">
        <f t="shared" si="50"/>
        <v>0</v>
      </c>
      <c r="AY133" s="85"/>
      <c r="AZ133" s="49"/>
      <c r="BA133" s="32">
        <f t="shared" si="51"/>
        <v>0</v>
      </c>
      <c r="BB133" s="30">
        <f t="shared" si="52"/>
        <v>0</v>
      </c>
      <c r="BC133" s="30">
        <f t="shared" si="66"/>
        <v>0</v>
      </c>
      <c r="BD133" s="23">
        <f t="shared" si="67"/>
        <v>1</v>
      </c>
      <c r="BE133" s="23">
        <f t="shared" si="68"/>
        <v>1</v>
      </c>
      <c r="BG133" s="33" t="s">
        <v>2048</v>
      </c>
      <c r="BH133" s="29">
        <v>0.4</v>
      </c>
      <c r="BI133" s="85"/>
      <c r="BJ133" s="49"/>
      <c r="BK133" s="32">
        <f t="shared" si="53"/>
        <v>0</v>
      </c>
      <c r="BL133" s="85"/>
      <c r="BM133" s="49"/>
      <c r="BN133" s="32">
        <f t="shared" si="54"/>
        <v>0</v>
      </c>
      <c r="BO133" s="30">
        <f t="shared" si="55"/>
        <v>0</v>
      </c>
      <c r="BP133" s="30">
        <f t="shared" si="69"/>
        <v>0</v>
      </c>
      <c r="BQ133" s="23">
        <f t="shared" si="70"/>
        <v>1</v>
      </c>
      <c r="BR133" s="23">
        <f t="shared" si="71"/>
        <v>1</v>
      </c>
      <c r="BT133" s="33" t="s">
        <v>2048</v>
      </c>
      <c r="BU133" s="29">
        <v>0.4</v>
      </c>
      <c r="BV133" s="85"/>
      <c r="BW133" s="49"/>
      <c r="BX133" s="32">
        <f t="shared" si="56"/>
        <v>0</v>
      </c>
      <c r="BY133" s="85"/>
      <c r="BZ133" s="49"/>
      <c r="CA133" s="32">
        <f t="shared" si="57"/>
        <v>0</v>
      </c>
      <c r="CB133" s="30">
        <f t="shared" si="58"/>
        <v>0</v>
      </c>
      <c r="CC133" s="30">
        <f t="shared" si="72"/>
        <v>0</v>
      </c>
      <c r="CD133" s="23">
        <f t="shared" si="73"/>
        <v>1</v>
      </c>
      <c r="CE133" s="23">
        <f t="shared" si="74"/>
        <v>1</v>
      </c>
    </row>
    <row r="134" spans="2:83" ht="20.100000000000001" customHeight="1" x14ac:dyDescent="0.3">
      <c r="B134" s="33" t="s">
        <v>2052</v>
      </c>
      <c r="C134" s="27" t="s">
        <v>2053</v>
      </c>
      <c r="D134" s="27" t="s">
        <v>1794</v>
      </c>
      <c r="E134" s="27" t="s">
        <v>2054</v>
      </c>
      <c r="F134" s="27" t="s">
        <v>1616</v>
      </c>
      <c r="G134" s="28">
        <v>29</v>
      </c>
      <c r="H134" s="29">
        <v>0.2</v>
      </c>
      <c r="I134" s="48"/>
      <c r="J134" s="49"/>
      <c r="K134" s="32">
        <f t="shared" si="77"/>
        <v>0</v>
      </c>
      <c r="L134" s="48"/>
      <c r="M134" s="49"/>
      <c r="N134" s="34">
        <f t="shared" si="78"/>
        <v>0</v>
      </c>
      <c r="O134" s="30">
        <f t="shared" si="79"/>
        <v>0</v>
      </c>
      <c r="P134" s="30">
        <f t="shared" si="59"/>
        <v>0</v>
      </c>
      <c r="Q134" s="23">
        <f t="shared" si="75"/>
        <v>1</v>
      </c>
      <c r="R134" s="23">
        <f t="shared" si="76"/>
        <v>1</v>
      </c>
      <c r="T134" s="33" t="s">
        <v>2052</v>
      </c>
      <c r="U134" s="29">
        <v>0.2</v>
      </c>
      <c r="V134" s="85"/>
      <c r="W134" s="49"/>
      <c r="X134" s="32">
        <f t="shared" si="44"/>
        <v>0</v>
      </c>
      <c r="Y134" s="85"/>
      <c r="Z134" s="49"/>
      <c r="AA134" s="32">
        <f t="shared" si="45"/>
        <v>0</v>
      </c>
      <c r="AB134" s="30">
        <f t="shared" si="46"/>
        <v>0</v>
      </c>
      <c r="AC134" s="30">
        <f t="shared" si="60"/>
        <v>0</v>
      </c>
      <c r="AD134" s="23">
        <f t="shared" si="61"/>
        <v>1</v>
      </c>
      <c r="AE134" s="23">
        <f t="shared" si="62"/>
        <v>1</v>
      </c>
      <c r="AG134" s="33" t="s">
        <v>2052</v>
      </c>
      <c r="AH134" s="29">
        <v>0.2</v>
      </c>
      <c r="AI134" s="85"/>
      <c r="AJ134" s="49"/>
      <c r="AK134" s="32">
        <f t="shared" si="47"/>
        <v>0</v>
      </c>
      <c r="AL134" s="85"/>
      <c r="AM134" s="49"/>
      <c r="AN134" s="32">
        <f t="shared" si="48"/>
        <v>0</v>
      </c>
      <c r="AO134" s="30">
        <f t="shared" si="49"/>
        <v>0</v>
      </c>
      <c r="AP134" s="30">
        <f t="shared" si="63"/>
        <v>0</v>
      </c>
      <c r="AQ134" s="23">
        <f t="shared" si="64"/>
        <v>1</v>
      </c>
      <c r="AR134" s="23">
        <f t="shared" si="65"/>
        <v>1</v>
      </c>
      <c r="AT134" s="33" t="s">
        <v>2052</v>
      </c>
      <c r="AU134" s="29">
        <v>0.2</v>
      </c>
      <c r="AV134" s="85"/>
      <c r="AW134" s="49"/>
      <c r="AX134" s="32">
        <f t="shared" si="50"/>
        <v>0</v>
      </c>
      <c r="AY134" s="85"/>
      <c r="AZ134" s="49"/>
      <c r="BA134" s="32">
        <f t="shared" si="51"/>
        <v>0</v>
      </c>
      <c r="BB134" s="30">
        <f t="shared" si="52"/>
        <v>0</v>
      </c>
      <c r="BC134" s="30">
        <f t="shared" si="66"/>
        <v>0</v>
      </c>
      <c r="BD134" s="23">
        <f t="shared" si="67"/>
        <v>1</v>
      </c>
      <c r="BE134" s="23">
        <f t="shared" si="68"/>
        <v>1</v>
      </c>
      <c r="BG134" s="33" t="s">
        <v>2052</v>
      </c>
      <c r="BH134" s="29">
        <v>0.2</v>
      </c>
      <c r="BI134" s="85"/>
      <c r="BJ134" s="49"/>
      <c r="BK134" s="32">
        <f t="shared" si="53"/>
        <v>0</v>
      </c>
      <c r="BL134" s="85"/>
      <c r="BM134" s="49"/>
      <c r="BN134" s="32">
        <f t="shared" si="54"/>
        <v>0</v>
      </c>
      <c r="BO134" s="30">
        <f t="shared" si="55"/>
        <v>0</v>
      </c>
      <c r="BP134" s="30">
        <f t="shared" si="69"/>
        <v>0</v>
      </c>
      <c r="BQ134" s="23">
        <f t="shared" si="70"/>
        <v>1</v>
      </c>
      <c r="BR134" s="23">
        <f t="shared" si="71"/>
        <v>1</v>
      </c>
      <c r="BT134" s="33" t="s">
        <v>2052</v>
      </c>
      <c r="BU134" s="29">
        <v>0.2</v>
      </c>
      <c r="BV134" s="85"/>
      <c r="BW134" s="49"/>
      <c r="BX134" s="32">
        <f t="shared" si="56"/>
        <v>0</v>
      </c>
      <c r="BY134" s="85"/>
      <c r="BZ134" s="49"/>
      <c r="CA134" s="32">
        <f t="shared" si="57"/>
        <v>0</v>
      </c>
      <c r="CB134" s="30">
        <f t="shared" si="58"/>
        <v>0</v>
      </c>
      <c r="CC134" s="30">
        <f t="shared" si="72"/>
        <v>0</v>
      </c>
      <c r="CD134" s="23">
        <f t="shared" si="73"/>
        <v>1</v>
      </c>
      <c r="CE134" s="23">
        <f t="shared" si="74"/>
        <v>1</v>
      </c>
    </row>
    <row r="135" spans="2:83" ht="20.100000000000001" customHeight="1" x14ac:dyDescent="0.3">
      <c r="B135" s="33" t="s">
        <v>2055</v>
      </c>
      <c r="C135" s="27" t="s">
        <v>2056</v>
      </c>
      <c r="D135" s="27" t="s">
        <v>894</v>
      </c>
      <c r="E135" s="27" t="s">
        <v>2057</v>
      </c>
      <c r="F135" s="27" t="s">
        <v>1616</v>
      </c>
      <c r="G135" s="28">
        <v>39</v>
      </c>
      <c r="H135" s="29">
        <v>0.2</v>
      </c>
      <c r="I135" s="48"/>
      <c r="J135" s="49"/>
      <c r="K135" s="32">
        <f t="shared" si="77"/>
        <v>0</v>
      </c>
      <c r="L135" s="48"/>
      <c r="M135" s="49"/>
      <c r="N135" s="34">
        <f t="shared" si="78"/>
        <v>0</v>
      </c>
      <c r="O135" s="30">
        <f t="shared" si="79"/>
        <v>0</v>
      </c>
      <c r="P135" s="30">
        <f t="shared" si="59"/>
        <v>0</v>
      </c>
      <c r="Q135" s="23">
        <f t="shared" si="75"/>
        <v>1</v>
      </c>
      <c r="R135" s="23">
        <f t="shared" si="76"/>
        <v>1</v>
      </c>
      <c r="T135" s="33" t="s">
        <v>2055</v>
      </c>
      <c r="U135" s="29">
        <v>0.2</v>
      </c>
      <c r="V135" s="85"/>
      <c r="W135" s="49"/>
      <c r="X135" s="32">
        <f t="shared" si="44"/>
        <v>0</v>
      </c>
      <c r="Y135" s="85"/>
      <c r="Z135" s="49"/>
      <c r="AA135" s="32">
        <f t="shared" si="45"/>
        <v>0</v>
      </c>
      <c r="AB135" s="30">
        <f t="shared" si="46"/>
        <v>0</v>
      </c>
      <c r="AC135" s="30">
        <f t="shared" si="60"/>
        <v>0</v>
      </c>
      <c r="AD135" s="23">
        <f t="shared" si="61"/>
        <v>1</v>
      </c>
      <c r="AE135" s="23">
        <f t="shared" si="62"/>
        <v>1</v>
      </c>
      <c r="AG135" s="33" t="s">
        <v>2055</v>
      </c>
      <c r="AH135" s="29">
        <v>0.2</v>
      </c>
      <c r="AI135" s="85"/>
      <c r="AJ135" s="49"/>
      <c r="AK135" s="32">
        <f t="shared" si="47"/>
        <v>0</v>
      </c>
      <c r="AL135" s="85"/>
      <c r="AM135" s="49"/>
      <c r="AN135" s="32">
        <f t="shared" si="48"/>
        <v>0</v>
      </c>
      <c r="AO135" s="30">
        <f t="shared" si="49"/>
        <v>0</v>
      </c>
      <c r="AP135" s="30">
        <f t="shared" si="63"/>
        <v>0</v>
      </c>
      <c r="AQ135" s="23">
        <f t="shared" si="64"/>
        <v>1</v>
      </c>
      <c r="AR135" s="23">
        <f t="shared" si="65"/>
        <v>1</v>
      </c>
      <c r="AT135" s="33" t="s">
        <v>2055</v>
      </c>
      <c r="AU135" s="29">
        <v>0.2</v>
      </c>
      <c r="AV135" s="85"/>
      <c r="AW135" s="49"/>
      <c r="AX135" s="32">
        <f t="shared" si="50"/>
        <v>0</v>
      </c>
      <c r="AY135" s="85"/>
      <c r="AZ135" s="49"/>
      <c r="BA135" s="32">
        <f t="shared" si="51"/>
        <v>0</v>
      </c>
      <c r="BB135" s="30">
        <f t="shared" si="52"/>
        <v>0</v>
      </c>
      <c r="BC135" s="30">
        <f t="shared" si="66"/>
        <v>0</v>
      </c>
      <c r="BD135" s="23">
        <f t="shared" si="67"/>
        <v>1</v>
      </c>
      <c r="BE135" s="23">
        <f t="shared" si="68"/>
        <v>1</v>
      </c>
      <c r="BG135" s="33" t="s">
        <v>2055</v>
      </c>
      <c r="BH135" s="29">
        <v>0.2</v>
      </c>
      <c r="BI135" s="85"/>
      <c r="BJ135" s="49"/>
      <c r="BK135" s="32">
        <f t="shared" si="53"/>
        <v>0</v>
      </c>
      <c r="BL135" s="85"/>
      <c r="BM135" s="49"/>
      <c r="BN135" s="32">
        <f t="shared" si="54"/>
        <v>0</v>
      </c>
      <c r="BO135" s="30">
        <f t="shared" si="55"/>
        <v>0</v>
      </c>
      <c r="BP135" s="30">
        <f t="shared" si="69"/>
        <v>0</v>
      </c>
      <c r="BQ135" s="23">
        <f t="shared" si="70"/>
        <v>1</v>
      </c>
      <c r="BR135" s="23">
        <f t="shared" si="71"/>
        <v>1</v>
      </c>
      <c r="BT135" s="33" t="s">
        <v>2055</v>
      </c>
      <c r="BU135" s="29">
        <v>0.2</v>
      </c>
      <c r="BV135" s="85"/>
      <c r="BW135" s="49"/>
      <c r="BX135" s="32">
        <f t="shared" si="56"/>
        <v>0</v>
      </c>
      <c r="BY135" s="85"/>
      <c r="BZ135" s="49"/>
      <c r="CA135" s="32">
        <f t="shared" si="57"/>
        <v>0</v>
      </c>
      <c r="CB135" s="30">
        <f t="shared" si="58"/>
        <v>0</v>
      </c>
      <c r="CC135" s="30">
        <f t="shared" si="72"/>
        <v>0</v>
      </c>
      <c r="CD135" s="23">
        <f t="shared" si="73"/>
        <v>1</v>
      </c>
      <c r="CE135" s="23">
        <f t="shared" si="74"/>
        <v>1</v>
      </c>
    </row>
    <row r="136" spans="2:83" ht="20.100000000000001" customHeight="1" x14ac:dyDescent="0.3">
      <c r="B136" s="33" t="s">
        <v>2058</v>
      </c>
      <c r="C136" s="27" t="s">
        <v>2059</v>
      </c>
      <c r="D136" s="27" t="s">
        <v>2060</v>
      </c>
      <c r="E136" s="27" t="s">
        <v>2061</v>
      </c>
      <c r="F136" s="27" t="s">
        <v>1616</v>
      </c>
      <c r="G136" s="28">
        <v>43.333333333333336</v>
      </c>
      <c r="H136" s="29">
        <v>0.2</v>
      </c>
      <c r="I136" s="48"/>
      <c r="J136" s="49"/>
      <c r="K136" s="32">
        <f t="shared" si="77"/>
        <v>0</v>
      </c>
      <c r="L136" s="48"/>
      <c r="M136" s="49"/>
      <c r="N136" s="34">
        <f t="shared" si="78"/>
        <v>0</v>
      </c>
      <c r="O136" s="30">
        <f t="shared" si="79"/>
        <v>0</v>
      </c>
      <c r="P136" s="30">
        <f t="shared" si="59"/>
        <v>0</v>
      </c>
      <c r="Q136" s="23">
        <f t="shared" si="75"/>
        <v>1</v>
      </c>
      <c r="R136" s="23">
        <f t="shared" si="76"/>
        <v>1</v>
      </c>
      <c r="T136" s="33" t="s">
        <v>2058</v>
      </c>
      <c r="U136" s="29">
        <v>0.2</v>
      </c>
      <c r="V136" s="85"/>
      <c r="W136" s="49"/>
      <c r="X136" s="32">
        <f t="shared" ref="X136:X137" si="80">INT(W136/12*1720*V136)</f>
        <v>0</v>
      </c>
      <c r="Y136" s="85"/>
      <c r="Z136" s="49"/>
      <c r="AA136" s="32">
        <f t="shared" ref="AA136:AA137" si="81">INT(Z136/12*1720*Y136)</f>
        <v>0</v>
      </c>
      <c r="AB136" s="30">
        <f t="shared" ref="AB136:AB137" si="82">IF(X136+AA136&gt;0,1,0)</f>
        <v>0</v>
      </c>
      <c r="AC136" s="30">
        <f t="shared" si="60"/>
        <v>0</v>
      </c>
      <c r="AD136" s="23">
        <f t="shared" si="61"/>
        <v>1</v>
      </c>
      <c r="AE136" s="23">
        <f t="shared" si="62"/>
        <v>1</v>
      </c>
      <c r="AG136" s="33" t="s">
        <v>2058</v>
      </c>
      <c r="AH136" s="29">
        <v>0.2</v>
      </c>
      <c r="AI136" s="85"/>
      <c r="AJ136" s="49"/>
      <c r="AK136" s="32">
        <f t="shared" ref="AK136:AK137" si="83">INT(AJ136/12*1720*AI136)</f>
        <v>0</v>
      </c>
      <c r="AL136" s="85"/>
      <c r="AM136" s="49"/>
      <c r="AN136" s="32">
        <f t="shared" ref="AN136:AN137" si="84">INT(AM136/12*1720*AL136)</f>
        <v>0</v>
      </c>
      <c r="AO136" s="30">
        <f t="shared" ref="AO136:AO137" si="85">IF(AK136+AN136&gt;0,1,0)</f>
        <v>0</v>
      </c>
      <c r="AP136" s="30">
        <f t="shared" si="63"/>
        <v>0</v>
      </c>
      <c r="AQ136" s="23">
        <f t="shared" si="64"/>
        <v>1</v>
      </c>
      <c r="AR136" s="23">
        <f t="shared" si="65"/>
        <v>1</v>
      </c>
      <c r="AT136" s="33" t="s">
        <v>2058</v>
      </c>
      <c r="AU136" s="29">
        <v>0.2</v>
      </c>
      <c r="AV136" s="85"/>
      <c r="AW136" s="49"/>
      <c r="AX136" s="32">
        <f t="shared" ref="AX136:AX137" si="86">INT(AW136/12*1720*AV136)</f>
        <v>0</v>
      </c>
      <c r="AY136" s="85"/>
      <c r="AZ136" s="49"/>
      <c r="BA136" s="32">
        <f t="shared" ref="BA136:BA137" si="87">INT(AZ136/12*1720*AY136)</f>
        <v>0</v>
      </c>
      <c r="BB136" s="30">
        <f t="shared" ref="BB136:BB137" si="88">IF(AX136+BA136&gt;0,1,0)</f>
        <v>0</v>
      </c>
      <c r="BC136" s="30">
        <f t="shared" si="66"/>
        <v>0</v>
      </c>
      <c r="BD136" s="23">
        <f t="shared" si="67"/>
        <v>1</v>
      </c>
      <c r="BE136" s="23">
        <f t="shared" si="68"/>
        <v>1</v>
      </c>
      <c r="BG136" s="33" t="s">
        <v>2058</v>
      </c>
      <c r="BH136" s="29">
        <v>0.2</v>
      </c>
      <c r="BI136" s="85"/>
      <c r="BJ136" s="49"/>
      <c r="BK136" s="32">
        <f t="shared" ref="BK136:BK137" si="89">INT(BJ136/12*1720*BI136)</f>
        <v>0</v>
      </c>
      <c r="BL136" s="85"/>
      <c r="BM136" s="49"/>
      <c r="BN136" s="32">
        <f t="shared" ref="BN136:BN137" si="90">INT(BM136/12*1720*BL136)</f>
        <v>0</v>
      </c>
      <c r="BO136" s="30">
        <f t="shared" ref="BO136:BO137" si="91">IF(BK136+BN136&gt;0,1,0)</f>
        <v>0</v>
      </c>
      <c r="BP136" s="30">
        <f t="shared" si="69"/>
        <v>0</v>
      </c>
      <c r="BQ136" s="23">
        <f t="shared" si="70"/>
        <v>1</v>
      </c>
      <c r="BR136" s="23">
        <f t="shared" si="71"/>
        <v>1</v>
      </c>
      <c r="BT136" s="33" t="s">
        <v>2058</v>
      </c>
      <c r="BU136" s="29">
        <v>0.2</v>
      </c>
      <c r="BV136" s="85"/>
      <c r="BW136" s="49"/>
      <c r="BX136" s="32">
        <f t="shared" ref="BX136:BX137" si="92">INT(BW136/12*1720*BV136)</f>
        <v>0</v>
      </c>
      <c r="BY136" s="85"/>
      <c r="BZ136" s="49"/>
      <c r="CA136" s="32">
        <f t="shared" ref="CA136:CA137" si="93">INT(BZ136/12*1720*BY136)</f>
        <v>0</v>
      </c>
      <c r="CB136" s="30">
        <f t="shared" ref="CB136:CB137" si="94">IF(BX136+CA136&gt;0,1,0)</f>
        <v>0</v>
      </c>
      <c r="CC136" s="30">
        <f t="shared" si="72"/>
        <v>0</v>
      </c>
      <c r="CD136" s="23">
        <f t="shared" si="73"/>
        <v>1</v>
      </c>
      <c r="CE136" s="23">
        <f t="shared" si="74"/>
        <v>1</v>
      </c>
    </row>
    <row r="137" spans="2:83" ht="20.100000000000001" customHeight="1" thickBot="1" x14ac:dyDescent="0.35">
      <c r="B137" s="33" t="s">
        <v>2062</v>
      </c>
      <c r="C137" s="27" t="s">
        <v>2063</v>
      </c>
      <c r="D137" s="27" t="s">
        <v>2064</v>
      </c>
      <c r="E137" s="27" t="s">
        <v>2065</v>
      </c>
      <c r="F137" s="27" t="s">
        <v>1616</v>
      </c>
      <c r="G137" s="28">
        <v>173.33333333333334</v>
      </c>
      <c r="H137" s="29">
        <v>0.4</v>
      </c>
      <c r="I137" s="48"/>
      <c r="J137" s="49"/>
      <c r="K137" s="32">
        <f t="shared" si="77"/>
        <v>0</v>
      </c>
      <c r="L137" s="48"/>
      <c r="M137" s="49"/>
      <c r="N137" s="34">
        <f t="shared" si="78"/>
        <v>0</v>
      </c>
      <c r="O137" s="30">
        <f t="shared" si="79"/>
        <v>0</v>
      </c>
      <c r="P137" s="30">
        <f t="shared" ref="P137" si="95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2062</v>
      </c>
      <c r="U137" s="29">
        <v>0.4</v>
      </c>
      <c r="V137" s="85"/>
      <c r="W137" s="49"/>
      <c r="X137" s="32">
        <f t="shared" si="80"/>
        <v>0</v>
      </c>
      <c r="Y137" s="85"/>
      <c r="Z137" s="49"/>
      <c r="AA137" s="32">
        <f t="shared" si="81"/>
        <v>0</v>
      </c>
      <c r="AB137" s="30">
        <f t="shared" si="82"/>
        <v>0</v>
      </c>
      <c r="AC137" s="30">
        <f t="shared" ref="AC137" si="96">IF(AB137=1,IF(U137&gt;=V137+Y137,1,0),0)</f>
        <v>0</v>
      </c>
      <c r="AD137" s="23">
        <f t="shared" ref="AD137" si="97">IF(OR(AND(V137=0,W137&gt;0),AND(V137&gt;0,W137=0)),0,1)</f>
        <v>1</v>
      </c>
      <c r="AE137" s="23">
        <f t="shared" ref="AE137" si="98">IF(OR(AND(Y137=0,Z137&gt;0),AND(Y137&gt;0,Z137=0)),0,1)</f>
        <v>1</v>
      </c>
      <c r="AG137" s="33" t="s">
        <v>2062</v>
      </c>
      <c r="AH137" s="29">
        <v>0.4</v>
      </c>
      <c r="AI137" s="85"/>
      <c r="AJ137" s="49"/>
      <c r="AK137" s="32">
        <f t="shared" si="83"/>
        <v>0</v>
      </c>
      <c r="AL137" s="85"/>
      <c r="AM137" s="49"/>
      <c r="AN137" s="32">
        <f t="shared" si="84"/>
        <v>0</v>
      </c>
      <c r="AO137" s="30">
        <f t="shared" si="85"/>
        <v>0</v>
      </c>
      <c r="AP137" s="30">
        <f t="shared" ref="AP137" si="99">IF(AO137=1,IF(AH137&gt;=AI137+AL137,1,0),0)</f>
        <v>0</v>
      </c>
      <c r="AQ137" s="23">
        <f t="shared" ref="AQ137" si="100">IF(OR(AND(AI137=0,AJ137&gt;0),AND(AI137&gt;0,AJ137=0)),0,1)</f>
        <v>1</v>
      </c>
      <c r="AR137" s="23">
        <f t="shared" ref="AR137" si="101">IF(OR(AND(AL137=0,AM137&gt;0),AND(AL137&gt;0,AM137=0)),0,1)</f>
        <v>1</v>
      </c>
      <c r="AT137" s="33" t="s">
        <v>2062</v>
      </c>
      <c r="AU137" s="29">
        <v>0.4</v>
      </c>
      <c r="AV137" s="85"/>
      <c r="AW137" s="49"/>
      <c r="AX137" s="32">
        <f t="shared" si="86"/>
        <v>0</v>
      </c>
      <c r="AY137" s="85"/>
      <c r="AZ137" s="49"/>
      <c r="BA137" s="32">
        <f t="shared" si="87"/>
        <v>0</v>
      </c>
      <c r="BB137" s="30">
        <f t="shared" si="88"/>
        <v>0</v>
      </c>
      <c r="BC137" s="30">
        <f t="shared" ref="BC137" si="102">IF(BB137=1,IF(AU137&gt;=AV137+AY137,1,0),0)</f>
        <v>0</v>
      </c>
      <c r="BD137" s="23">
        <f t="shared" ref="BD137" si="103">IF(OR(AND(AV137=0,AW137&gt;0),AND(AV137&gt;0,AW137=0)),0,1)</f>
        <v>1</v>
      </c>
      <c r="BE137" s="23">
        <f t="shared" ref="BE137" si="104">IF(OR(AND(AY137=0,AZ137&gt;0),AND(AY137&gt;0,AZ137=0)),0,1)</f>
        <v>1</v>
      </c>
      <c r="BG137" s="33" t="s">
        <v>2062</v>
      </c>
      <c r="BH137" s="29">
        <v>0.4</v>
      </c>
      <c r="BI137" s="85"/>
      <c r="BJ137" s="49"/>
      <c r="BK137" s="32">
        <f t="shared" si="89"/>
        <v>0</v>
      </c>
      <c r="BL137" s="85"/>
      <c r="BM137" s="49"/>
      <c r="BN137" s="32">
        <f t="shared" si="90"/>
        <v>0</v>
      </c>
      <c r="BO137" s="30">
        <f t="shared" si="91"/>
        <v>0</v>
      </c>
      <c r="BP137" s="30">
        <f t="shared" ref="BP137" si="105">IF(BO137=1,IF(BH137&gt;=BI137+BL137,1,0),0)</f>
        <v>0</v>
      </c>
      <c r="BQ137" s="23">
        <f t="shared" ref="BQ137" si="106">IF(OR(AND(BI137=0,BJ137&gt;0),AND(BI137&gt;0,BJ137=0)),0,1)</f>
        <v>1</v>
      </c>
      <c r="BR137" s="23">
        <f t="shared" ref="BR137" si="107">IF(OR(AND(BL137=0,BM137&gt;0),AND(BL137&gt;0,BM137=0)),0,1)</f>
        <v>1</v>
      </c>
      <c r="BT137" s="33" t="s">
        <v>2062</v>
      </c>
      <c r="BU137" s="29">
        <v>0.4</v>
      </c>
      <c r="BV137" s="85"/>
      <c r="BW137" s="49"/>
      <c r="BX137" s="32">
        <f t="shared" si="92"/>
        <v>0</v>
      </c>
      <c r="BY137" s="85"/>
      <c r="BZ137" s="49"/>
      <c r="CA137" s="32">
        <f t="shared" si="93"/>
        <v>0</v>
      </c>
      <c r="CB137" s="30">
        <f t="shared" si="94"/>
        <v>0</v>
      </c>
      <c r="CC137" s="30">
        <f t="shared" ref="CC137" si="108">IF(CB137=1,IF(BU137&gt;=BV137+BY137,1,0),0)</f>
        <v>0</v>
      </c>
      <c r="CD137" s="23">
        <f t="shared" ref="CD137" si="109">IF(OR(AND(BV137=0,BW137&gt;0),AND(BV137&gt;0,BW137=0)),0,1)</f>
        <v>1</v>
      </c>
      <c r="CE137" s="23">
        <f t="shared" ref="CE137" si="110">IF(OR(AND(BY137=0,BZ137&gt;0),AND(BY137&gt;0,BZ137=0)),0,1)</f>
        <v>1</v>
      </c>
    </row>
    <row r="138" spans="2:83" ht="33" customHeight="1" thickBot="1" x14ac:dyDescent="0.35">
      <c r="B138" s="191" t="s">
        <v>6251</v>
      </c>
      <c r="C138" s="192"/>
      <c r="D138" s="192"/>
      <c r="E138" s="76" t="s">
        <v>6262</v>
      </c>
      <c r="F138" s="76">
        <f>O138</f>
        <v>0</v>
      </c>
      <c r="G138" s="77"/>
      <c r="H138" s="78"/>
      <c r="I138" s="174">
        <f>SUM(K8:K137)</f>
        <v>0</v>
      </c>
      <c r="J138" s="175"/>
      <c r="K138" s="176"/>
      <c r="L138" s="174">
        <f>SUM(N8:N137)</f>
        <v>0</v>
      </c>
      <c r="M138" s="175"/>
      <c r="N138" s="176"/>
      <c r="O138" s="23">
        <f>SUM(O8:O137)</f>
        <v>0</v>
      </c>
      <c r="T138" s="83">
        <f>AB138</f>
        <v>0</v>
      </c>
      <c r="U138" s="78"/>
      <c r="V138" s="174">
        <f>SUM(X8:X137)</f>
        <v>0</v>
      </c>
      <c r="W138" s="175"/>
      <c r="X138" s="176"/>
      <c r="Y138" s="174">
        <f>SUM(AA8:AA137)</f>
        <v>0</v>
      </c>
      <c r="Z138" s="175"/>
      <c r="AA138" s="176"/>
      <c r="AB138" s="23">
        <f>SUM(AB8:AB137)</f>
        <v>0</v>
      </c>
      <c r="AG138" s="83">
        <f>AO138</f>
        <v>0</v>
      </c>
      <c r="AH138" s="78"/>
      <c r="AI138" s="174">
        <f>SUM(AK8:AK137)</f>
        <v>0</v>
      </c>
      <c r="AJ138" s="175"/>
      <c r="AK138" s="176"/>
      <c r="AL138" s="174">
        <f>SUM(AN8:AN137)</f>
        <v>0</v>
      </c>
      <c r="AM138" s="175"/>
      <c r="AN138" s="176"/>
      <c r="AO138" s="23">
        <f>SUM(AO8:AO137)</f>
        <v>0</v>
      </c>
      <c r="AT138" s="83">
        <f>BB138</f>
        <v>0</v>
      </c>
      <c r="AU138" s="78"/>
      <c r="AV138" s="174">
        <f>SUM(AX8:AX137)</f>
        <v>0</v>
      </c>
      <c r="AW138" s="175"/>
      <c r="AX138" s="176"/>
      <c r="AY138" s="174">
        <f>SUM(BA8:BA137)</f>
        <v>0</v>
      </c>
      <c r="AZ138" s="175"/>
      <c r="BA138" s="176"/>
      <c r="BB138" s="23">
        <f>SUM(BB8:BB137)</f>
        <v>0</v>
      </c>
      <c r="BG138" s="83">
        <f>BO138</f>
        <v>0</v>
      </c>
      <c r="BH138" s="78"/>
      <c r="BI138" s="174">
        <f>SUM(BK8:BK137)</f>
        <v>0</v>
      </c>
      <c r="BJ138" s="175"/>
      <c r="BK138" s="176"/>
      <c r="BL138" s="174">
        <f>SUM(BN8:BN137)</f>
        <v>0</v>
      </c>
      <c r="BM138" s="175"/>
      <c r="BN138" s="176"/>
      <c r="BO138" s="23">
        <f>SUM(BO8:BO137)</f>
        <v>0</v>
      </c>
      <c r="BT138" s="83">
        <f>CB138</f>
        <v>0</v>
      </c>
      <c r="BU138" s="78"/>
      <c r="BV138" s="174">
        <f>SUM(BX8:BX137)</f>
        <v>0</v>
      </c>
      <c r="BW138" s="175"/>
      <c r="BX138" s="176"/>
      <c r="BY138" s="174">
        <f>SUM(CA8:CA137)</f>
        <v>0</v>
      </c>
      <c r="BZ138" s="175"/>
      <c r="CA138" s="176"/>
      <c r="CB138" s="23">
        <f>SUM(CB8:CB137)</f>
        <v>0</v>
      </c>
    </row>
    <row r="285" spans="2:72" x14ac:dyDescent="0.3">
      <c r="B285" s="22"/>
      <c r="T285" s="22"/>
      <c r="AG285" s="22"/>
      <c r="AT285" s="22"/>
      <c r="BG285" s="22"/>
      <c r="BT285" s="22"/>
    </row>
    <row r="286" spans="2:72" x14ac:dyDescent="0.3">
      <c r="B286" s="22"/>
      <c r="T286" s="22"/>
      <c r="AG286" s="22"/>
      <c r="AT286" s="22"/>
      <c r="BG286" s="22"/>
      <c r="BT286" s="22"/>
    </row>
    <row r="287" spans="2:72" x14ac:dyDescent="0.3">
      <c r="B287" s="22"/>
      <c r="T287" s="22"/>
      <c r="AG287" s="22"/>
      <c r="AT287" s="22"/>
      <c r="BG287" s="22"/>
      <c r="BT287" s="22"/>
    </row>
    <row r="288" spans="2:72" x14ac:dyDescent="0.3">
      <c r="B288" s="22"/>
      <c r="T288" s="22"/>
      <c r="AG288" s="22"/>
      <c r="AT288" s="22"/>
      <c r="BG288" s="22"/>
      <c r="BT288" s="22"/>
    </row>
    <row r="289" spans="2:72" x14ac:dyDescent="0.3">
      <c r="B289" s="22"/>
      <c r="T289" s="22"/>
      <c r="AG289" s="22"/>
      <c r="AT289" s="22"/>
      <c r="BG289" s="22"/>
      <c r="BT289" s="22"/>
    </row>
    <row r="290" spans="2:72" x14ac:dyDescent="0.3">
      <c r="B290" s="22"/>
      <c r="T290" s="22"/>
      <c r="AG290" s="22"/>
      <c r="AT290" s="22"/>
      <c r="BG290" s="22"/>
      <c r="BT290" s="22"/>
    </row>
    <row r="291" spans="2:72" x14ac:dyDescent="0.3">
      <c r="B291" s="22"/>
      <c r="T291" s="22"/>
      <c r="AG291" s="22"/>
      <c r="AT291" s="22"/>
      <c r="BG291" s="22"/>
      <c r="BT291" s="22"/>
    </row>
    <row r="292" spans="2:72" x14ac:dyDescent="0.3">
      <c r="B292" s="22"/>
      <c r="T292" s="22"/>
      <c r="AG292" s="22"/>
      <c r="AT292" s="22"/>
      <c r="BG292" s="22"/>
      <c r="BT292" s="22"/>
    </row>
    <row r="293" spans="2:72" x14ac:dyDescent="0.3">
      <c r="B293" s="22"/>
      <c r="T293" s="22"/>
      <c r="AG293" s="22"/>
      <c r="AT293" s="22"/>
      <c r="BG293" s="22"/>
      <c r="BT293" s="22"/>
    </row>
    <row r="294" spans="2:72" x14ac:dyDescent="0.3">
      <c r="B294" s="22"/>
      <c r="T294" s="22"/>
      <c r="AG294" s="22"/>
      <c r="AT294" s="22"/>
      <c r="BG294" s="22"/>
      <c r="BT294" s="22"/>
    </row>
    <row r="295" spans="2:72" x14ac:dyDescent="0.3">
      <c r="B295" s="22"/>
      <c r="T295" s="22"/>
      <c r="AG295" s="22"/>
      <c r="AT295" s="22"/>
      <c r="BG295" s="22"/>
      <c r="BT295" s="22"/>
    </row>
    <row r="296" spans="2:72" x14ac:dyDescent="0.3">
      <c r="B296" s="22"/>
      <c r="T296" s="22"/>
      <c r="AG296" s="22"/>
      <c r="AT296" s="22"/>
      <c r="BG296" s="22"/>
      <c r="BT296" s="22"/>
    </row>
    <row r="297" spans="2:72" x14ac:dyDescent="0.3">
      <c r="B297" s="22"/>
      <c r="T297" s="22"/>
      <c r="AG297" s="22"/>
      <c r="AT297" s="22"/>
      <c r="BG297" s="22"/>
      <c r="BT297" s="22"/>
    </row>
    <row r="298" spans="2:72" x14ac:dyDescent="0.3">
      <c r="B298" s="22"/>
      <c r="T298" s="22"/>
      <c r="AG298" s="22"/>
      <c r="AT298" s="22"/>
      <c r="BG298" s="22"/>
      <c r="BT298" s="22"/>
    </row>
    <row r="299" spans="2:72" x14ac:dyDescent="0.3">
      <c r="B299" s="22"/>
      <c r="T299" s="22"/>
      <c r="AG299" s="22"/>
      <c r="AT299" s="22"/>
      <c r="BG299" s="22"/>
      <c r="BT299" s="22"/>
    </row>
    <row r="300" spans="2:72" x14ac:dyDescent="0.3">
      <c r="B300" s="22"/>
      <c r="T300" s="22"/>
      <c r="AG300" s="22"/>
      <c r="AT300" s="22"/>
      <c r="BG300" s="22"/>
      <c r="BT300" s="22"/>
    </row>
    <row r="301" spans="2:72" x14ac:dyDescent="0.3">
      <c r="B301" s="22"/>
      <c r="T301" s="22"/>
      <c r="AG301" s="22"/>
      <c r="AT301" s="22"/>
      <c r="BG301" s="22"/>
      <c r="BT301" s="22"/>
    </row>
    <row r="302" spans="2:72" x14ac:dyDescent="0.3">
      <c r="B302" s="22"/>
      <c r="T302" s="22"/>
      <c r="AG302" s="22"/>
      <c r="AT302" s="22"/>
      <c r="BG302" s="22"/>
      <c r="BT302" s="22"/>
    </row>
    <row r="303" spans="2:72" x14ac:dyDescent="0.3">
      <c r="B303" s="22"/>
      <c r="T303" s="22"/>
      <c r="AG303" s="22"/>
      <c r="AT303" s="22"/>
      <c r="BG303" s="22"/>
      <c r="BT303" s="22"/>
    </row>
    <row r="304" spans="2:72" x14ac:dyDescent="0.3">
      <c r="B304" s="22"/>
      <c r="T304" s="22"/>
      <c r="AG304" s="22"/>
      <c r="AT304" s="22"/>
      <c r="BG304" s="22"/>
      <c r="BT304" s="22"/>
    </row>
    <row r="305" spans="2:72" x14ac:dyDescent="0.3">
      <c r="B305" s="22"/>
      <c r="T305" s="22"/>
      <c r="AG305" s="22"/>
      <c r="AT305" s="22"/>
      <c r="BG305" s="22"/>
      <c r="BT305" s="22"/>
    </row>
    <row r="306" spans="2:72" x14ac:dyDescent="0.3">
      <c r="B306" s="22"/>
      <c r="T306" s="22"/>
      <c r="AG306" s="22"/>
      <c r="AT306" s="22"/>
      <c r="BG306" s="22"/>
      <c r="BT306" s="22"/>
    </row>
    <row r="307" spans="2:72" x14ac:dyDescent="0.3">
      <c r="B307" s="22"/>
      <c r="T307" s="22"/>
      <c r="AG307" s="22"/>
      <c r="AT307" s="22"/>
      <c r="BG307" s="22"/>
      <c r="BT307" s="22"/>
    </row>
    <row r="308" spans="2:72" x14ac:dyDescent="0.3">
      <c r="B308" s="22"/>
      <c r="T308" s="22"/>
      <c r="AG308" s="22"/>
      <c r="AT308" s="22"/>
      <c r="BG308" s="22"/>
      <c r="BT308" s="22"/>
    </row>
    <row r="309" spans="2:72" x14ac:dyDescent="0.3">
      <c r="B309" s="22"/>
      <c r="T309" s="22"/>
      <c r="AG309" s="22"/>
      <c r="AT309" s="22"/>
      <c r="BG309" s="22"/>
      <c r="BT309" s="22"/>
    </row>
    <row r="310" spans="2:72" x14ac:dyDescent="0.3">
      <c r="B310" s="22"/>
      <c r="T310" s="22"/>
      <c r="AG310" s="22"/>
      <c r="AT310" s="22"/>
      <c r="BG310" s="22"/>
      <c r="BT310" s="22"/>
    </row>
    <row r="311" spans="2:72" x14ac:dyDescent="0.3">
      <c r="B311" s="22"/>
      <c r="T311" s="22"/>
      <c r="AG311" s="22"/>
      <c r="AT311" s="22"/>
      <c r="BG311" s="22"/>
      <c r="BT311" s="22"/>
    </row>
    <row r="312" spans="2:72" x14ac:dyDescent="0.3">
      <c r="B312" s="22"/>
      <c r="T312" s="22"/>
      <c r="AG312" s="22"/>
      <c r="AT312" s="22"/>
      <c r="BG312" s="22"/>
      <c r="BT312" s="22"/>
    </row>
    <row r="313" spans="2:72" x14ac:dyDescent="0.3">
      <c r="B313" s="22"/>
      <c r="T313" s="22"/>
      <c r="AG313" s="22"/>
      <c r="AT313" s="22"/>
      <c r="BG313" s="22"/>
      <c r="BT313" s="22"/>
    </row>
    <row r="314" spans="2:72" x14ac:dyDescent="0.3">
      <c r="B314" s="22"/>
      <c r="T314" s="22"/>
      <c r="AG314" s="22"/>
      <c r="AT314" s="22"/>
      <c r="BG314" s="22"/>
      <c r="BT314" s="22"/>
    </row>
    <row r="315" spans="2:72" x14ac:dyDescent="0.3">
      <c r="B315" s="22"/>
      <c r="T315" s="22"/>
      <c r="AG315" s="22"/>
      <c r="AT315" s="22"/>
      <c r="BG315" s="22"/>
      <c r="BT315" s="22"/>
    </row>
    <row r="316" spans="2:72" x14ac:dyDescent="0.3">
      <c r="B316" s="22"/>
      <c r="T316" s="22"/>
      <c r="AG316" s="22"/>
      <c r="AT316" s="22"/>
      <c r="BG316" s="22"/>
      <c r="BT316" s="22"/>
    </row>
    <row r="317" spans="2:72" x14ac:dyDescent="0.3">
      <c r="B317" s="22"/>
      <c r="T317" s="22"/>
      <c r="AG317" s="22"/>
      <c r="AT317" s="22"/>
      <c r="BG317" s="22"/>
      <c r="BT317" s="22"/>
    </row>
    <row r="318" spans="2:72" x14ac:dyDescent="0.3">
      <c r="B318" s="22"/>
      <c r="T318" s="22"/>
      <c r="AG318" s="22"/>
      <c r="AT318" s="22"/>
      <c r="BG318" s="22"/>
      <c r="BT318" s="22"/>
    </row>
    <row r="319" spans="2:72" x14ac:dyDescent="0.3">
      <c r="B319" s="22"/>
      <c r="T319" s="22"/>
      <c r="AG319" s="22"/>
      <c r="AT319" s="22"/>
      <c r="BG319" s="22"/>
      <c r="BT319" s="22"/>
    </row>
  </sheetData>
  <sheetProtection algorithmName="SHA-512" hashValue="xScwbSk6w7KGqEo1nHg3Jx3tRE4s2lzdx0As8goYQAqxhlQFe9ksgS0E9MnYZ/JL4tFSsUG0vSloKFJcomcanA==" saltValue="DFqzw67jVN+Anguik5+k6Q==" spinCount="100000" sheet="1" objects="1" scenarios="1" autoFilter="0"/>
  <mergeCells count="68">
    <mergeCell ref="CD5:CD6"/>
    <mergeCell ref="CE5:CE6"/>
    <mergeCell ref="BV7:BX7"/>
    <mergeCell ref="BY7:CA7"/>
    <mergeCell ref="BV138:BX138"/>
    <mergeCell ref="BY138:CA138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38:BK138"/>
    <mergeCell ref="BL138:BN138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38:D138"/>
    <mergeCell ref="I138:K138"/>
    <mergeCell ref="L138:N138"/>
    <mergeCell ref="B7:D7"/>
    <mergeCell ref="I7:K7"/>
    <mergeCell ref="L7:N7"/>
    <mergeCell ref="AL7:AN7"/>
    <mergeCell ref="V138:X138"/>
    <mergeCell ref="Y138:AA138"/>
    <mergeCell ref="AI5:AK5"/>
    <mergeCell ref="AL5:AN5"/>
    <mergeCell ref="AI138:AK138"/>
    <mergeCell ref="AL138:AN138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38:AX138"/>
    <mergeCell ref="AY138:BA138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37">
    <cfRule type="expression" dxfId="395" priority="103">
      <formula>O8=1</formula>
    </cfRule>
  </conditionalFormatting>
  <conditionalFormatting sqref="C8:C137">
    <cfRule type="expression" dxfId="394" priority="102">
      <formula>O8=1</formula>
    </cfRule>
  </conditionalFormatting>
  <conditionalFormatting sqref="E8:E137">
    <cfRule type="expression" dxfId="393" priority="101">
      <formula>O8=1</formula>
    </cfRule>
  </conditionalFormatting>
  <conditionalFormatting sqref="F8:F137">
    <cfRule type="expression" dxfId="392" priority="100">
      <formula>O8=1</formula>
    </cfRule>
  </conditionalFormatting>
  <conditionalFormatting sqref="G8:G137">
    <cfRule type="expression" dxfId="391" priority="99">
      <formula>O8=1</formula>
    </cfRule>
  </conditionalFormatting>
  <conditionalFormatting sqref="H8:H137">
    <cfRule type="expression" dxfId="390" priority="79">
      <formula>O8=1</formula>
    </cfRule>
  </conditionalFormatting>
  <conditionalFormatting sqref="H8:H137">
    <cfRule type="expression" dxfId="389" priority="78">
      <formula>$I8+$L8&gt;$H8</formula>
    </cfRule>
  </conditionalFormatting>
  <conditionalFormatting sqref="K9:K137">
    <cfRule type="expression" dxfId="388" priority="77">
      <formula>$Q9=0</formula>
    </cfRule>
  </conditionalFormatting>
  <conditionalFormatting sqref="K8">
    <cfRule type="expression" dxfId="387" priority="76">
      <formula>$Q8=0</formula>
    </cfRule>
  </conditionalFormatting>
  <conditionalFormatting sqref="N8:N137">
    <cfRule type="expression" dxfId="386" priority="75">
      <formula>$R8=0</formula>
    </cfRule>
  </conditionalFormatting>
  <conditionalFormatting sqref="T8:T137">
    <cfRule type="expression" dxfId="385" priority="74">
      <formula>AB8=1</formula>
    </cfRule>
  </conditionalFormatting>
  <conditionalFormatting sqref="AG8:AG137">
    <cfRule type="expression" dxfId="384" priority="64">
      <formula>AO8=1</formula>
    </cfRule>
  </conditionalFormatting>
  <conditionalFormatting sqref="AT8:AT137">
    <cfRule type="expression" dxfId="383" priority="54">
      <formula>BB8=1</formula>
    </cfRule>
  </conditionalFormatting>
  <conditionalFormatting sqref="U8:U137">
    <cfRule type="expression" dxfId="382" priority="33">
      <formula>AB8=1</formula>
    </cfRule>
  </conditionalFormatting>
  <conditionalFormatting sqref="U8:U137">
    <cfRule type="expression" dxfId="381" priority="32">
      <formula>$V8+$Y8&gt;$U8</formula>
    </cfRule>
  </conditionalFormatting>
  <conditionalFormatting sqref="AH8:AH137">
    <cfRule type="expression" dxfId="380" priority="31">
      <formula>AO8=1</formula>
    </cfRule>
  </conditionalFormatting>
  <conditionalFormatting sqref="AH8:AH137">
    <cfRule type="expression" dxfId="379" priority="30">
      <formula>$AI8+$AL8&gt;$AH8</formula>
    </cfRule>
  </conditionalFormatting>
  <conditionalFormatting sqref="AU8:AU137">
    <cfRule type="expression" dxfId="378" priority="29">
      <formula>BB8=1</formula>
    </cfRule>
  </conditionalFormatting>
  <conditionalFormatting sqref="AU8:AU137">
    <cfRule type="expression" dxfId="377" priority="28">
      <formula>$AY8+$AV8&gt;$AU8</formula>
    </cfRule>
  </conditionalFormatting>
  <conditionalFormatting sqref="AH3:AI3">
    <cfRule type="expression" dxfId="376" priority="27">
      <formula>$AH$3&gt;$L$2</formula>
    </cfRule>
  </conditionalFormatting>
  <conditionalFormatting sqref="AM3:AN3">
    <cfRule type="expression" dxfId="375" priority="26">
      <formula>$AH$3&gt;$L$2</formula>
    </cfRule>
  </conditionalFormatting>
  <conditionalFormatting sqref="U3:V3">
    <cfRule type="expression" dxfId="374" priority="25">
      <formula>$U$3&gt;$L$2</formula>
    </cfRule>
  </conditionalFormatting>
  <conditionalFormatting sqref="Z3:AA3">
    <cfRule type="expression" dxfId="373" priority="24">
      <formula>$U$3&gt;$L$2</formula>
    </cfRule>
  </conditionalFormatting>
  <conditionalFormatting sqref="AU3:AV3">
    <cfRule type="expression" dxfId="372" priority="23">
      <formula>$AU$3&gt;$L$2</formula>
    </cfRule>
  </conditionalFormatting>
  <conditionalFormatting sqref="AZ3:BA3">
    <cfRule type="expression" dxfId="371" priority="22">
      <formula>$AU$3&gt;$L$2</formula>
    </cfRule>
  </conditionalFormatting>
  <conditionalFormatting sqref="AX3">
    <cfRule type="cellIs" dxfId="370" priority="21" operator="lessThan">
      <formula>0</formula>
    </cfRule>
  </conditionalFormatting>
  <conditionalFormatting sqref="AK3">
    <cfRule type="cellIs" dxfId="369" priority="20" operator="lessThan">
      <formula>0</formula>
    </cfRule>
  </conditionalFormatting>
  <conditionalFormatting sqref="X3">
    <cfRule type="cellIs" dxfId="368" priority="19" operator="lessThan">
      <formula>0</formula>
    </cfRule>
  </conditionalFormatting>
  <conditionalFormatting sqref="BG8:BG137">
    <cfRule type="expression" dxfId="367" priority="18">
      <formula>BO8=1</formula>
    </cfRule>
  </conditionalFormatting>
  <conditionalFormatting sqref="BH8:BH137">
    <cfRule type="expression" dxfId="366" priority="14">
      <formula>BO8=1</formula>
    </cfRule>
  </conditionalFormatting>
  <conditionalFormatting sqref="BH8:BH137">
    <cfRule type="expression" dxfId="365" priority="13">
      <formula>$AY8+$AV8&gt;$AU8</formula>
    </cfRule>
  </conditionalFormatting>
  <conditionalFormatting sqref="BH3:BI3">
    <cfRule type="expression" dxfId="364" priority="12">
      <formula>$AU$3&gt;$L$2</formula>
    </cfRule>
  </conditionalFormatting>
  <conditionalFormatting sqref="BM3:BN3">
    <cfRule type="expression" dxfId="363" priority="11">
      <formula>$AU$3&gt;$L$2</formula>
    </cfRule>
  </conditionalFormatting>
  <conditionalFormatting sqref="BK3">
    <cfRule type="cellIs" dxfId="362" priority="10" operator="lessThan">
      <formula>0</formula>
    </cfRule>
  </conditionalFormatting>
  <conditionalFormatting sqref="BT8:BT137">
    <cfRule type="expression" dxfId="361" priority="9">
      <formula>CB8=1</formula>
    </cfRule>
  </conditionalFormatting>
  <conditionalFormatting sqref="BU8:BU137">
    <cfRule type="expression" dxfId="360" priority="5">
      <formula>CB8=1</formula>
    </cfRule>
  </conditionalFormatting>
  <conditionalFormatting sqref="BU8:BU137">
    <cfRule type="expression" dxfId="359" priority="4">
      <formula>$AY8+$AV8&gt;$AU8</formula>
    </cfRule>
  </conditionalFormatting>
  <conditionalFormatting sqref="BU3:BV3">
    <cfRule type="expression" dxfId="358" priority="3">
      <formula>$AU$3&gt;$L$2</formula>
    </cfRule>
  </conditionalFormatting>
  <conditionalFormatting sqref="BZ3:CA3">
    <cfRule type="expression" dxfId="357" priority="2">
      <formula>$AU$3&gt;$L$2</formula>
    </cfRule>
  </conditionalFormatting>
  <conditionalFormatting sqref="BX3">
    <cfRule type="cellIs" dxfId="356" priority="1" operator="lessThan">
      <formula>0</formula>
    </cfRule>
  </conditionalFormatting>
  <dataValidations count="2">
    <dataValidation type="whole" allowBlank="1" showInputMessage="1" showErrorMessage="1" sqref="N8:N137 K8:K137 AA8:AA137 X8:X137 AN8:AN137 AK8:AK137 BA8:BA137 AX8:AX137 BN8:BN137 BK8:BK137 CA8:CA137 BX8:BX137" xr:uid="{D2E0B7EB-409E-46D0-B356-763646CE3294}">
      <formula1>0</formula1>
      <formula2>1000</formula2>
    </dataValidation>
    <dataValidation type="decimal" allowBlank="1" showInputMessage="1" showErrorMessage="1" sqref="V8:V137 Y8:Y137 AI8:AI137 AL8:AL137 AV8:AV137 AY8:AY137 BI8:BI137 BL8:BL137 BV8:BV137 BY8:BY137" xr:uid="{246EB9FE-5AA1-4787-AA41-A38EB60EC080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F30E56-A793-4461-9904-7386B4478F53}">
          <x14:formula1>
            <xm:f>data!$B$1:$B$33</xm:f>
          </x14:formula1>
          <xm:sqref>M8:M137 J8:J137 Z8:Z137 W8:W137 AM8:AM137 AJ8:AJ137 AZ8:AZ137 AW8:AW137 BM8:BM137 BJ8:BJ137 BZ8:BZ137 BW8:BW137</xm:sqref>
        </x14:dataValidation>
        <x14:dataValidation type="list" allowBlank="1" showInputMessage="1" showErrorMessage="1" xr:uid="{E908BEF8-7168-4D97-BC13-BCC13E670DD4}">
          <x14:formula1>
            <xm:f>data!$A$1:$A$5</xm:f>
          </x14:formula1>
          <xm:sqref>L8:L137 I8:I137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62561-E9DC-4B98-9EE9-721330C3793F}">
  <dimension ref="A1:CE272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Liberecký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 t="s">
        <v>6243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F95</f>
        <v>0</v>
      </c>
      <c r="G7" s="77"/>
      <c r="H7" s="78"/>
      <c r="I7" s="174">
        <f>I95</f>
        <v>0</v>
      </c>
      <c r="J7" s="175"/>
      <c r="K7" s="175"/>
      <c r="L7" s="174">
        <f>L95</f>
        <v>0</v>
      </c>
      <c r="M7" s="175"/>
      <c r="N7" s="176"/>
      <c r="P7" s="30"/>
      <c r="T7" s="104">
        <f>T95</f>
        <v>0</v>
      </c>
      <c r="U7" s="78"/>
      <c r="V7" s="174">
        <f>V95</f>
        <v>0</v>
      </c>
      <c r="W7" s="175"/>
      <c r="X7" s="175"/>
      <c r="Y7" s="174">
        <f>Y95</f>
        <v>0</v>
      </c>
      <c r="Z7" s="175"/>
      <c r="AA7" s="176"/>
      <c r="AC7" s="30"/>
      <c r="AG7" s="104">
        <f>AG95</f>
        <v>0</v>
      </c>
      <c r="AH7" s="78"/>
      <c r="AI7" s="174">
        <f>AI95</f>
        <v>0</v>
      </c>
      <c r="AJ7" s="175"/>
      <c r="AK7" s="175"/>
      <c r="AL7" s="174">
        <f>AL95</f>
        <v>0</v>
      </c>
      <c r="AM7" s="175"/>
      <c r="AN7" s="176"/>
      <c r="AP7" s="30"/>
      <c r="AT7" s="104">
        <f>AT95</f>
        <v>0</v>
      </c>
      <c r="AU7" s="78"/>
      <c r="AV7" s="174">
        <f>AV95</f>
        <v>0</v>
      </c>
      <c r="AW7" s="175"/>
      <c r="AX7" s="175"/>
      <c r="AY7" s="174">
        <f>AY95</f>
        <v>0</v>
      </c>
      <c r="AZ7" s="175"/>
      <c r="BA7" s="176"/>
      <c r="BC7" s="30"/>
      <c r="BG7" s="104">
        <f>BG95</f>
        <v>0</v>
      </c>
      <c r="BH7" s="78"/>
      <c r="BI7" s="174">
        <f>BI95</f>
        <v>0</v>
      </c>
      <c r="BJ7" s="175"/>
      <c r="BK7" s="175"/>
      <c r="BL7" s="174">
        <f>BL95</f>
        <v>0</v>
      </c>
      <c r="BM7" s="175"/>
      <c r="BN7" s="176"/>
      <c r="BP7" s="30"/>
      <c r="BT7" s="104">
        <f>BT95</f>
        <v>0</v>
      </c>
      <c r="BU7" s="78"/>
      <c r="BV7" s="174">
        <f>BV95</f>
        <v>0</v>
      </c>
      <c r="BW7" s="175"/>
      <c r="BX7" s="175"/>
      <c r="BY7" s="174">
        <f>BY95</f>
        <v>0</v>
      </c>
      <c r="BZ7" s="175"/>
      <c r="CA7" s="176"/>
      <c r="CC7" s="30"/>
    </row>
    <row r="8" spans="1:83" ht="20.100000000000001" customHeight="1" x14ac:dyDescent="0.3">
      <c r="B8" s="33" t="s">
        <v>2066</v>
      </c>
      <c r="C8" s="27" t="s">
        <v>2067</v>
      </c>
      <c r="D8" s="27" t="s">
        <v>2068</v>
      </c>
      <c r="E8" s="27" t="s">
        <v>2069</v>
      </c>
      <c r="F8" s="27" t="s">
        <v>2070</v>
      </c>
      <c r="G8" s="28">
        <v>34.333333333333336</v>
      </c>
      <c r="H8" s="29">
        <v>0.2</v>
      </c>
      <c r="I8" s="48"/>
      <c r="J8" s="49"/>
      <c r="K8" s="32">
        <f t="shared" ref="K8:K63" si="0">INT(J8/12*1720*I8)</f>
        <v>0</v>
      </c>
      <c r="L8" s="48"/>
      <c r="M8" s="49"/>
      <c r="N8" s="34">
        <f t="shared" ref="N8:N63" si="1">INT(M8/12*1720*L8)</f>
        <v>0</v>
      </c>
      <c r="O8" s="30">
        <f t="shared" ref="O8:O62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2066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2066</v>
      </c>
      <c r="AH8" s="29">
        <v>0.2</v>
      </c>
      <c r="AI8" s="48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2066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2066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4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2066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2071</v>
      </c>
      <c r="C9" s="27" t="s">
        <v>2072</v>
      </c>
      <c r="D9" s="27" t="s">
        <v>361</v>
      </c>
      <c r="E9" s="27" t="s">
        <v>2073</v>
      </c>
      <c r="F9" s="27" t="s">
        <v>2070</v>
      </c>
      <c r="G9" s="28">
        <v>54.333333333333336</v>
      </c>
      <c r="H9" s="29">
        <v>0.2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2071</v>
      </c>
      <c r="U9" s="29">
        <v>0.2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2071</v>
      </c>
      <c r="AH9" s="29">
        <v>0.2</v>
      </c>
      <c r="AI9" s="48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2071</v>
      </c>
      <c r="AU9" s="29">
        <v>0.2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2071</v>
      </c>
      <c r="BH9" s="29">
        <v>0.2</v>
      </c>
      <c r="BI9" s="85"/>
      <c r="BJ9" s="49"/>
      <c r="BK9" s="32">
        <f t="shared" si="12"/>
        <v>0</v>
      </c>
      <c r="BL9" s="85"/>
      <c r="BM9" s="49"/>
      <c r="BN9" s="34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2071</v>
      </c>
      <c r="BU9" s="29">
        <v>0.2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2074</v>
      </c>
      <c r="C10" s="27" t="s">
        <v>2075</v>
      </c>
      <c r="D10" s="27" t="s">
        <v>1701</v>
      </c>
      <c r="E10" s="27" t="s">
        <v>2076</v>
      </c>
      <c r="F10" s="27" t="s">
        <v>2070</v>
      </c>
      <c r="G10" s="28">
        <v>34.666666666666664</v>
      </c>
      <c r="H10" s="29">
        <v>0.2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2074</v>
      </c>
      <c r="U10" s="29">
        <v>0.2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2074</v>
      </c>
      <c r="AH10" s="29">
        <v>0.2</v>
      </c>
      <c r="AI10" s="48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2074</v>
      </c>
      <c r="AU10" s="29">
        <v>0.2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2074</v>
      </c>
      <c r="BH10" s="29">
        <v>0.2</v>
      </c>
      <c r="BI10" s="85"/>
      <c r="BJ10" s="49"/>
      <c r="BK10" s="32">
        <f t="shared" si="12"/>
        <v>0</v>
      </c>
      <c r="BL10" s="85"/>
      <c r="BM10" s="49"/>
      <c r="BN10" s="34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2074</v>
      </c>
      <c r="BU10" s="29">
        <v>0.2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2077</v>
      </c>
      <c r="C11" s="27" t="s">
        <v>2078</v>
      </c>
      <c r="D11" s="27" t="s">
        <v>2079</v>
      </c>
      <c r="E11" s="27" t="s">
        <v>2080</v>
      </c>
      <c r="F11" s="27" t="s">
        <v>2070</v>
      </c>
      <c r="G11" s="28">
        <v>48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2077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2077</v>
      </c>
      <c r="AH11" s="29">
        <v>0.2</v>
      </c>
      <c r="AI11" s="48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2077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2077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4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2077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2081</v>
      </c>
      <c r="C12" s="27" t="s">
        <v>2082</v>
      </c>
      <c r="D12" s="27" t="s">
        <v>290</v>
      </c>
      <c r="E12" s="27" t="s">
        <v>2083</v>
      </c>
      <c r="F12" s="27" t="s">
        <v>2070</v>
      </c>
      <c r="G12" s="28">
        <v>19.666666666666668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2081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2081</v>
      </c>
      <c r="AH12" s="29">
        <v>0.2</v>
      </c>
      <c r="AI12" s="48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2081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2081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4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2081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2084</v>
      </c>
      <c r="C13" s="27" t="s">
        <v>2085</v>
      </c>
      <c r="D13" s="27" t="s">
        <v>1248</v>
      </c>
      <c r="E13" s="27" t="s">
        <v>2086</v>
      </c>
      <c r="F13" s="27" t="s">
        <v>2070</v>
      </c>
      <c r="G13" s="28">
        <v>54.333333333333336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2084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2084</v>
      </c>
      <c r="AH13" s="29">
        <v>0.2</v>
      </c>
      <c r="AI13" s="48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2084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2084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4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2084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2087</v>
      </c>
      <c r="C14" s="27" t="s">
        <v>2088</v>
      </c>
      <c r="D14" s="27" t="s">
        <v>1719</v>
      </c>
      <c r="E14" s="27" t="s">
        <v>2089</v>
      </c>
      <c r="F14" s="27" t="s">
        <v>2070</v>
      </c>
      <c r="G14" s="28">
        <v>41.333333333333336</v>
      </c>
      <c r="H14" s="29">
        <v>0.2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2087</v>
      </c>
      <c r="U14" s="29">
        <v>0.2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2087</v>
      </c>
      <c r="AH14" s="29">
        <v>0.2</v>
      </c>
      <c r="AI14" s="48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2087</v>
      </c>
      <c r="AU14" s="29">
        <v>0.2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2087</v>
      </c>
      <c r="BH14" s="29">
        <v>0.2</v>
      </c>
      <c r="BI14" s="85"/>
      <c r="BJ14" s="49"/>
      <c r="BK14" s="32">
        <f t="shared" si="12"/>
        <v>0</v>
      </c>
      <c r="BL14" s="85"/>
      <c r="BM14" s="49"/>
      <c r="BN14" s="34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2087</v>
      </c>
      <c r="BU14" s="29">
        <v>0.2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2090</v>
      </c>
      <c r="C15" s="27" t="s">
        <v>2091</v>
      </c>
      <c r="D15" s="27" t="s">
        <v>2092</v>
      </c>
      <c r="E15" s="27" t="s">
        <v>2093</v>
      </c>
      <c r="F15" s="27" t="s">
        <v>2070</v>
      </c>
      <c r="G15" s="28">
        <v>151.33333333333334</v>
      </c>
      <c r="H15" s="29">
        <v>0.4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2090</v>
      </c>
      <c r="U15" s="29">
        <v>0.4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2090</v>
      </c>
      <c r="AH15" s="29">
        <v>0.4</v>
      </c>
      <c r="AI15" s="48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2090</v>
      </c>
      <c r="AU15" s="29">
        <v>0.4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2090</v>
      </c>
      <c r="BH15" s="29">
        <v>0.4</v>
      </c>
      <c r="BI15" s="85"/>
      <c r="BJ15" s="49"/>
      <c r="BK15" s="32">
        <f t="shared" si="12"/>
        <v>0</v>
      </c>
      <c r="BL15" s="85"/>
      <c r="BM15" s="49"/>
      <c r="BN15" s="34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2090</v>
      </c>
      <c r="BU15" s="29">
        <v>0.4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2094</v>
      </c>
      <c r="C16" s="27" t="s">
        <v>2095</v>
      </c>
      <c r="D16" s="27" t="s">
        <v>2096</v>
      </c>
      <c r="E16" s="27" t="s">
        <v>2097</v>
      </c>
      <c r="F16" s="27" t="s">
        <v>2070</v>
      </c>
      <c r="G16" s="28">
        <v>56.666666666666664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2094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2094</v>
      </c>
      <c r="AH16" s="29">
        <v>0.2</v>
      </c>
      <c r="AI16" s="48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2094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2094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4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2094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2098</v>
      </c>
      <c r="C17" s="27" t="s">
        <v>2099</v>
      </c>
      <c r="D17" s="27" t="s">
        <v>831</v>
      </c>
      <c r="E17" s="27" t="s">
        <v>2100</v>
      </c>
      <c r="F17" s="27" t="s">
        <v>2070</v>
      </c>
      <c r="G17" s="28">
        <v>60.666666666666664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2098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2098</v>
      </c>
      <c r="AH17" s="29">
        <v>0.2</v>
      </c>
      <c r="AI17" s="48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2098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2098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4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2098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2101</v>
      </c>
      <c r="C18" s="27" t="s">
        <v>2102</v>
      </c>
      <c r="D18" s="27" t="s">
        <v>325</v>
      </c>
      <c r="E18" s="27" t="s">
        <v>2103</v>
      </c>
      <c r="F18" s="27" t="s">
        <v>2070</v>
      </c>
      <c r="G18" s="28">
        <v>54.666666666666664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2101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2101</v>
      </c>
      <c r="AH18" s="29">
        <v>0.2</v>
      </c>
      <c r="AI18" s="48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2101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2101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4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2101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2104</v>
      </c>
      <c r="C19" s="27" t="s">
        <v>2105</v>
      </c>
      <c r="D19" s="27" t="s">
        <v>2106</v>
      </c>
      <c r="E19" s="27" t="s">
        <v>2107</v>
      </c>
      <c r="F19" s="27" t="s">
        <v>2070</v>
      </c>
      <c r="G19" s="28">
        <v>34.666666666666664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2104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2104</v>
      </c>
      <c r="AH19" s="29">
        <v>0.2</v>
      </c>
      <c r="AI19" s="48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2104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2104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4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2104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2108</v>
      </c>
      <c r="C20" s="27" t="s">
        <v>2109</v>
      </c>
      <c r="D20" s="27" t="s">
        <v>2110</v>
      </c>
      <c r="E20" s="27" t="s">
        <v>2111</v>
      </c>
      <c r="F20" s="27" t="s">
        <v>2070</v>
      </c>
      <c r="G20" s="28">
        <v>55.666666666666664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2108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2108</v>
      </c>
      <c r="AH20" s="29">
        <v>0.2</v>
      </c>
      <c r="AI20" s="48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2108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2108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4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2108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2112</v>
      </c>
      <c r="C21" s="27" t="s">
        <v>2113</v>
      </c>
      <c r="D21" s="27" t="s">
        <v>2114</v>
      </c>
      <c r="E21" s="27" t="s">
        <v>2115</v>
      </c>
      <c r="F21" s="27" t="s">
        <v>2070</v>
      </c>
      <c r="G21" s="28">
        <v>45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2112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2112</v>
      </c>
      <c r="AH21" s="29">
        <v>0.2</v>
      </c>
      <c r="AI21" s="48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2112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2112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4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2112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2116</v>
      </c>
      <c r="C22" s="27" t="s">
        <v>2117</v>
      </c>
      <c r="D22" s="27" t="s">
        <v>1395</v>
      </c>
      <c r="E22" s="27" t="s">
        <v>2118</v>
      </c>
      <c r="F22" s="27" t="s">
        <v>2070</v>
      </c>
      <c r="G22" s="28">
        <v>31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2116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2116</v>
      </c>
      <c r="AH22" s="29">
        <v>0.2</v>
      </c>
      <c r="AI22" s="48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2116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2116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4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2116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2119</v>
      </c>
      <c r="C23" s="27" t="s">
        <v>2120</v>
      </c>
      <c r="D23" s="27" t="s">
        <v>2121</v>
      </c>
      <c r="E23" s="27" t="s">
        <v>2122</v>
      </c>
      <c r="F23" s="27" t="s">
        <v>2070</v>
      </c>
      <c r="G23" s="28">
        <v>93.666666666666671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2119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2119</v>
      </c>
      <c r="AH23" s="29">
        <v>0.2</v>
      </c>
      <c r="AI23" s="48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2119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2119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4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2119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2123</v>
      </c>
      <c r="C24" s="27" t="s">
        <v>2124</v>
      </c>
      <c r="D24" s="27" t="s">
        <v>2125</v>
      </c>
      <c r="E24" s="27" t="s">
        <v>2126</v>
      </c>
      <c r="F24" s="27" t="s">
        <v>2070</v>
      </c>
      <c r="G24" s="28">
        <v>31</v>
      </c>
      <c r="H24" s="29">
        <v>0.2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2123</v>
      </c>
      <c r="U24" s="29">
        <v>0.2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2123</v>
      </c>
      <c r="AH24" s="29">
        <v>0.2</v>
      </c>
      <c r="AI24" s="48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2123</v>
      </c>
      <c r="AU24" s="29">
        <v>0.2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2123</v>
      </c>
      <c r="BH24" s="29">
        <v>0.2</v>
      </c>
      <c r="BI24" s="85"/>
      <c r="BJ24" s="49"/>
      <c r="BK24" s="32">
        <f t="shared" si="12"/>
        <v>0</v>
      </c>
      <c r="BL24" s="85"/>
      <c r="BM24" s="49"/>
      <c r="BN24" s="34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2123</v>
      </c>
      <c r="BU24" s="29">
        <v>0.2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2127</v>
      </c>
      <c r="C25" s="27" t="s">
        <v>2128</v>
      </c>
      <c r="D25" s="27" t="s">
        <v>2129</v>
      </c>
      <c r="E25" s="27" t="s">
        <v>2130</v>
      </c>
      <c r="F25" s="27" t="s">
        <v>2070</v>
      </c>
      <c r="G25" s="28">
        <v>124.66666666666667</v>
      </c>
      <c r="H25" s="29">
        <v>0.4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2127</v>
      </c>
      <c r="U25" s="29">
        <v>0.4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2127</v>
      </c>
      <c r="AH25" s="29">
        <v>0.4</v>
      </c>
      <c r="AI25" s="48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2127</v>
      </c>
      <c r="AU25" s="29">
        <v>0.4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2127</v>
      </c>
      <c r="BH25" s="29">
        <v>0.4</v>
      </c>
      <c r="BI25" s="85"/>
      <c r="BJ25" s="49"/>
      <c r="BK25" s="32">
        <f t="shared" si="12"/>
        <v>0</v>
      </c>
      <c r="BL25" s="85"/>
      <c r="BM25" s="49"/>
      <c r="BN25" s="34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2127</v>
      </c>
      <c r="BU25" s="29">
        <v>0.4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2131</v>
      </c>
      <c r="C26" s="27" t="s">
        <v>2132</v>
      </c>
      <c r="D26" s="27" t="s">
        <v>627</v>
      </c>
      <c r="E26" s="27" t="s">
        <v>2133</v>
      </c>
      <c r="F26" s="27" t="s">
        <v>2070</v>
      </c>
      <c r="G26" s="28">
        <v>27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2131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2131</v>
      </c>
      <c r="AH26" s="29">
        <v>0.2</v>
      </c>
      <c r="AI26" s="48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2131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2131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4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2131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2134</v>
      </c>
      <c r="C27" s="27" t="s">
        <v>2135</v>
      </c>
      <c r="D27" s="27" t="s">
        <v>2136</v>
      </c>
      <c r="E27" s="27" t="s">
        <v>2137</v>
      </c>
      <c r="F27" s="27" t="s">
        <v>2070</v>
      </c>
      <c r="G27" s="28">
        <v>166</v>
      </c>
      <c r="H27" s="29">
        <v>0.4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2134</v>
      </c>
      <c r="U27" s="29">
        <v>0.4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2134</v>
      </c>
      <c r="AH27" s="29">
        <v>0.4</v>
      </c>
      <c r="AI27" s="48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2134</v>
      </c>
      <c r="AU27" s="29">
        <v>0.4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2134</v>
      </c>
      <c r="BH27" s="29">
        <v>0.4</v>
      </c>
      <c r="BI27" s="85"/>
      <c r="BJ27" s="49"/>
      <c r="BK27" s="32">
        <f t="shared" si="12"/>
        <v>0</v>
      </c>
      <c r="BL27" s="85"/>
      <c r="BM27" s="49"/>
      <c r="BN27" s="34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2134</v>
      </c>
      <c r="BU27" s="29">
        <v>0.4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2138</v>
      </c>
      <c r="C28" s="27" t="s">
        <v>2139</v>
      </c>
      <c r="D28" s="27" t="s">
        <v>2140</v>
      </c>
      <c r="E28" s="27" t="s">
        <v>2141</v>
      </c>
      <c r="F28" s="27" t="s">
        <v>2070</v>
      </c>
      <c r="G28" s="28">
        <v>31.333333333333332</v>
      </c>
      <c r="H28" s="29">
        <v>0.2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2138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2138</v>
      </c>
      <c r="AH28" s="29">
        <v>0.2</v>
      </c>
      <c r="AI28" s="48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2138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2138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4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2138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2142</v>
      </c>
      <c r="C29" s="27" t="s">
        <v>2143</v>
      </c>
      <c r="D29" s="27" t="s">
        <v>2144</v>
      </c>
      <c r="E29" s="27" t="s">
        <v>2145</v>
      </c>
      <c r="F29" s="27" t="s">
        <v>2070</v>
      </c>
      <c r="G29" s="28">
        <v>157.33333333333334</v>
      </c>
      <c r="H29" s="29">
        <v>0.4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2142</v>
      </c>
      <c r="U29" s="29">
        <v>0.4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2142</v>
      </c>
      <c r="AH29" s="29">
        <v>0.4</v>
      </c>
      <c r="AI29" s="48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2142</v>
      </c>
      <c r="AU29" s="29">
        <v>0.4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2142</v>
      </c>
      <c r="BH29" s="29">
        <v>0.4</v>
      </c>
      <c r="BI29" s="85"/>
      <c r="BJ29" s="49"/>
      <c r="BK29" s="32">
        <f t="shared" si="12"/>
        <v>0</v>
      </c>
      <c r="BL29" s="85"/>
      <c r="BM29" s="49"/>
      <c r="BN29" s="34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2142</v>
      </c>
      <c r="BU29" s="29">
        <v>0.4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2146</v>
      </c>
      <c r="C30" s="27" t="s">
        <v>2147</v>
      </c>
      <c r="D30" s="27" t="s">
        <v>2148</v>
      </c>
      <c r="E30" s="27" t="s">
        <v>2149</v>
      </c>
      <c r="F30" s="27" t="s">
        <v>2070</v>
      </c>
      <c r="G30" s="28">
        <v>87</v>
      </c>
      <c r="H30" s="29">
        <v>0.2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2146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2146</v>
      </c>
      <c r="AH30" s="29">
        <v>0.2</v>
      </c>
      <c r="AI30" s="48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2146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2146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4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2146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2150</v>
      </c>
      <c r="C31" s="27" t="s">
        <v>2151</v>
      </c>
      <c r="D31" s="27" t="s">
        <v>2152</v>
      </c>
      <c r="E31" s="27" t="s">
        <v>2153</v>
      </c>
      <c r="F31" s="27" t="s">
        <v>2070</v>
      </c>
      <c r="G31" s="28">
        <v>38.666666666666664</v>
      </c>
      <c r="H31" s="29">
        <v>0.2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2150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2150</v>
      </c>
      <c r="AH31" s="29">
        <v>0.2</v>
      </c>
      <c r="AI31" s="48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2150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2150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4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2150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2154</v>
      </c>
      <c r="C32" s="27" t="s">
        <v>2155</v>
      </c>
      <c r="D32" s="27" t="s">
        <v>1101</v>
      </c>
      <c r="E32" s="27" t="s">
        <v>2156</v>
      </c>
      <c r="F32" s="27" t="s">
        <v>2070</v>
      </c>
      <c r="G32" s="28">
        <v>64</v>
      </c>
      <c r="H32" s="29">
        <v>0.2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2154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2154</v>
      </c>
      <c r="AH32" s="29">
        <v>0.2</v>
      </c>
      <c r="AI32" s="48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2154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2154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4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2154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2157</v>
      </c>
      <c r="C33" s="27" t="s">
        <v>2158</v>
      </c>
      <c r="D33" s="27" t="s">
        <v>764</v>
      </c>
      <c r="E33" s="27" t="s">
        <v>2159</v>
      </c>
      <c r="F33" s="27" t="s">
        <v>2070</v>
      </c>
      <c r="G33" s="28">
        <v>36.666666666666664</v>
      </c>
      <c r="H33" s="29">
        <v>0.2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2157</v>
      </c>
      <c r="U33" s="29">
        <v>0.2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2157</v>
      </c>
      <c r="AH33" s="29">
        <v>0.2</v>
      </c>
      <c r="AI33" s="48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2157</v>
      </c>
      <c r="AU33" s="29">
        <v>0.2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2157</v>
      </c>
      <c r="BH33" s="29">
        <v>0.2</v>
      </c>
      <c r="BI33" s="85"/>
      <c r="BJ33" s="49"/>
      <c r="BK33" s="32">
        <f t="shared" si="12"/>
        <v>0</v>
      </c>
      <c r="BL33" s="85"/>
      <c r="BM33" s="49"/>
      <c r="BN33" s="34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2157</v>
      </c>
      <c r="BU33" s="29">
        <v>0.2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2160</v>
      </c>
      <c r="C34" s="27" t="s">
        <v>2161</v>
      </c>
      <c r="D34" s="27" t="s">
        <v>2162</v>
      </c>
      <c r="E34" s="27" t="s">
        <v>2163</v>
      </c>
      <c r="F34" s="27" t="s">
        <v>2070</v>
      </c>
      <c r="G34" s="28">
        <v>114.66666666666667</v>
      </c>
      <c r="H34" s="29">
        <v>0.4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2160</v>
      </c>
      <c r="U34" s="29">
        <v>0.4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2160</v>
      </c>
      <c r="AH34" s="29">
        <v>0.4</v>
      </c>
      <c r="AI34" s="48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2160</v>
      </c>
      <c r="AU34" s="29">
        <v>0.4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2160</v>
      </c>
      <c r="BH34" s="29">
        <v>0.4</v>
      </c>
      <c r="BI34" s="85"/>
      <c r="BJ34" s="49"/>
      <c r="BK34" s="32">
        <f t="shared" si="12"/>
        <v>0</v>
      </c>
      <c r="BL34" s="85"/>
      <c r="BM34" s="49"/>
      <c r="BN34" s="34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2160</v>
      </c>
      <c r="BU34" s="29">
        <v>0.4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2164</v>
      </c>
      <c r="C35" s="27" t="s">
        <v>2165</v>
      </c>
      <c r="D35" s="27" t="s">
        <v>2166</v>
      </c>
      <c r="E35" s="27" t="s">
        <v>2167</v>
      </c>
      <c r="F35" s="27" t="s">
        <v>2070</v>
      </c>
      <c r="G35" s="28">
        <v>107.66666666666667</v>
      </c>
      <c r="H35" s="29">
        <v>0.4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2164</v>
      </c>
      <c r="U35" s="29">
        <v>0.4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2164</v>
      </c>
      <c r="AH35" s="29">
        <v>0.4</v>
      </c>
      <c r="AI35" s="48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2164</v>
      </c>
      <c r="AU35" s="29">
        <v>0.4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2164</v>
      </c>
      <c r="BH35" s="29">
        <v>0.4</v>
      </c>
      <c r="BI35" s="85"/>
      <c r="BJ35" s="49"/>
      <c r="BK35" s="32">
        <f t="shared" si="12"/>
        <v>0</v>
      </c>
      <c r="BL35" s="85"/>
      <c r="BM35" s="49"/>
      <c r="BN35" s="34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2164</v>
      </c>
      <c r="BU35" s="29">
        <v>0.4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2168</v>
      </c>
      <c r="C36" s="27" t="s">
        <v>2169</v>
      </c>
      <c r="D36" s="27" t="s">
        <v>2170</v>
      </c>
      <c r="E36" s="27" t="s">
        <v>2167</v>
      </c>
      <c r="F36" s="27" t="s">
        <v>2070</v>
      </c>
      <c r="G36" s="28">
        <v>170.33333333333334</v>
      </c>
      <c r="H36" s="29">
        <v>0.4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si="2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2168</v>
      </c>
      <c r="U36" s="29">
        <v>0.4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2168</v>
      </c>
      <c r="AH36" s="29">
        <v>0.4</v>
      </c>
      <c r="AI36" s="48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2168</v>
      </c>
      <c r="AU36" s="29">
        <v>0.4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2168</v>
      </c>
      <c r="BH36" s="29">
        <v>0.4</v>
      </c>
      <c r="BI36" s="85"/>
      <c r="BJ36" s="49"/>
      <c r="BK36" s="32">
        <f t="shared" si="12"/>
        <v>0</v>
      </c>
      <c r="BL36" s="85"/>
      <c r="BM36" s="49"/>
      <c r="BN36" s="34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2168</v>
      </c>
      <c r="BU36" s="29">
        <v>0.4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2171</v>
      </c>
      <c r="C37" s="27" t="s">
        <v>2172</v>
      </c>
      <c r="D37" s="27" t="s">
        <v>2173</v>
      </c>
      <c r="E37" s="27" t="s">
        <v>2174</v>
      </c>
      <c r="F37" s="27" t="s">
        <v>2070</v>
      </c>
      <c r="G37" s="28">
        <v>142.33333333333334</v>
      </c>
      <c r="H37" s="29">
        <v>0.4</v>
      </c>
      <c r="I37" s="48"/>
      <c r="J37" s="49"/>
      <c r="K37" s="32">
        <f t="shared" si="0"/>
        <v>0</v>
      </c>
      <c r="L37" s="48"/>
      <c r="M37" s="49"/>
      <c r="N37" s="34">
        <f t="shared" si="1"/>
        <v>0</v>
      </c>
      <c r="O37" s="30">
        <f t="shared" si="2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2171</v>
      </c>
      <c r="U37" s="29">
        <v>0.4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2171</v>
      </c>
      <c r="AH37" s="29">
        <v>0.4</v>
      </c>
      <c r="AI37" s="48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2171</v>
      </c>
      <c r="AU37" s="29">
        <v>0.4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2171</v>
      </c>
      <c r="BH37" s="29">
        <v>0.4</v>
      </c>
      <c r="BI37" s="85"/>
      <c r="BJ37" s="49"/>
      <c r="BK37" s="32">
        <f t="shared" si="12"/>
        <v>0</v>
      </c>
      <c r="BL37" s="85"/>
      <c r="BM37" s="49"/>
      <c r="BN37" s="34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2171</v>
      </c>
      <c r="BU37" s="29">
        <v>0.4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2175</v>
      </c>
      <c r="C38" s="27" t="s">
        <v>2176</v>
      </c>
      <c r="D38" s="27" t="s">
        <v>2177</v>
      </c>
      <c r="E38" s="27" t="s">
        <v>2178</v>
      </c>
      <c r="F38" s="27" t="s">
        <v>2070</v>
      </c>
      <c r="G38" s="28">
        <v>20.666666666666668</v>
      </c>
      <c r="H38" s="29">
        <v>0.2</v>
      </c>
      <c r="I38" s="48"/>
      <c r="J38" s="49"/>
      <c r="K38" s="32">
        <f t="shared" si="0"/>
        <v>0</v>
      </c>
      <c r="L38" s="48"/>
      <c r="M38" s="49"/>
      <c r="N38" s="34">
        <f t="shared" si="1"/>
        <v>0</v>
      </c>
      <c r="O38" s="30">
        <f t="shared" si="2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2175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2175</v>
      </c>
      <c r="AH38" s="29">
        <v>0.2</v>
      </c>
      <c r="AI38" s="48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2175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2175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4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2175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2179</v>
      </c>
      <c r="C39" s="27" t="s">
        <v>2180</v>
      </c>
      <c r="D39" s="27" t="s">
        <v>257</v>
      </c>
      <c r="E39" s="27" t="s">
        <v>2181</v>
      </c>
      <c r="F39" s="27" t="s">
        <v>2070</v>
      </c>
      <c r="G39" s="28">
        <v>139</v>
      </c>
      <c r="H39" s="29">
        <v>0.4</v>
      </c>
      <c r="I39" s="48"/>
      <c r="J39" s="49"/>
      <c r="K39" s="32">
        <f t="shared" si="0"/>
        <v>0</v>
      </c>
      <c r="L39" s="48"/>
      <c r="M39" s="49"/>
      <c r="N39" s="34">
        <f t="shared" si="1"/>
        <v>0</v>
      </c>
      <c r="O39" s="30">
        <f t="shared" si="2"/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2179</v>
      </c>
      <c r="U39" s="29">
        <v>0.4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2179</v>
      </c>
      <c r="AH39" s="29">
        <v>0.4</v>
      </c>
      <c r="AI39" s="48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2179</v>
      </c>
      <c r="AU39" s="29">
        <v>0.4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2179</v>
      </c>
      <c r="BH39" s="29">
        <v>0.4</v>
      </c>
      <c r="BI39" s="85"/>
      <c r="BJ39" s="49"/>
      <c r="BK39" s="32">
        <f t="shared" si="12"/>
        <v>0</v>
      </c>
      <c r="BL39" s="85"/>
      <c r="BM39" s="49"/>
      <c r="BN39" s="34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2179</v>
      </c>
      <c r="BU39" s="29">
        <v>0.4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2182</v>
      </c>
      <c r="C40" s="27" t="s">
        <v>2183</v>
      </c>
      <c r="D40" s="27" t="s">
        <v>2184</v>
      </c>
      <c r="E40" s="27" t="s">
        <v>2185</v>
      </c>
      <c r="F40" s="27" t="s">
        <v>2070</v>
      </c>
      <c r="G40" s="28">
        <v>56</v>
      </c>
      <c r="H40" s="29">
        <v>0.2</v>
      </c>
      <c r="I40" s="48"/>
      <c r="J40" s="49"/>
      <c r="K40" s="32">
        <f t="shared" si="0"/>
        <v>0</v>
      </c>
      <c r="L40" s="48"/>
      <c r="M40" s="49"/>
      <c r="N40" s="34">
        <f t="shared" si="1"/>
        <v>0</v>
      </c>
      <c r="O40" s="30">
        <f t="shared" si="2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2182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2182</v>
      </c>
      <c r="AH40" s="29">
        <v>0.2</v>
      </c>
      <c r="AI40" s="48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2182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2182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4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2182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2186</v>
      </c>
      <c r="C41" s="27" t="s">
        <v>2187</v>
      </c>
      <c r="D41" s="27" t="s">
        <v>2188</v>
      </c>
      <c r="E41" s="27" t="s">
        <v>2189</v>
      </c>
      <c r="F41" s="27" t="s">
        <v>2070</v>
      </c>
      <c r="G41" s="28">
        <v>25.666666666666668</v>
      </c>
      <c r="H41" s="29">
        <v>0.2</v>
      </c>
      <c r="I41" s="48"/>
      <c r="J41" s="49"/>
      <c r="K41" s="32">
        <f t="shared" si="0"/>
        <v>0</v>
      </c>
      <c r="L41" s="48"/>
      <c r="M41" s="49"/>
      <c r="N41" s="34">
        <f t="shared" si="1"/>
        <v>0</v>
      </c>
      <c r="O41" s="30">
        <f t="shared" si="2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2186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2186</v>
      </c>
      <c r="AH41" s="29">
        <v>0.2</v>
      </c>
      <c r="AI41" s="48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2186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2186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4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2186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2190</v>
      </c>
      <c r="C42" s="27" t="s">
        <v>2191</v>
      </c>
      <c r="D42" s="27" t="s">
        <v>2192</v>
      </c>
      <c r="E42" s="27" t="s">
        <v>2193</v>
      </c>
      <c r="F42" s="27" t="s">
        <v>2070</v>
      </c>
      <c r="G42" s="28">
        <v>82</v>
      </c>
      <c r="H42" s="29">
        <v>0.2</v>
      </c>
      <c r="I42" s="48"/>
      <c r="J42" s="49"/>
      <c r="K42" s="32">
        <f t="shared" si="0"/>
        <v>0</v>
      </c>
      <c r="L42" s="48"/>
      <c r="M42" s="49"/>
      <c r="N42" s="34">
        <f t="shared" si="1"/>
        <v>0</v>
      </c>
      <c r="O42" s="30">
        <f t="shared" si="2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2190</v>
      </c>
      <c r="U42" s="29">
        <v>0.2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2190</v>
      </c>
      <c r="AH42" s="29">
        <v>0.2</v>
      </c>
      <c r="AI42" s="48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2190</v>
      </c>
      <c r="AU42" s="29">
        <v>0.2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2190</v>
      </c>
      <c r="BH42" s="29">
        <v>0.2</v>
      </c>
      <c r="BI42" s="85"/>
      <c r="BJ42" s="49"/>
      <c r="BK42" s="32">
        <f t="shared" si="12"/>
        <v>0</v>
      </c>
      <c r="BL42" s="85"/>
      <c r="BM42" s="49"/>
      <c r="BN42" s="34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2190</v>
      </c>
      <c r="BU42" s="29">
        <v>0.2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2194</v>
      </c>
      <c r="C43" s="27" t="s">
        <v>2195</v>
      </c>
      <c r="D43" s="27" t="s">
        <v>2196</v>
      </c>
      <c r="E43" s="27" t="s">
        <v>2197</v>
      </c>
      <c r="F43" s="27" t="s">
        <v>2070</v>
      </c>
      <c r="G43" s="28">
        <v>27.666666666666668</v>
      </c>
      <c r="H43" s="29">
        <v>0.2</v>
      </c>
      <c r="I43" s="48"/>
      <c r="J43" s="49"/>
      <c r="K43" s="32">
        <f t="shared" si="0"/>
        <v>0</v>
      </c>
      <c r="L43" s="48"/>
      <c r="M43" s="49"/>
      <c r="N43" s="34">
        <f t="shared" si="1"/>
        <v>0</v>
      </c>
      <c r="O43" s="30">
        <f t="shared" si="2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2194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2194</v>
      </c>
      <c r="AH43" s="29">
        <v>0.2</v>
      </c>
      <c r="AI43" s="48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2194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2194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4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2194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2198</v>
      </c>
      <c r="C44" s="27" t="s">
        <v>2199</v>
      </c>
      <c r="D44" s="27" t="s">
        <v>985</v>
      </c>
      <c r="E44" s="27" t="s">
        <v>2200</v>
      </c>
      <c r="F44" s="27" t="s">
        <v>2070</v>
      </c>
      <c r="G44" s="28">
        <v>60</v>
      </c>
      <c r="H44" s="29">
        <v>0.2</v>
      </c>
      <c r="I44" s="48"/>
      <c r="J44" s="49"/>
      <c r="K44" s="32">
        <f t="shared" si="0"/>
        <v>0</v>
      </c>
      <c r="L44" s="48"/>
      <c r="M44" s="49"/>
      <c r="N44" s="34">
        <f t="shared" si="1"/>
        <v>0</v>
      </c>
      <c r="O44" s="30">
        <f t="shared" si="2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2198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2198</v>
      </c>
      <c r="AH44" s="29">
        <v>0.2</v>
      </c>
      <c r="AI44" s="48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2198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2198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4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2198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2201</v>
      </c>
      <c r="C45" s="27" t="s">
        <v>2202</v>
      </c>
      <c r="D45" s="27" t="s">
        <v>973</v>
      </c>
      <c r="E45" s="27" t="s">
        <v>2203</v>
      </c>
      <c r="F45" s="27" t="s">
        <v>2070</v>
      </c>
      <c r="G45" s="28">
        <v>89</v>
      </c>
      <c r="H45" s="29">
        <v>0.2</v>
      </c>
      <c r="I45" s="48"/>
      <c r="J45" s="49"/>
      <c r="K45" s="32">
        <f t="shared" si="0"/>
        <v>0</v>
      </c>
      <c r="L45" s="48"/>
      <c r="M45" s="49"/>
      <c r="N45" s="34">
        <f t="shared" si="1"/>
        <v>0</v>
      </c>
      <c r="O45" s="30">
        <f t="shared" si="2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2201</v>
      </c>
      <c r="U45" s="29">
        <v>0.2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2201</v>
      </c>
      <c r="AH45" s="29">
        <v>0.2</v>
      </c>
      <c r="AI45" s="48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2201</v>
      </c>
      <c r="AU45" s="29">
        <v>0.2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2201</v>
      </c>
      <c r="BH45" s="29">
        <v>0.2</v>
      </c>
      <c r="BI45" s="85"/>
      <c r="BJ45" s="49"/>
      <c r="BK45" s="32">
        <f t="shared" si="12"/>
        <v>0</v>
      </c>
      <c r="BL45" s="85"/>
      <c r="BM45" s="49"/>
      <c r="BN45" s="34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2201</v>
      </c>
      <c r="BU45" s="29">
        <v>0.2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2204</v>
      </c>
      <c r="C46" s="27" t="s">
        <v>2205</v>
      </c>
      <c r="D46" s="27" t="s">
        <v>2206</v>
      </c>
      <c r="E46" s="27" t="s">
        <v>2207</v>
      </c>
      <c r="F46" s="27" t="s">
        <v>2070</v>
      </c>
      <c r="G46" s="28">
        <v>27</v>
      </c>
      <c r="H46" s="29">
        <v>0.2</v>
      </c>
      <c r="I46" s="48"/>
      <c r="J46" s="49"/>
      <c r="K46" s="32">
        <f t="shared" si="0"/>
        <v>0</v>
      </c>
      <c r="L46" s="48"/>
      <c r="M46" s="49"/>
      <c r="N46" s="34">
        <f t="shared" si="1"/>
        <v>0</v>
      </c>
      <c r="O46" s="30">
        <f t="shared" si="2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2204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2204</v>
      </c>
      <c r="AH46" s="29">
        <v>0.2</v>
      </c>
      <c r="AI46" s="48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2204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2204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4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2204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2208</v>
      </c>
      <c r="C47" s="27" t="s">
        <v>2209</v>
      </c>
      <c r="D47" s="27" t="s">
        <v>510</v>
      </c>
      <c r="E47" s="27" t="s">
        <v>2210</v>
      </c>
      <c r="F47" s="27" t="s">
        <v>2070</v>
      </c>
      <c r="G47" s="28">
        <v>67.333333333333329</v>
      </c>
      <c r="H47" s="29">
        <v>0.2</v>
      </c>
      <c r="I47" s="48"/>
      <c r="J47" s="49"/>
      <c r="K47" s="32">
        <f t="shared" si="0"/>
        <v>0</v>
      </c>
      <c r="L47" s="48"/>
      <c r="M47" s="49"/>
      <c r="N47" s="34">
        <f t="shared" si="1"/>
        <v>0</v>
      </c>
      <c r="O47" s="30">
        <f t="shared" si="2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2208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2208</v>
      </c>
      <c r="AH47" s="29">
        <v>0.2</v>
      </c>
      <c r="AI47" s="48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2208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2208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4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2208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2211</v>
      </c>
      <c r="C48" s="27" t="s">
        <v>2212</v>
      </c>
      <c r="D48" s="27" t="s">
        <v>2213</v>
      </c>
      <c r="E48" s="27" t="s">
        <v>2214</v>
      </c>
      <c r="F48" s="27" t="s">
        <v>2070</v>
      </c>
      <c r="G48" s="28">
        <v>155.66666666666666</v>
      </c>
      <c r="H48" s="29">
        <v>0.4</v>
      </c>
      <c r="I48" s="48"/>
      <c r="J48" s="49"/>
      <c r="K48" s="32">
        <f t="shared" si="0"/>
        <v>0</v>
      </c>
      <c r="L48" s="48"/>
      <c r="M48" s="49"/>
      <c r="N48" s="34">
        <f t="shared" si="1"/>
        <v>0</v>
      </c>
      <c r="O48" s="30">
        <f t="shared" si="2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2211</v>
      </c>
      <c r="U48" s="29">
        <v>0.4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2211</v>
      </c>
      <c r="AH48" s="29">
        <v>0.4</v>
      </c>
      <c r="AI48" s="48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2211</v>
      </c>
      <c r="AU48" s="29">
        <v>0.4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2211</v>
      </c>
      <c r="BH48" s="29">
        <v>0.4</v>
      </c>
      <c r="BI48" s="85"/>
      <c r="BJ48" s="49"/>
      <c r="BK48" s="32">
        <f t="shared" si="12"/>
        <v>0</v>
      </c>
      <c r="BL48" s="85"/>
      <c r="BM48" s="49"/>
      <c r="BN48" s="34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2211</v>
      </c>
      <c r="BU48" s="29">
        <v>0.4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2215</v>
      </c>
      <c r="C49" s="27" t="s">
        <v>2216</v>
      </c>
      <c r="D49" s="27" t="s">
        <v>2217</v>
      </c>
      <c r="E49" s="27" t="s">
        <v>2218</v>
      </c>
      <c r="F49" s="27" t="s">
        <v>2070</v>
      </c>
      <c r="G49" s="28">
        <v>72.333333333333329</v>
      </c>
      <c r="H49" s="29">
        <v>0.2</v>
      </c>
      <c r="I49" s="48"/>
      <c r="J49" s="49"/>
      <c r="K49" s="32">
        <f t="shared" si="0"/>
        <v>0</v>
      </c>
      <c r="L49" s="48"/>
      <c r="M49" s="49"/>
      <c r="N49" s="34">
        <f t="shared" si="1"/>
        <v>0</v>
      </c>
      <c r="O49" s="30">
        <f t="shared" si="2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2215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2215</v>
      </c>
      <c r="AH49" s="29">
        <v>0.2</v>
      </c>
      <c r="AI49" s="48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2215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2215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4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2215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2219</v>
      </c>
      <c r="C50" s="27" t="s">
        <v>2220</v>
      </c>
      <c r="D50" s="27" t="s">
        <v>2221</v>
      </c>
      <c r="E50" s="27" t="s">
        <v>2222</v>
      </c>
      <c r="F50" s="27" t="s">
        <v>2070</v>
      </c>
      <c r="G50" s="28">
        <v>25.333333333333332</v>
      </c>
      <c r="H50" s="29">
        <v>0.2</v>
      </c>
      <c r="I50" s="48"/>
      <c r="J50" s="49"/>
      <c r="K50" s="32">
        <f t="shared" si="0"/>
        <v>0</v>
      </c>
      <c r="L50" s="48"/>
      <c r="M50" s="49"/>
      <c r="N50" s="34">
        <f t="shared" si="1"/>
        <v>0</v>
      </c>
      <c r="O50" s="30">
        <f t="shared" si="2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2219</v>
      </c>
      <c r="U50" s="29">
        <v>0.2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2219</v>
      </c>
      <c r="AH50" s="29">
        <v>0.2</v>
      </c>
      <c r="AI50" s="48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2219</v>
      </c>
      <c r="AU50" s="29">
        <v>0.2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2219</v>
      </c>
      <c r="BH50" s="29">
        <v>0.2</v>
      </c>
      <c r="BI50" s="85"/>
      <c r="BJ50" s="49"/>
      <c r="BK50" s="32">
        <f t="shared" si="12"/>
        <v>0</v>
      </c>
      <c r="BL50" s="85"/>
      <c r="BM50" s="49"/>
      <c r="BN50" s="34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2219</v>
      </c>
      <c r="BU50" s="29">
        <v>0.2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2223</v>
      </c>
      <c r="C51" s="27" t="s">
        <v>2224</v>
      </c>
      <c r="D51" s="27" t="s">
        <v>2225</v>
      </c>
      <c r="E51" s="27" t="s">
        <v>2226</v>
      </c>
      <c r="F51" s="27" t="s">
        <v>2070</v>
      </c>
      <c r="G51" s="28">
        <v>41.666666666666664</v>
      </c>
      <c r="H51" s="29">
        <v>0.2</v>
      </c>
      <c r="I51" s="48"/>
      <c r="J51" s="49"/>
      <c r="K51" s="32">
        <f t="shared" si="0"/>
        <v>0</v>
      </c>
      <c r="L51" s="48"/>
      <c r="M51" s="49"/>
      <c r="N51" s="34">
        <f t="shared" si="1"/>
        <v>0</v>
      </c>
      <c r="O51" s="30">
        <f t="shared" si="2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2223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2223</v>
      </c>
      <c r="AH51" s="29">
        <v>0.2</v>
      </c>
      <c r="AI51" s="48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2223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2223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4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2223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2227</v>
      </c>
      <c r="C52" s="27" t="s">
        <v>2228</v>
      </c>
      <c r="D52" s="27" t="s">
        <v>2229</v>
      </c>
      <c r="E52" s="27" t="s">
        <v>2226</v>
      </c>
      <c r="F52" s="27" t="s">
        <v>2070</v>
      </c>
      <c r="G52" s="28">
        <v>167.66666666666666</v>
      </c>
      <c r="H52" s="29">
        <v>0.4</v>
      </c>
      <c r="I52" s="48"/>
      <c r="J52" s="49"/>
      <c r="K52" s="32">
        <f t="shared" si="0"/>
        <v>0</v>
      </c>
      <c r="L52" s="48"/>
      <c r="M52" s="49"/>
      <c r="N52" s="34">
        <f t="shared" si="1"/>
        <v>0</v>
      </c>
      <c r="O52" s="30">
        <f t="shared" si="2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2227</v>
      </c>
      <c r="U52" s="29">
        <v>0.4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2227</v>
      </c>
      <c r="AH52" s="29">
        <v>0.4</v>
      </c>
      <c r="AI52" s="48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2227</v>
      </c>
      <c r="AU52" s="29">
        <v>0.4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2227</v>
      </c>
      <c r="BH52" s="29">
        <v>0.4</v>
      </c>
      <c r="BI52" s="85"/>
      <c r="BJ52" s="49"/>
      <c r="BK52" s="32">
        <f t="shared" si="12"/>
        <v>0</v>
      </c>
      <c r="BL52" s="85"/>
      <c r="BM52" s="49"/>
      <c r="BN52" s="34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2227</v>
      </c>
      <c r="BU52" s="29">
        <v>0.4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2230</v>
      </c>
      <c r="C53" s="27" t="s">
        <v>2231</v>
      </c>
      <c r="D53" s="27" t="s">
        <v>304</v>
      </c>
      <c r="E53" s="27" t="s">
        <v>2232</v>
      </c>
      <c r="F53" s="27" t="s">
        <v>2070</v>
      </c>
      <c r="G53" s="28">
        <v>175</v>
      </c>
      <c r="H53" s="29">
        <v>0.4</v>
      </c>
      <c r="I53" s="48"/>
      <c r="J53" s="49"/>
      <c r="K53" s="32">
        <f t="shared" si="0"/>
        <v>0</v>
      </c>
      <c r="L53" s="48"/>
      <c r="M53" s="49"/>
      <c r="N53" s="34">
        <f t="shared" si="1"/>
        <v>0</v>
      </c>
      <c r="O53" s="30">
        <f t="shared" si="2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2230</v>
      </c>
      <c r="U53" s="29">
        <v>0.4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2230</v>
      </c>
      <c r="AH53" s="29">
        <v>0.4</v>
      </c>
      <c r="AI53" s="48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2230</v>
      </c>
      <c r="AU53" s="29">
        <v>0.4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2230</v>
      </c>
      <c r="BH53" s="29">
        <v>0.4</v>
      </c>
      <c r="BI53" s="85"/>
      <c r="BJ53" s="49"/>
      <c r="BK53" s="32">
        <f t="shared" si="12"/>
        <v>0</v>
      </c>
      <c r="BL53" s="85"/>
      <c r="BM53" s="49"/>
      <c r="BN53" s="34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2230</v>
      </c>
      <c r="BU53" s="29">
        <v>0.4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2233</v>
      </c>
      <c r="C54" s="27" t="s">
        <v>2234</v>
      </c>
      <c r="D54" s="27" t="s">
        <v>2235</v>
      </c>
      <c r="E54" s="27" t="s">
        <v>2236</v>
      </c>
      <c r="F54" s="27" t="s">
        <v>2070</v>
      </c>
      <c r="G54" s="28">
        <v>167</v>
      </c>
      <c r="H54" s="29">
        <v>0.4</v>
      </c>
      <c r="I54" s="48"/>
      <c r="J54" s="49"/>
      <c r="K54" s="32">
        <f t="shared" si="0"/>
        <v>0</v>
      </c>
      <c r="L54" s="48"/>
      <c r="M54" s="49"/>
      <c r="N54" s="34">
        <f t="shared" si="1"/>
        <v>0</v>
      </c>
      <c r="O54" s="30">
        <f t="shared" si="2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2233</v>
      </c>
      <c r="U54" s="29">
        <v>0.4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2233</v>
      </c>
      <c r="AH54" s="29">
        <v>0.4</v>
      </c>
      <c r="AI54" s="48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2233</v>
      </c>
      <c r="AU54" s="29">
        <v>0.4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2233</v>
      </c>
      <c r="BH54" s="29">
        <v>0.4</v>
      </c>
      <c r="BI54" s="85"/>
      <c r="BJ54" s="49"/>
      <c r="BK54" s="32">
        <f t="shared" si="12"/>
        <v>0</v>
      </c>
      <c r="BL54" s="85"/>
      <c r="BM54" s="49"/>
      <c r="BN54" s="34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2233</v>
      </c>
      <c r="BU54" s="29">
        <v>0.4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2237</v>
      </c>
      <c r="C55" s="27" t="s">
        <v>2238</v>
      </c>
      <c r="D55" s="27" t="s">
        <v>2239</v>
      </c>
      <c r="E55" s="27" t="s">
        <v>2240</v>
      </c>
      <c r="F55" s="27" t="s">
        <v>2070</v>
      </c>
      <c r="G55" s="28">
        <v>168.33333333333334</v>
      </c>
      <c r="H55" s="29">
        <v>0.4</v>
      </c>
      <c r="I55" s="48"/>
      <c r="J55" s="49"/>
      <c r="K55" s="32">
        <f t="shared" si="0"/>
        <v>0</v>
      </c>
      <c r="L55" s="48"/>
      <c r="M55" s="49"/>
      <c r="N55" s="34">
        <f t="shared" si="1"/>
        <v>0</v>
      </c>
      <c r="O55" s="30">
        <f t="shared" si="2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2237</v>
      </c>
      <c r="U55" s="29">
        <v>0.4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2237</v>
      </c>
      <c r="AH55" s="29">
        <v>0.4</v>
      </c>
      <c r="AI55" s="48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2237</v>
      </c>
      <c r="AU55" s="29">
        <v>0.4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2237</v>
      </c>
      <c r="BH55" s="29">
        <v>0.4</v>
      </c>
      <c r="BI55" s="85"/>
      <c r="BJ55" s="49"/>
      <c r="BK55" s="32">
        <f t="shared" si="12"/>
        <v>0</v>
      </c>
      <c r="BL55" s="85"/>
      <c r="BM55" s="49"/>
      <c r="BN55" s="34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2237</v>
      </c>
      <c r="BU55" s="29">
        <v>0.4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2241</v>
      </c>
      <c r="C56" s="27" t="s">
        <v>2242</v>
      </c>
      <c r="D56" s="27" t="s">
        <v>2243</v>
      </c>
      <c r="E56" s="27" t="s">
        <v>2244</v>
      </c>
      <c r="F56" s="27" t="s">
        <v>2070</v>
      </c>
      <c r="G56" s="28">
        <v>29.666666666666668</v>
      </c>
      <c r="H56" s="29">
        <v>0.2</v>
      </c>
      <c r="I56" s="48"/>
      <c r="J56" s="49"/>
      <c r="K56" s="32">
        <f t="shared" si="0"/>
        <v>0</v>
      </c>
      <c r="L56" s="48"/>
      <c r="M56" s="49"/>
      <c r="N56" s="34">
        <f t="shared" si="1"/>
        <v>0</v>
      </c>
      <c r="O56" s="30">
        <f t="shared" si="2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2241</v>
      </c>
      <c r="U56" s="29">
        <v>0.2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2241</v>
      </c>
      <c r="AH56" s="29">
        <v>0.2</v>
      </c>
      <c r="AI56" s="48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2241</v>
      </c>
      <c r="AU56" s="29">
        <v>0.2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2241</v>
      </c>
      <c r="BH56" s="29">
        <v>0.2</v>
      </c>
      <c r="BI56" s="85"/>
      <c r="BJ56" s="49"/>
      <c r="BK56" s="32">
        <f t="shared" si="12"/>
        <v>0</v>
      </c>
      <c r="BL56" s="85"/>
      <c r="BM56" s="49"/>
      <c r="BN56" s="34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2241</v>
      </c>
      <c r="BU56" s="29">
        <v>0.2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2245</v>
      </c>
      <c r="C57" s="27" t="s">
        <v>2246</v>
      </c>
      <c r="D57" s="27" t="s">
        <v>2247</v>
      </c>
      <c r="E57" s="27" t="s">
        <v>2248</v>
      </c>
      <c r="F57" s="27" t="s">
        <v>2070</v>
      </c>
      <c r="G57" s="28">
        <v>79.666666666666671</v>
      </c>
      <c r="H57" s="29">
        <v>0.2</v>
      </c>
      <c r="I57" s="48"/>
      <c r="J57" s="49"/>
      <c r="K57" s="32">
        <f t="shared" si="0"/>
        <v>0</v>
      </c>
      <c r="L57" s="48"/>
      <c r="M57" s="49"/>
      <c r="N57" s="34">
        <f t="shared" si="1"/>
        <v>0</v>
      </c>
      <c r="O57" s="30">
        <f t="shared" si="2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2245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2245</v>
      </c>
      <c r="AH57" s="29">
        <v>0.2</v>
      </c>
      <c r="AI57" s="48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2245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2245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4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2245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2249</v>
      </c>
      <c r="C58" s="27" t="s">
        <v>2250</v>
      </c>
      <c r="D58" s="27" t="s">
        <v>1318</v>
      </c>
      <c r="E58" s="27" t="s">
        <v>2251</v>
      </c>
      <c r="F58" s="27" t="s">
        <v>2070</v>
      </c>
      <c r="G58" s="28">
        <v>34.333333333333336</v>
      </c>
      <c r="H58" s="29">
        <v>0.2</v>
      </c>
      <c r="I58" s="48"/>
      <c r="J58" s="49"/>
      <c r="K58" s="32">
        <f t="shared" si="0"/>
        <v>0</v>
      </c>
      <c r="L58" s="48"/>
      <c r="M58" s="49"/>
      <c r="N58" s="34">
        <f t="shared" si="1"/>
        <v>0</v>
      </c>
      <c r="O58" s="30">
        <f t="shared" si="2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2249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2249</v>
      </c>
      <c r="AH58" s="29">
        <v>0.2</v>
      </c>
      <c r="AI58" s="48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2249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2249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4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2249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2252</v>
      </c>
      <c r="C59" s="27" t="s">
        <v>2253</v>
      </c>
      <c r="D59" s="27" t="s">
        <v>2254</v>
      </c>
      <c r="E59" s="27" t="s">
        <v>1113</v>
      </c>
      <c r="F59" s="27" t="s">
        <v>2070</v>
      </c>
      <c r="G59" s="28">
        <v>38</v>
      </c>
      <c r="H59" s="29">
        <v>0.2</v>
      </c>
      <c r="I59" s="48"/>
      <c r="J59" s="49"/>
      <c r="K59" s="32">
        <f t="shared" si="0"/>
        <v>0</v>
      </c>
      <c r="L59" s="48"/>
      <c r="M59" s="49"/>
      <c r="N59" s="34">
        <f t="shared" si="1"/>
        <v>0</v>
      </c>
      <c r="O59" s="30">
        <f t="shared" si="2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2252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2252</v>
      </c>
      <c r="AH59" s="29">
        <v>0.2</v>
      </c>
      <c r="AI59" s="48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2252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2252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4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2252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2255</v>
      </c>
      <c r="C60" s="27" t="s">
        <v>2256</v>
      </c>
      <c r="D60" s="27" t="s">
        <v>2257</v>
      </c>
      <c r="E60" s="27" t="s">
        <v>2258</v>
      </c>
      <c r="F60" s="27" t="s">
        <v>2070</v>
      </c>
      <c r="G60" s="28">
        <v>31.333333333333332</v>
      </c>
      <c r="H60" s="29">
        <v>0.2</v>
      </c>
      <c r="I60" s="48"/>
      <c r="J60" s="49"/>
      <c r="K60" s="32">
        <f t="shared" si="0"/>
        <v>0</v>
      </c>
      <c r="L60" s="48"/>
      <c r="M60" s="49"/>
      <c r="N60" s="34">
        <f t="shared" si="1"/>
        <v>0</v>
      </c>
      <c r="O60" s="30">
        <f t="shared" si="2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2255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2255</v>
      </c>
      <c r="AH60" s="29">
        <v>0.2</v>
      </c>
      <c r="AI60" s="48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2255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2255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4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2255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2259</v>
      </c>
      <c r="C61" s="27" t="s">
        <v>2260</v>
      </c>
      <c r="D61" s="27" t="s">
        <v>2261</v>
      </c>
      <c r="E61" s="27" t="s">
        <v>2262</v>
      </c>
      <c r="F61" s="27" t="s">
        <v>2070</v>
      </c>
      <c r="G61" s="28">
        <v>96</v>
      </c>
      <c r="H61" s="29">
        <v>0.2</v>
      </c>
      <c r="I61" s="48"/>
      <c r="J61" s="49"/>
      <c r="K61" s="32">
        <f t="shared" si="0"/>
        <v>0</v>
      </c>
      <c r="L61" s="48"/>
      <c r="M61" s="49"/>
      <c r="N61" s="34">
        <f t="shared" si="1"/>
        <v>0</v>
      </c>
      <c r="O61" s="30">
        <f t="shared" si="2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2259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2259</v>
      </c>
      <c r="AH61" s="29">
        <v>0.2</v>
      </c>
      <c r="AI61" s="48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2259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2259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4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2259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2263</v>
      </c>
      <c r="C62" s="27" t="s">
        <v>2264</v>
      </c>
      <c r="D62" s="27" t="s">
        <v>380</v>
      </c>
      <c r="E62" s="27" t="s">
        <v>2265</v>
      </c>
      <c r="F62" s="27" t="s">
        <v>2070</v>
      </c>
      <c r="G62" s="28">
        <v>29.666666666666668</v>
      </c>
      <c r="H62" s="29">
        <v>0.2</v>
      </c>
      <c r="I62" s="48"/>
      <c r="J62" s="49"/>
      <c r="K62" s="32">
        <f t="shared" si="0"/>
        <v>0</v>
      </c>
      <c r="L62" s="48"/>
      <c r="M62" s="49"/>
      <c r="N62" s="34">
        <f t="shared" si="1"/>
        <v>0</v>
      </c>
      <c r="O62" s="30">
        <f t="shared" si="2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2263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2263</v>
      </c>
      <c r="AH62" s="29">
        <v>0.2</v>
      </c>
      <c r="AI62" s="48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2263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2263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4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2263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2266</v>
      </c>
      <c r="C63" s="27" t="s">
        <v>2267</v>
      </c>
      <c r="D63" s="27" t="s">
        <v>2268</v>
      </c>
      <c r="E63" s="27" t="s">
        <v>2269</v>
      </c>
      <c r="F63" s="27" t="s">
        <v>2070</v>
      </c>
      <c r="G63" s="28">
        <v>42.333333333333336</v>
      </c>
      <c r="H63" s="29">
        <v>0.2</v>
      </c>
      <c r="I63" s="48"/>
      <c r="J63" s="49"/>
      <c r="K63" s="32">
        <f t="shared" si="0"/>
        <v>0</v>
      </c>
      <c r="L63" s="48"/>
      <c r="M63" s="49"/>
      <c r="N63" s="34">
        <f t="shared" si="1"/>
        <v>0</v>
      </c>
      <c r="O63" s="30">
        <f t="shared" ref="O63:O94" si="36">IF(K63+N63&gt;0,1,0)</f>
        <v>0</v>
      </c>
      <c r="P63" s="30">
        <f t="shared" si="18"/>
        <v>0</v>
      </c>
      <c r="Q63" s="23">
        <f t="shared" ref="Q63:Q94" si="37">IF(OR(AND(I63=0,J63&gt;0),AND(I63&gt;0,J63=0)),0,1)</f>
        <v>1</v>
      </c>
      <c r="R63" s="23">
        <f t="shared" ref="R63:R94" si="38">IF(OR(AND(L63=0,M63&gt;0),AND(L63&gt;0,M63=0)),0,1)</f>
        <v>1</v>
      </c>
      <c r="T63" s="33" t="s">
        <v>2266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2266</v>
      </c>
      <c r="AH63" s="29">
        <v>0.2</v>
      </c>
      <c r="AI63" s="48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2266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2266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4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2266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2270</v>
      </c>
      <c r="C64" s="27" t="s">
        <v>2271</v>
      </c>
      <c r="D64" s="27" t="s">
        <v>354</v>
      </c>
      <c r="E64" s="27" t="s">
        <v>2272</v>
      </c>
      <c r="F64" s="27" t="s">
        <v>2070</v>
      </c>
      <c r="G64" s="28">
        <v>98.333333333333329</v>
      </c>
      <c r="H64" s="29">
        <v>0.2</v>
      </c>
      <c r="I64" s="48"/>
      <c r="J64" s="49"/>
      <c r="K64" s="32">
        <f t="shared" ref="K64:K94" si="39">INT(J64/12*1720*I64)</f>
        <v>0</v>
      </c>
      <c r="L64" s="48"/>
      <c r="M64" s="49"/>
      <c r="N64" s="34">
        <f t="shared" ref="N64:N94" si="40">INT(M64/12*1720*L64)</f>
        <v>0</v>
      </c>
      <c r="O64" s="30">
        <f t="shared" si="36"/>
        <v>0</v>
      </c>
      <c r="P64" s="30">
        <f t="shared" si="18"/>
        <v>0</v>
      </c>
      <c r="Q64" s="23">
        <f t="shared" si="37"/>
        <v>1</v>
      </c>
      <c r="R64" s="23">
        <f t="shared" si="38"/>
        <v>1</v>
      </c>
      <c r="T64" s="33" t="s">
        <v>2270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2270</v>
      </c>
      <c r="AH64" s="29">
        <v>0.2</v>
      </c>
      <c r="AI64" s="48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2270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2270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4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2270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2273</v>
      </c>
      <c r="C65" s="27" t="s">
        <v>2274</v>
      </c>
      <c r="D65" s="27" t="s">
        <v>304</v>
      </c>
      <c r="E65" s="27" t="s">
        <v>2275</v>
      </c>
      <c r="F65" s="27" t="s">
        <v>2070</v>
      </c>
      <c r="G65" s="28">
        <v>40.666666666666664</v>
      </c>
      <c r="H65" s="29">
        <v>0.2</v>
      </c>
      <c r="I65" s="48"/>
      <c r="J65" s="49"/>
      <c r="K65" s="32">
        <f t="shared" si="39"/>
        <v>0</v>
      </c>
      <c r="L65" s="48"/>
      <c r="M65" s="49"/>
      <c r="N65" s="34">
        <f t="shared" si="40"/>
        <v>0</v>
      </c>
      <c r="O65" s="30">
        <f t="shared" si="36"/>
        <v>0</v>
      </c>
      <c r="P65" s="30">
        <f t="shared" si="18"/>
        <v>0</v>
      </c>
      <c r="Q65" s="23">
        <f t="shared" si="37"/>
        <v>1</v>
      </c>
      <c r="R65" s="23">
        <f t="shared" si="38"/>
        <v>1</v>
      </c>
      <c r="T65" s="33" t="s">
        <v>2273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2273</v>
      </c>
      <c r="AH65" s="29">
        <v>0.2</v>
      </c>
      <c r="AI65" s="48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2273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2273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4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2273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2276</v>
      </c>
      <c r="C66" s="27" t="s">
        <v>2277</v>
      </c>
      <c r="D66" s="27" t="s">
        <v>384</v>
      </c>
      <c r="E66" s="27" t="s">
        <v>2278</v>
      </c>
      <c r="F66" s="27" t="s">
        <v>2070</v>
      </c>
      <c r="G66" s="28">
        <v>46</v>
      </c>
      <c r="H66" s="29">
        <v>0.2</v>
      </c>
      <c r="I66" s="48"/>
      <c r="J66" s="49"/>
      <c r="K66" s="32">
        <f t="shared" si="39"/>
        <v>0</v>
      </c>
      <c r="L66" s="48"/>
      <c r="M66" s="49"/>
      <c r="N66" s="34">
        <f t="shared" si="40"/>
        <v>0</v>
      </c>
      <c r="O66" s="30">
        <f t="shared" si="36"/>
        <v>0</v>
      </c>
      <c r="P66" s="30">
        <f t="shared" si="18"/>
        <v>0</v>
      </c>
      <c r="Q66" s="23">
        <f t="shared" si="37"/>
        <v>1</v>
      </c>
      <c r="R66" s="23">
        <f t="shared" si="38"/>
        <v>1</v>
      </c>
      <c r="T66" s="33" t="s">
        <v>2276</v>
      </c>
      <c r="U66" s="29">
        <v>0.2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2276</v>
      </c>
      <c r="AH66" s="29">
        <v>0.2</v>
      </c>
      <c r="AI66" s="48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2276</v>
      </c>
      <c r="AU66" s="29">
        <v>0.2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2276</v>
      </c>
      <c r="BH66" s="29">
        <v>0.2</v>
      </c>
      <c r="BI66" s="85"/>
      <c r="BJ66" s="49"/>
      <c r="BK66" s="32">
        <f t="shared" si="12"/>
        <v>0</v>
      </c>
      <c r="BL66" s="85"/>
      <c r="BM66" s="49"/>
      <c r="BN66" s="34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2276</v>
      </c>
      <c r="BU66" s="29">
        <v>0.2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2279</v>
      </c>
      <c r="C67" s="27" t="s">
        <v>2280</v>
      </c>
      <c r="D67" s="27" t="s">
        <v>1016</v>
      </c>
      <c r="E67" s="27" t="s">
        <v>2281</v>
      </c>
      <c r="F67" s="27" t="s">
        <v>2070</v>
      </c>
      <c r="G67" s="28">
        <v>52.333333333333336</v>
      </c>
      <c r="H67" s="29">
        <v>0.2</v>
      </c>
      <c r="I67" s="48"/>
      <c r="J67" s="49"/>
      <c r="K67" s="32">
        <f t="shared" si="39"/>
        <v>0</v>
      </c>
      <c r="L67" s="48"/>
      <c r="M67" s="49"/>
      <c r="N67" s="34">
        <f t="shared" si="40"/>
        <v>0</v>
      </c>
      <c r="O67" s="30">
        <f t="shared" si="36"/>
        <v>0</v>
      </c>
      <c r="P67" s="30">
        <f t="shared" si="18"/>
        <v>0</v>
      </c>
      <c r="Q67" s="23">
        <f t="shared" si="37"/>
        <v>1</v>
      </c>
      <c r="R67" s="23">
        <f t="shared" si="38"/>
        <v>1</v>
      </c>
      <c r="T67" s="33" t="s">
        <v>2279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2279</v>
      </c>
      <c r="AH67" s="29">
        <v>0.2</v>
      </c>
      <c r="AI67" s="48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2279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2279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4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2279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2282</v>
      </c>
      <c r="C68" s="27" t="s">
        <v>2283</v>
      </c>
      <c r="D68" s="27" t="s">
        <v>294</v>
      </c>
      <c r="E68" s="27" t="s">
        <v>2284</v>
      </c>
      <c r="F68" s="27" t="s">
        <v>2070</v>
      </c>
      <c r="G68" s="28">
        <v>90.333333333333329</v>
      </c>
      <c r="H68" s="29">
        <v>0.2</v>
      </c>
      <c r="I68" s="48"/>
      <c r="J68" s="49"/>
      <c r="K68" s="32">
        <f t="shared" si="39"/>
        <v>0</v>
      </c>
      <c r="L68" s="48"/>
      <c r="M68" s="49"/>
      <c r="N68" s="34">
        <f t="shared" si="40"/>
        <v>0</v>
      </c>
      <c r="O68" s="30">
        <f t="shared" si="36"/>
        <v>0</v>
      </c>
      <c r="P68" s="30">
        <f t="shared" si="18"/>
        <v>0</v>
      </c>
      <c r="Q68" s="23">
        <f t="shared" si="37"/>
        <v>1</v>
      </c>
      <c r="R68" s="23">
        <f t="shared" si="38"/>
        <v>1</v>
      </c>
      <c r="T68" s="33" t="s">
        <v>2282</v>
      </c>
      <c r="U68" s="29">
        <v>0.2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2282</v>
      </c>
      <c r="AH68" s="29">
        <v>0.2</v>
      </c>
      <c r="AI68" s="48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2282</v>
      </c>
      <c r="AU68" s="29">
        <v>0.2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2282</v>
      </c>
      <c r="BH68" s="29">
        <v>0.2</v>
      </c>
      <c r="BI68" s="85"/>
      <c r="BJ68" s="49"/>
      <c r="BK68" s="32">
        <f t="shared" si="12"/>
        <v>0</v>
      </c>
      <c r="BL68" s="85"/>
      <c r="BM68" s="49"/>
      <c r="BN68" s="34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2282</v>
      </c>
      <c r="BU68" s="29">
        <v>0.2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2285</v>
      </c>
      <c r="C69" s="27" t="s">
        <v>2286</v>
      </c>
      <c r="D69" s="27" t="s">
        <v>2287</v>
      </c>
      <c r="E69" s="27" t="s">
        <v>2288</v>
      </c>
      <c r="F69" s="27" t="s">
        <v>2070</v>
      </c>
      <c r="G69" s="28">
        <v>31.666666666666668</v>
      </c>
      <c r="H69" s="29">
        <v>0.2</v>
      </c>
      <c r="I69" s="48"/>
      <c r="J69" s="49"/>
      <c r="K69" s="32">
        <f t="shared" si="39"/>
        <v>0</v>
      </c>
      <c r="L69" s="48"/>
      <c r="M69" s="49"/>
      <c r="N69" s="34">
        <f t="shared" si="40"/>
        <v>0</v>
      </c>
      <c r="O69" s="30">
        <f t="shared" si="36"/>
        <v>0</v>
      </c>
      <c r="P69" s="30">
        <f t="shared" si="18"/>
        <v>0</v>
      </c>
      <c r="Q69" s="23">
        <f t="shared" si="37"/>
        <v>1</v>
      </c>
      <c r="R69" s="23">
        <f t="shared" si="38"/>
        <v>1</v>
      </c>
      <c r="T69" s="33" t="s">
        <v>2285</v>
      </c>
      <c r="U69" s="29">
        <v>0.2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2285</v>
      </c>
      <c r="AH69" s="29">
        <v>0.2</v>
      </c>
      <c r="AI69" s="48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2285</v>
      </c>
      <c r="AU69" s="29">
        <v>0.2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2285</v>
      </c>
      <c r="BH69" s="29">
        <v>0.2</v>
      </c>
      <c r="BI69" s="85"/>
      <c r="BJ69" s="49"/>
      <c r="BK69" s="32">
        <f t="shared" si="12"/>
        <v>0</v>
      </c>
      <c r="BL69" s="85"/>
      <c r="BM69" s="49"/>
      <c r="BN69" s="34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2285</v>
      </c>
      <c r="BU69" s="29">
        <v>0.2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2289</v>
      </c>
      <c r="C70" s="27" t="s">
        <v>2290</v>
      </c>
      <c r="D70" s="27" t="s">
        <v>1633</v>
      </c>
      <c r="E70" s="27" t="s">
        <v>2291</v>
      </c>
      <c r="F70" s="27" t="s">
        <v>2070</v>
      </c>
      <c r="G70" s="28">
        <v>47.666666666666664</v>
      </c>
      <c r="H70" s="29">
        <v>0.2</v>
      </c>
      <c r="I70" s="48"/>
      <c r="J70" s="49"/>
      <c r="K70" s="32">
        <f t="shared" si="39"/>
        <v>0</v>
      </c>
      <c r="L70" s="48"/>
      <c r="M70" s="49"/>
      <c r="N70" s="34">
        <f t="shared" si="40"/>
        <v>0</v>
      </c>
      <c r="O70" s="30">
        <f t="shared" si="36"/>
        <v>0</v>
      </c>
      <c r="P70" s="30">
        <f t="shared" si="18"/>
        <v>0</v>
      </c>
      <c r="Q70" s="23">
        <f t="shared" si="37"/>
        <v>1</v>
      </c>
      <c r="R70" s="23">
        <f t="shared" si="38"/>
        <v>1</v>
      </c>
      <c r="T70" s="33" t="s">
        <v>2289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2289</v>
      </c>
      <c r="AH70" s="29">
        <v>0.2</v>
      </c>
      <c r="AI70" s="48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2289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2289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4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2289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2292</v>
      </c>
      <c r="C71" s="27" t="s">
        <v>2293</v>
      </c>
      <c r="D71" s="27" t="s">
        <v>2294</v>
      </c>
      <c r="E71" s="27" t="s">
        <v>2295</v>
      </c>
      <c r="F71" s="27" t="s">
        <v>2070</v>
      </c>
      <c r="G71" s="28">
        <v>64</v>
      </c>
      <c r="H71" s="29">
        <v>0.2</v>
      </c>
      <c r="I71" s="48"/>
      <c r="J71" s="49"/>
      <c r="K71" s="32">
        <f t="shared" si="39"/>
        <v>0</v>
      </c>
      <c r="L71" s="48"/>
      <c r="M71" s="49"/>
      <c r="N71" s="34">
        <f t="shared" si="40"/>
        <v>0</v>
      </c>
      <c r="O71" s="30">
        <f t="shared" si="36"/>
        <v>0</v>
      </c>
      <c r="P71" s="30">
        <f t="shared" si="18"/>
        <v>0</v>
      </c>
      <c r="Q71" s="23">
        <f t="shared" si="37"/>
        <v>1</v>
      </c>
      <c r="R71" s="23">
        <f t="shared" si="38"/>
        <v>1</v>
      </c>
      <c r="T71" s="33" t="s">
        <v>2292</v>
      </c>
      <c r="U71" s="29">
        <v>0.2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2292</v>
      </c>
      <c r="AH71" s="29">
        <v>0.2</v>
      </c>
      <c r="AI71" s="48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2292</v>
      </c>
      <c r="AU71" s="29">
        <v>0.2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2292</v>
      </c>
      <c r="BH71" s="29">
        <v>0.2</v>
      </c>
      <c r="BI71" s="85"/>
      <c r="BJ71" s="49"/>
      <c r="BK71" s="32">
        <f t="shared" si="12"/>
        <v>0</v>
      </c>
      <c r="BL71" s="85"/>
      <c r="BM71" s="49"/>
      <c r="BN71" s="34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2292</v>
      </c>
      <c r="BU71" s="29">
        <v>0.2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2296</v>
      </c>
      <c r="C72" s="27" t="s">
        <v>2297</v>
      </c>
      <c r="D72" s="27" t="s">
        <v>823</v>
      </c>
      <c r="E72" s="27" t="s">
        <v>2298</v>
      </c>
      <c r="F72" s="27" t="s">
        <v>2070</v>
      </c>
      <c r="G72" s="28">
        <v>61.333333333333336</v>
      </c>
      <c r="H72" s="29">
        <v>0.2</v>
      </c>
      <c r="I72" s="48"/>
      <c r="J72" s="49"/>
      <c r="K72" s="32">
        <f t="shared" si="39"/>
        <v>0</v>
      </c>
      <c r="L72" s="48"/>
      <c r="M72" s="49"/>
      <c r="N72" s="34">
        <f t="shared" si="40"/>
        <v>0</v>
      </c>
      <c r="O72" s="30">
        <f t="shared" si="36"/>
        <v>0</v>
      </c>
      <c r="P72" s="30">
        <f t="shared" si="18"/>
        <v>0</v>
      </c>
      <c r="Q72" s="23">
        <f t="shared" si="37"/>
        <v>1</v>
      </c>
      <c r="R72" s="23">
        <f t="shared" si="38"/>
        <v>1</v>
      </c>
      <c r="T72" s="33" t="s">
        <v>2296</v>
      </c>
      <c r="U72" s="29">
        <v>0.2</v>
      </c>
      <c r="V72" s="85"/>
      <c r="W72" s="49"/>
      <c r="X72" s="32">
        <f t="shared" ref="X72:X94" si="41">INT(W72/12*1720*V72)</f>
        <v>0</v>
      </c>
      <c r="Y72" s="85"/>
      <c r="Z72" s="49"/>
      <c r="AA72" s="32">
        <f t="shared" ref="AA72:AA94" si="42">INT(Z72/12*1720*Y72)</f>
        <v>0</v>
      </c>
      <c r="AB72" s="30">
        <f t="shared" ref="AB72:AB94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2296</v>
      </c>
      <c r="AH72" s="29">
        <v>0.2</v>
      </c>
      <c r="AI72" s="48"/>
      <c r="AJ72" s="49"/>
      <c r="AK72" s="32">
        <f t="shared" ref="AK72:AK94" si="44">INT(AJ72/12*1720*AI72)</f>
        <v>0</v>
      </c>
      <c r="AL72" s="85"/>
      <c r="AM72" s="49"/>
      <c r="AN72" s="32">
        <f t="shared" ref="AN72:AN94" si="45">INT(AM72/12*1720*AL72)</f>
        <v>0</v>
      </c>
      <c r="AO72" s="30">
        <f t="shared" ref="AO72:AO94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2296</v>
      </c>
      <c r="AU72" s="29">
        <v>0.2</v>
      </c>
      <c r="AV72" s="85"/>
      <c r="AW72" s="49"/>
      <c r="AX72" s="32">
        <f t="shared" ref="AX72:AX94" si="47">INT(AW72/12*1720*AV72)</f>
        <v>0</v>
      </c>
      <c r="AY72" s="85"/>
      <c r="AZ72" s="49"/>
      <c r="BA72" s="32">
        <f t="shared" ref="BA72:BA94" si="48">INT(AZ72/12*1720*AY72)</f>
        <v>0</v>
      </c>
      <c r="BB72" s="30">
        <f t="shared" ref="BB72:BB94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2296</v>
      </c>
      <c r="BH72" s="29">
        <v>0.2</v>
      </c>
      <c r="BI72" s="85"/>
      <c r="BJ72" s="49"/>
      <c r="BK72" s="32">
        <f t="shared" ref="BK72:BK94" si="50">INT(BJ72/12*1720*BI72)</f>
        <v>0</v>
      </c>
      <c r="BL72" s="85"/>
      <c r="BM72" s="49"/>
      <c r="BN72" s="34">
        <f t="shared" ref="BN72:BN94" si="51">INT(BM72/12*1720*BL72)</f>
        <v>0</v>
      </c>
      <c r="BO72" s="30">
        <f t="shared" ref="BO72:BO94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2296</v>
      </c>
      <c r="BU72" s="29">
        <v>0.2</v>
      </c>
      <c r="BV72" s="85"/>
      <c r="BW72" s="49"/>
      <c r="BX72" s="32">
        <f t="shared" ref="BX72:BX94" si="53">INT(BW72/12*1720*BV72)</f>
        <v>0</v>
      </c>
      <c r="BY72" s="85"/>
      <c r="BZ72" s="49"/>
      <c r="CA72" s="32">
        <f t="shared" ref="CA72:CA94" si="54">INT(BZ72/12*1720*BY72)</f>
        <v>0</v>
      </c>
      <c r="CB72" s="30">
        <f t="shared" ref="CB72:CB94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2299</v>
      </c>
      <c r="C73" s="27" t="s">
        <v>2300</v>
      </c>
      <c r="D73" s="27" t="s">
        <v>2301</v>
      </c>
      <c r="E73" s="27" t="s">
        <v>2302</v>
      </c>
      <c r="F73" s="27" t="s">
        <v>2070</v>
      </c>
      <c r="G73" s="28">
        <v>39.666666666666664</v>
      </c>
      <c r="H73" s="29">
        <v>0.2</v>
      </c>
      <c r="I73" s="48"/>
      <c r="J73" s="49"/>
      <c r="K73" s="32">
        <f t="shared" si="39"/>
        <v>0</v>
      </c>
      <c r="L73" s="48"/>
      <c r="M73" s="49"/>
      <c r="N73" s="34">
        <f t="shared" si="40"/>
        <v>0</v>
      </c>
      <c r="O73" s="30">
        <f t="shared" si="36"/>
        <v>0</v>
      </c>
      <c r="P73" s="30">
        <f t="shared" ref="P73:P94" si="56">IF(O73=1,IF(H73&gt;=I73+L73,1,0),0)</f>
        <v>0</v>
      </c>
      <c r="Q73" s="23">
        <f t="shared" si="37"/>
        <v>1</v>
      </c>
      <c r="R73" s="23">
        <f t="shared" si="38"/>
        <v>1</v>
      </c>
      <c r="T73" s="33" t="s">
        <v>2299</v>
      </c>
      <c r="U73" s="29">
        <v>0.2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94" si="57">IF(AB73=1,IF(U73&gt;=V73+Y73,1,0),0)</f>
        <v>0</v>
      </c>
      <c r="AD73" s="23">
        <f t="shared" ref="AD73:AD94" si="58">IF(OR(AND(V73=0,W73&gt;0),AND(V73&gt;0,W73=0)),0,1)</f>
        <v>1</v>
      </c>
      <c r="AE73" s="23">
        <f t="shared" ref="AE73:AE94" si="59">IF(OR(AND(Y73=0,Z73&gt;0),AND(Y73&gt;0,Z73=0)),0,1)</f>
        <v>1</v>
      </c>
      <c r="AG73" s="33" t="s">
        <v>2299</v>
      </c>
      <c r="AH73" s="29">
        <v>0.2</v>
      </c>
      <c r="AI73" s="48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94" si="60">IF(AO73=1,IF(AH73&gt;=AI73+AL73,1,0),0)</f>
        <v>0</v>
      </c>
      <c r="AQ73" s="23">
        <f t="shared" ref="AQ73:AQ94" si="61">IF(OR(AND(AI73=0,AJ73&gt;0),AND(AI73&gt;0,AJ73=0)),0,1)</f>
        <v>1</v>
      </c>
      <c r="AR73" s="23">
        <f t="shared" ref="AR73:AR94" si="62">IF(OR(AND(AL73=0,AM73&gt;0),AND(AL73&gt;0,AM73=0)),0,1)</f>
        <v>1</v>
      </c>
      <c r="AT73" s="33" t="s">
        <v>2299</v>
      </c>
      <c r="AU73" s="29">
        <v>0.2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94" si="63">IF(BB73=1,IF(AU73&gt;=AV73+AY73,1,0),0)</f>
        <v>0</v>
      </c>
      <c r="BD73" s="23">
        <f t="shared" ref="BD73:BD94" si="64">IF(OR(AND(AV73=0,AW73&gt;0),AND(AV73&gt;0,AW73=0)),0,1)</f>
        <v>1</v>
      </c>
      <c r="BE73" s="23">
        <f t="shared" ref="BE73:BE94" si="65">IF(OR(AND(AY73=0,AZ73&gt;0),AND(AY73&gt;0,AZ73=0)),0,1)</f>
        <v>1</v>
      </c>
      <c r="BG73" s="33" t="s">
        <v>2299</v>
      </c>
      <c r="BH73" s="29">
        <v>0.2</v>
      </c>
      <c r="BI73" s="85"/>
      <c r="BJ73" s="49"/>
      <c r="BK73" s="32">
        <f t="shared" si="50"/>
        <v>0</v>
      </c>
      <c r="BL73" s="85"/>
      <c r="BM73" s="49"/>
      <c r="BN73" s="34">
        <f t="shared" si="51"/>
        <v>0</v>
      </c>
      <c r="BO73" s="30">
        <f t="shared" si="52"/>
        <v>0</v>
      </c>
      <c r="BP73" s="30">
        <f t="shared" ref="BP73:BP94" si="66">IF(BO73=1,IF(BH73&gt;=BI73+BL73,1,0),0)</f>
        <v>0</v>
      </c>
      <c r="BQ73" s="23">
        <f t="shared" ref="BQ73:BQ94" si="67">IF(OR(AND(BI73=0,BJ73&gt;0),AND(BI73&gt;0,BJ73=0)),0,1)</f>
        <v>1</v>
      </c>
      <c r="BR73" s="23">
        <f t="shared" ref="BR73:BR94" si="68">IF(OR(AND(BL73=0,BM73&gt;0),AND(BL73&gt;0,BM73=0)),0,1)</f>
        <v>1</v>
      </c>
      <c r="BT73" s="33" t="s">
        <v>2299</v>
      </c>
      <c r="BU73" s="29">
        <v>0.2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94" si="69">IF(CB73=1,IF(BU73&gt;=BV73+BY73,1,0),0)</f>
        <v>0</v>
      </c>
      <c r="CD73" s="23">
        <f t="shared" ref="CD73:CD94" si="70">IF(OR(AND(BV73=0,BW73&gt;0),AND(BV73&gt;0,BW73=0)),0,1)</f>
        <v>1</v>
      </c>
      <c r="CE73" s="23">
        <f t="shared" ref="CE73:CE94" si="71">IF(OR(AND(BY73=0,BZ73&gt;0),AND(BY73&gt;0,BZ73=0)),0,1)</f>
        <v>1</v>
      </c>
    </row>
    <row r="74" spans="2:83" ht="20.100000000000001" customHeight="1" x14ac:dyDescent="0.3">
      <c r="B74" s="33" t="s">
        <v>2303</v>
      </c>
      <c r="C74" s="27" t="s">
        <v>2304</v>
      </c>
      <c r="D74" s="27" t="s">
        <v>2305</v>
      </c>
      <c r="E74" s="27" t="s">
        <v>2306</v>
      </c>
      <c r="F74" s="27" t="s">
        <v>2070</v>
      </c>
      <c r="G74" s="28">
        <v>175</v>
      </c>
      <c r="H74" s="29">
        <v>0.4</v>
      </c>
      <c r="I74" s="48"/>
      <c r="J74" s="49"/>
      <c r="K74" s="32">
        <f t="shared" si="39"/>
        <v>0</v>
      </c>
      <c r="L74" s="48"/>
      <c r="M74" s="49"/>
      <c r="N74" s="34">
        <f t="shared" si="40"/>
        <v>0</v>
      </c>
      <c r="O74" s="30">
        <f t="shared" si="36"/>
        <v>0</v>
      </c>
      <c r="P74" s="30">
        <f t="shared" si="56"/>
        <v>0</v>
      </c>
      <c r="Q74" s="23">
        <f t="shared" si="37"/>
        <v>1</v>
      </c>
      <c r="R74" s="23">
        <f t="shared" si="38"/>
        <v>1</v>
      </c>
      <c r="T74" s="33" t="s">
        <v>2303</v>
      </c>
      <c r="U74" s="29">
        <v>0.4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2303</v>
      </c>
      <c r="AH74" s="29">
        <v>0.4</v>
      </c>
      <c r="AI74" s="48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2303</v>
      </c>
      <c r="AU74" s="29">
        <v>0.4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2303</v>
      </c>
      <c r="BH74" s="29">
        <v>0.4</v>
      </c>
      <c r="BI74" s="85"/>
      <c r="BJ74" s="49"/>
      <c r="BK74" s="32">
        <f t="shared" si="50"/>
        <v>0</v>
      </c>
      <c r="BL74" s="85"/>
      <c r="BM74" s="49"/>
      <c r="BN74" s="34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2303</v>
      </c>
      <c r="BU74" s="29">
        <v>0.4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2307</v>
      </c>
      <c r="C75" s="27" t="s">
        <v>2308</v>
      </c>
      <c r="D75" s="27" t="s">
        <v>2309</v>
      </c>
      <c r="E75" s="27" t="s">
        <v>2310</v>
      </c>
      <c r="F75" s="27" t="s">
        <v>2070</v>
      </c>
      <c r="G75" s="28">
        <v>154.66666666666666</v>
      </c>
      <c r="H75" s="29">
        <v>0.4</v>
      </c>
      <c r="I75" s="48"/>
      <c r="J75" s="49"/>
      <c r="K75" s="32">
        <f t="shared" si="39"/>
        <v>0</v>
      </c>
      <c r="L75" s="48"/>
      <c r="M75" s="49"/>
      <c r="N75" s="34">
        <f t="shared" si="40"/>
        <v>0</v>
      </c>
      <c r="O75" s="30">
        <f t="shared" si="36"/>
        <v>0</v>
      </c>
      <c r="P75" s="30">
        <f t="shared" si="56"/>
        <v>0</v>
      </c>
      <c r="Q75" s="23">
        <f t="shared" si="37"/>
        <v>1</v>
      </c>
      <c r="R75" s="23">
        <f t="shared" si="38"/>
        <v>1</v>
      </c>
      <c r="T75" s="33" t="s">
        <v>2307</v>
      </c>
      <c r="U75" s="29">
        <v>0.4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2307</v>
      </c>
      <c r="AH75" s="29">
        <v>0.4</v>
      </c>
      <c r="AI75" s="48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2307</v>
      </c>
      <c r="AU75" s="29">
        <v>0.4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2307</v>
      </c>
      <c r="BH75" s="29">
        <v>0.4</v>
      </c>
      <c r="BI75" s="85"/>
      <c r="BJ75" s="49"/>
      <c r="BK75" s="32">
        <f t="shared" si="50"/>
        <v>0</v>
      </c>
      <c r="BL75" s="85"/>
      <c r="BM75" s="49"/>
      <c r="BN75" s="34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2307</v>
      </c>
      <c r="BU75" s="29">
        <v>0.4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2311</v>
      </c>
      <c r="C76" s="27" t="s">
        <v>2312</v>
      </c>
      <c r="D76" s="27" t="s">
        <v>2313</v>
      </c>
      <c r="E76" s="27" t="s">
        <v>2314</v>
      </c>
      <c r="F76" s="27" t="s">
        <v>2070</v>
      </c>
      <c r="G76" s="28">
        <v>125.66666666666667</v>
      </c>
      <c r="H76" s="29">
        <v>0.4</v>
      </c>
      <c r="I76" s="48"/>
      <c r="J76" s="49"/>
      <c r="K76" s="32">
        <f t="shared" si="39"/>
        <v>0</v>
      </c>
      <c r="L76" s="48"/>
      <c r="M76" s="49"/>
      <c r="N76" s="34">
        <f t="shared" si="40"/>
        <v>0</v>
      </c>
      <c r="O76" s="30">
        <f t="shared" si="36"/>
        <v>0</v>
      </c>
      <c r="P76" s="30">
        <f t="shared" si="56"/>
        <v>0</v>
      </c>
      <c r="Q76" s="23">
        <f t="shared" si="37"/>
        <v>1</v>
      </c>
      <c r="R76" s="23">
        <f t="shared" si="38"/>
        <v>1</v>
      </c>
      <c r="T76" s="33" t="s">
        <v>2311</v>
      </c>
      <c r="U76" s="29">
        <v>0.4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2311</v>
      </c>
      <c r="AH76" s="29">
        <v>0.4</v>
      </c>
      <c r="AI76" s="48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2311</v>
      </c>
      <c r="AU76" s="29">
        <v>0.4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2311</v>
      </c>
      <c r="BH76" s="29">
        <v>0.4</v>
      </c>
      <c r="BI76" s="85"/>
      <c r="BJ76" s="49"/>
      <c r="BK76" s="32">
        <f t="shared" si="50"/>
        <v>0</v>
      </c>
      <c r="BL76" s="85"/>
      <c r="BM76" s="49"/>
      <c r="BN76" s="34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2311</v>
      </c>
      <c r="BU76" s="29">
        <v>0.4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2315</v>
      </c>
      <c r="C77" s="27" t="s">
        <v>2316</v>
      </c>
      <c r="D77" s="27" t="s">
        <v>2317</v>
      </c>
      <c r="E77" s="27" t="s">
        <v>2318</v>
      </c>
      <c r="F77" s="27" t="s">
        <v>2070</v>
      </c>
      <c r="G77" s="28">
        <v>45.333333333333336</v>
      </c>
      <c r="H77" s="29">
        <v>0.2</v>
      </c>
      <c r="I77" s="48"/>
      <c r="J77" s="49"/>
      <c r="K77" s="32">
        <f t="shared" si="39"/>
        <v>0</v>
      </c>
      <c r="L77" s="48"/>
      <c r="M77" s="49"/>
      <c r="N77" s="34">
        <f t="shared" si="40"/>
        <v>0</v>
      </c>
      <c r="O77" s="30">
        <f t="shared" si="36"/>
        <v>0</v>
      </c>
      <c r="P77" s="30">
        <f t="shared" si="56"/>
        <v>0</v>
      </c>
      <c r="Q77" s="23">
        <f t="shared" si="37"/>
        <v>1</v>
      </c>
      <c r="R77" s="23">
        <f t="shared" si="38"/>
        <v>1</v>
      </c>
      <c r="T77" s="33" t="s">
        <v>2315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2315</v>
      </c>
      <c r="AH77" s="29">
        <v>0.2</v>
      </c>
      <c r="AI77" s="48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2315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2315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4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2315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2319</v>
      </c>
      <c r="C78" s="27" t="s">
        <v>2320</v>
      </c>
      <c r="D78" s="27" t="s">
        <v>2257</v>
      </c>
      <c r="E78" s="27" t="s">
        <v>2321</v>
      </c>
      <c r="F78" s="27" t="s">
        <v>2070</v>
      </c>
      <c r="G78" s="28">
        <v>150.66666666666666</v>
      </c>
      <c r="H78" s="29">
        <v>0.4</v>
      </c>
      <c r="I78" s="48"/>
      <c r="J78" s="49"/>
      <c r="K78" s="32">
        <f t="shared" si="39"/>
        <v>0</v>
      </c>
      <c r="L78" s="48"/>
      <c r="M78" s="49"/>
      <c r="N78" s="34">
        <f t="shared" si="40"/>
        <v>0</v>
      </c>
      <c r="O78" s="30">
        <f t="shared" si="36"/>
        <v>0</v>
      </c>
      <c r="P78" s="30">
        <f t="shared" si="56"/>
        <v>0</v>
      </c>
      <c r="Q78" s="23">
        <f t="shared" si="37"/>
        <v>1</v>
      </c>
      <c r="R78" s="23">
        <f t="shared" si="38"/>
        <v>1</v>
      </c>
      <c r="T78" s="33" t="s">
        <v>2319</v>
      </c>
      <c r="U78" s="29">
        <v>0.4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2319</v>
      </c>
      <c r="AH78" s="29">
        <v>0.4</v>
      </c>
      <c r="AI78" s="48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2319</v>
      </c>
      <c r="AU78" s="29">
        <v>0.4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2319</v>
      </c>
      <c r="BH78" s="29">
        <v>0.4</v>
      </c>
      <c r="BI78" s="85"/>
      <c r="BJ78" s="49"/>
      <c r="BK78" s="32">
        <f t="shared" si="50"/>
        <v>0</v>
      </c>
      <c r="BL78" s="85"/>
      <c r="BM78" s="49"/>
      <c r="BN78" s="34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2319</v>
      </c>
      <c r="BU78" s="29">
        <v>0.4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2322</v>
      </c>
      <c r="C79" s="27" t="s">
        <v>2323</v>
      </c>
      <c r="D79" s="27" t="s">
        <v>2243</v>
      </c>
      <c r="E79" s="27" t="s">
        <v>2324</v>
      </c>
      <c r="F79" s="27" t="s">
        <v>2070</v>
      </c>
      <c r="G79" s="28">
        <v>33.333333333333336</v>
      </c>
      <c r="H79" s="29">
        <v>0.2</v>
      </c>
      <c r="I79" s="48"/>
      <c r="J79" s="49"/>
      <c r="K79" s="32">
        <f t="shared" si="39"/>
        <v>0</v>
      </c>
      <c r="L79" s="48"/>
      <c r="M79" s="49"/>
      <c r="N79" s="34">
        <f t="shared" si="40"/>
        <v>0</v>
      </c>
      <c r="O79" s="30">
        <f t="shared" si="36"/>
        <v>0</v>
      </c>
      <c r="P79" s="30">
        <f t="shared" si="56"/>
        <v>0</v>
      </c>
      <c r="Q79" s="23">
        <f t="shared" si="37"/>
        <v>1</v>
      </c>
      <c r="R79" s="23">
        <f t="shared" si="38"/>
        <v>1</v>
      </c>
      <c r="T79" s="33" t="s">
        <v>2322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2322</v>
      </c>
      <c r="AH79" s="29">
        <v>0.2</v>
      </c>
      <c r="AI79" s="48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2322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2322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4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2322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2325</v>
      </c>
      <c r="C80" s="27" t="s">
        <v>2326</v>
      </c>
      <c r="D80" s="27" t="s">
        <v>2327</v>
      </c>
      <c r="E80" s="27" t="s">
        <v>2328</v>
      </c>
      <c r="F80" s="27" t="s">
        <v>2070</v>
      </c>
      <c r="G80" s="28">
        <v>50.333333333333336</v>
      </c>
      <c r="H80" s="29">
        <v>0.2</v>
      </c>
      <c r="I80" s="48"/>
      <c r="J80" s="49"/>
      <c r="K80" s="32">
        <f t="shared" si="39"/>
        <v>0</v>
      </c>
      <c r="L80" s="48"/>
      <c r="M80" s="49"/>
      <c r="N80" s="34">
        <f t="shared" si="40"/>
        <v>0</v>
      </c>
      <c r="O80" s="30">
        <f t="shared" si="36"/>
        <v>0</v>
      </c>
      <c r="P80" s="30">
        <f t="shared" si="56"/>
        <v>0</v>
      </c>
      <c r="Q80" s="23">
        <f t="shared" si="37"/>
        <v>1</v>
      </c>
      <c r="R80" s="23">
        <f t="shared" si="38"/>
        <v>1</v>
      </c>
      <c r="T80" s="33" t="s">
        <v>2325</v>
      </c>
      <c r="U80" s="29">
        <v>0.2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2325</v>
      </c>
      <c r="AH80" s="29">
        <v>0.2</v>
      </c>
      <c r="AI80" s="48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2325</v>
      </c>
      <c r="AU80" s="29">
        <v>0.2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2325</v>
      </c>
      <c r="BH80" s="29">
        <v>0.2</v>
      </c>
      <c r="BI80" s="85"/>
      <c r="BJ80" s="49"/>
      <c r="BK80" s="32">
        <f t="shared" si="50"/>
        <v>0</v>
      </c>
      <c r="BL80" s="85"/>
      <c r="BM80" s="49"/>
      <c r="BN80" s="34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2325</v>
      </c>
      <c r="BU80" s="29">
        <v>0.2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2329</v>
      </c>
      <c r="C81" s="27" t="s">
        <v>2330</v>
      </c>
      <c r="D81" s="27" t="s">
        <v>434</v>
      </c>
      <c r="E81" s="27" t="s">
        <v>2331</v>
      </c>
      <c r="F81" s="27" t="s">
        <v>2070</v>
      </c>
      <c r="G81" s="28">
        <v>43.333333333333336</v>
      </c>
      <c r="H81" s="29">
        <v>0.2</v>
      </c>
      <c r="I81" s="48"/>
      <c r="J81" s="49"/>
      <c r="K81" s="32">
        <f t="shared" si="39"/>
        <v>0</v>
      </c>
      <c r="L81" s="48"/>
      <c r="M81" s="49"/>
      <c r="N81" s="34">
        <f t="shared" si="40"/>
        <v>0</v>
      </c>
      <c r="O81" s="30">
        <f t="shared" si="36"/>
        <v>0</v>
      </c>
      <c r="P81" s="30">
        <f t="shared" si="56"/>
        <v>0</v>
      </c>
      <c r="Q81" s="23">
        <f t="shared" si="37"/>
        <v>1</v>
      </c>
      <c r="R81" s="23">
        <f t="shared" si="38"/>
        <v>1</v>
      </c>
      <c r="T81" s="33" t="s">
        <v>2329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2329</v>
      </c>
      <c r="AH81" s="29">
        <v>0.2</v>
      </c>
      <c r="AI81" s="48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2329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2329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4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2329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2332</v>
      </c>
      <c r="C82" s="27" t="s">
        <v>2333</v>
      </c>
      <c r="D82" s="27" t="s">
        <v>2334</v>
      </c>
      <c r="E82" s="27" t="s">
        <v>2335</v>
      </c>
      <c r="F82" s="27" t="s">
        <v>2070</v>
      </c>
      <c r="G82" s="28">
        <v>29.666666666666668</v>
      </c>
      <c r="H82" s="29">
        <v>0.2</v>
      </c>
      <c r="I82" s="48"/>
      <c r="J82" s="49"/>
      <c r="K82" s="32">
        <f t="shared" si="39"/>
        <v>0</v>
      </c>
      <c r="L82" s="48"/>
      <c r="M82" s="49"/>
      <c r="N82" s="34">
        <f t="shared" si="40"/>
        <v>0</v>
      </c>
      <c r="O82" s="30">
        <f t="shared" si="36"/>
        <v>0</v>
      </c>
      <c r="P82" s="30">
        <f t="shared" si="56"/>
        <v>0</v>
      </c>
      <c r="Q82" s="23">
        <f t="shared" si="37"/>
        <v>1</v>
      </c>
      <c r="R82" s="23">
        <f t="shared" si="38"/>
        <v>1</v>
      </c>
      <c r="T82" s="33" t="s">
        <v>2332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2332</v>
      </c>
      <c r="AH82" s="29">
        <v>0.2</v>
      </c>
      <c r="AI82" s="48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2332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2332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4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2332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2336</v>
      </c>
      <c r="C83" s="27" t="s">
        <v>2337</v>
      </c>
      <c r="D83" s="27" t="s">
        <v>2338</v>
      </c>
      <c r="E83" s="27" t="s">
        <v>2339</v>
      </c>
      <c r="F83" s="27" t="s">
        <v>2070</v>
      </c>
      <c r="G83" s="28">
        <v>27.666666666666668</v>
      </c>
      <c r="H83" s="29">
        <v>0.2</v>
      </c>
      <c r="I83" s="48"/>
      <c r="J83" s="49"/>
      <c r="K83" s="32">
        <f t="shared" si="39"/>
        <v>0</v>
      </c>
      <c r="L83" s="48"/>
      <c r="M83" s="49"/>
      <c r="N83" s="34">
        <f t="shared" si="40"/>
        <v>0</v>
      </c>
      <c r="O83" s="30">
        <f t="shared" si="36"/>
        <v>0</v>
      </c>
      <c r="P83" s="30">
        <f t="shared" si="56"/>
        <v>0</v>
      </c>
      <c r="Q83" s="23">
        <f t="shared" si="37"/>
        <v>1</v>
      </c>
      <c r="R83" s="23">
        <f t="shared" si="38"/>
        <v>1</v>
      </c>
      <c r="T83" s="33" t="s">
        <v>2336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2336</v>
      </c>
      <c r="AH83" s="29">
        <v>0.2</v>
      </c>
      <c r="AI83" s="48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2336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2336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4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2336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2340</v>
      </c>
      <c r="C84" s="27" t="s">
        <v>2341</v>
      </c>
      <c r="D84" s="27" t="s">
        <v>2342</v>
      </c>
      <c r="E84" s="27" t="s">
        <v>2343</v>
      </c>
      <c r="F84" s="27" t="s">
        <v>2070</v>
      </c>
      <c r="G84" s="28">
        <v>46</v>
      </c>
      <c r="H84" s="29">
        <v>0.2</v>
      </c>
      <c r="I84" s="48"/>
      <c r="J84" s="49"/>
      <c r="K84" s="32">
        <f t="shared" si="39"/>
        <v>0</v>
      </c>
      <c r="L84" s="48"/>
      <c r="M84" s="49"/>
      <c r="N84" s="34">
        <f t="shared" si="40"/>
        <v>0</v>
      </c>
      <c r="O84" s="30">
        <f t="shared" si="36"/>
        <v>0</v>
      </c>
      <c r="P84" s="30">
        <f t="shared" si="56"/>
        <v>0</v>
      </c>
      <c r="Q84" s="23">
        <f t="shared" si="37"/>
        <v>1</v>
      </c>
      <c r="R84" s="23">
        <f t="shared" si="38"/>
        <v>1</v>
      </c>
      <c r="T84" s="33" t="s">
        <v>2340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2340</v>
      </c>
      <c r="AH84" s="29">
        <v>0.2</v>
      </c>
      <c r="AI84" s="48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2340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2340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4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2340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2344</v>
      </c>
      <c r="C85" s="27" t="s">
        <v>2345</v>
      </c>
      <c r="D85" s="27" t="s">
        <v>799</v>
      </c>
      <c r="E85" s="27" t="s">
        <v>2346</v>
      </c>
      <c r="F85" s="27" t="s">
        <v>2070</v>
      </c>
      <c r="G85" s="28">
        <v>25.666666666666668</v>
      </c>
      <c r="H85" s="29">
        <v>0.2</v>
      </c>
      <c r="I85" s="48"/>
      <c r="J85" s="49"/>
      <c r="K85" s="32">
        <f t="shared" si="39"/>
        <v>0</v>
      </c>
      <c r="L85" s="48"/>
      <c r="M85" s="49"/>
      <c r="N85" s="34">
        <f t="shared" si="40"/>
        <v>0</v>
      </c>
      <c r="O85" s="30">
        <f t="shared" si="36"/>
        <v>0</v>
      </c>
      <c r="P85" s="30">
        <f t="shared" si="56"/>
        <v>0</v>
      </c>
      <c r="Q85" s="23">
        <f t="shared" si="37"/>
        <v>1</v>
      </c>
      <c r="R85" s="23">
        <f t="shared" si="38"/>
        <v>1</v>
      </c>
      <c r="T85" s="33" t="s">
        <v>2344</v>
      </c>
      <c r="U85" s="29">
        <v>0.2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2344</v>
      </c>
      <c r="AH85" s="29">
        <v>0.2</v>
      </c>
      <c r="AI85" s="48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2344</v>
      </c>
      <c r="AU85" s="29">
        <v>0.2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2344</v>
      </c>
      <c r="BH85" s="29">
        <v>0.2</v>
      </c>
      <c r="BI85" s="85"/>
      <c r="BJ85" s="49"/>
      <c r="BK85" s="32">
        <f t="shared" si="50"/>
        <v>0</v>
      </c>
      <c r="BL85" s="85"/>
      <c r="BM85" s="49"/>
      <c r="BN85" s="34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2344</v>
      </c>
      <c r="BU85" s="29">
        <v>0.2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2347</v>
      </c>
      <c r="C86" s="27" t="s">
        <v>2348</v>
      </c>
      <c r="D86" s="27" t="s">
        <v>2349</v>
      </c>
      <c r="E86" s="27" t="s">
        <v>2350</v>
      </c>
      <c r="F86" s="27" t="s">
        <v>2070</v>
      </c>
      <c r="G86" s="28">
        <v>84.333333333333329</v>
      </c>
      <c r="H86" s="29">
        <v>0.2</v>
      </c>
      <c r="I86" s="48"/>
      <c r="J86" s="49"/>
      <c r="K86" s="32">
        <f t="shared" si="39"/>
        <v>0</v>
      </c>
      <c r="L86" s="48"/>
      <c r="M86" s="49"/>
      <c r="N86" s="34">
        <f t="shared" si="40"/>
        <v>0</v>
      </c>
      <c r="O86" s="30">
        <f t="shared" si="36"/>
        <v>0</v>
      </c>
      <c r="P86" s="30">
        <f t="shared" si="56"/>
        <v>0</v>
      </c>
      <c r="Q86" s="23">
        <f t="shared" si="37"/>
        <v>1</v>
      </c>
      <c r="R86" s="23">
        <f t="shared" si="38"/>
        <v>1</v>
      </c>
      <c r="T86" s="33" t="s">
        <v>2347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2347</v>
      </c>
      <c r="AH86" s="29">
        <v>0.2</v>
      </c>
      <c r="AI86" s="48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2347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2347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4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2347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2351</v>
      </c>
      <c r="C87" s="27" t="s">
        <v>2352</v>
      </c>
      <c r="D87" s="27" t="s">
        <v>752</v>
      </c>
      <c r="E87" s="27" t="s">
        <v>2353</v>
      </c>
      <c r="F87" s="27" t="s">
        <v>2070</v>
      </c>
      <c r="G87" s="28">
        <v>26.333333333333332</v>
      </c>
      <c r="H87" s="29">
        <v>0.2</v>
      </c>
      <c r="I87" s="48"/>
      <c r="J87" s="49"/>
      <c r="K87" s="32">
        <f t="shared" si="39"/>
        <v>0</v>
      </c>
      <c r="L87" s="48"/>
      <c r="M87" s="49"/>
      <c r="N87" s="34">
        <f t="shared" si="40"/>
        <v>0</v>
      </c>
      <c r="O87" s="30">
        <f t="shared" si="36"/>
        <v>0</v>
      </c>
      <c r="P87" s="30">
        <f t="shared" si="56"/>
        <v>0</v>
      </c>
      <c r="Q87" s="23">
        <f t="shared" si="37"/>
        <v>1</v>
      </c>
      <c r="R87" s="23">
        <f t="shared" si="38"/>
        <v>1</v>
      </c>
      <c r="T87" s="33" t="s">
        <v>2351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2351</v>
      </c>
      <c r="AH87" s="29">
        <v>0.2</v>
      </c>
      <c r="AI87" s="48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2351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2351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4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2351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2354</v>
      </c>
      <c r="C88" s="27" t="s">
        <v>2355</v>
      </c>
      <c r="D88" s="27" t="s">
        <v>1273</v>
      </c>
      <c r="E88" s="27" t="s">
        <v>2356</v>
      </c>
      <c r="F88" s="27" t="s">
        <v>2070</v>
      </c>
      <c r="G88" s="28">
        <v>68</v>
      </c>
      <c r="H88" s="29">
        <v>0.2</v>
      </c>
      <c r="I88" s="48"/>
      <c r="J88" s="49"/>
      <c r="K88" s="32">
        <f t="shared" si="39"/>
        <v>0</v>
      </c>
      <c r="L88" s="48"/>
      <c r="M88" s="49"/>
      <c r="N88" s="34">
        <f t="shared" si="40"/>
        <v>0</v>
      </c>
      <c r="O88" s="30">
        <f t="shared" si="36"/>
        <v>0</v>
      </c>
      <c r="P88" s="30">
        <f t="shared" si="56"/>
        <v>0</v>
      </c>
      <c r="Q88" s="23">
        <f t="shared" si="37"/>
        <v>1</v>
      </c>
      <c r="R88" s="23">
        <f t="shared" si="38"/>
        <v>1</v>
      </c>
      <c r="T88" s="33" t="s">
        <v>2354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2354</v>
      </c>
      <c r="AH88" s="29">
        <v>0.2</v>
      </c>
      <c r="AI88" s="48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2354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2354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4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2354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2357</v>
      </c>
      <c r="C89" s="27" t="s">
        <v>2358</v>
      </c>
      <c r="D89" s="27" t="s">
        <v>2359</v>
      </c>
      <c r="E89" s="27" t="s">
        <v>2360</v>
      </c>
      <c r="F89" s="27" t="s">
        <v>2070</v>
      </c>
      <c r="G89" s="28">
        <v>37.666666666666664</v>
      </c>
      <c r="H89" s="29">
        <v>0.2</v>
      </c>
      <c r="I89" s="48"/>
      <c r="J89" s="49"/>
      <c r="K89" s="32">
        <f t="shared" si="39"/>
        <v>0</v>
      </c>
      <c r="L89" s="48"/>
      <c r="M89" s="49"/>
      <c r="N89" s="34">
        <f t="shared" si="40"/>
        <v>0</v>
      </c>
      <c r="O89" s="30">
        <f t="shared" si="36"/>
        <v>0</v>
      </c>
      <c r="P89" s="30">
        <f t="shared" si="56"/>
        <v>0</v>
      </c>
      <c r="Q89" s="23">
        <f t="shared" si="37"/>
        <v>1</v>
      </c>
      <c r="R89" s="23">
        <f t="shared" si="38"/>
        <v>1</v>
      </c>
      <c r="T89" s="33" t="s">
        <v>2357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2357</v>
      </c>
      <c r="AH89" s="29">
        <v>0.2</v>
      </c>
      <c r="AI89" s="48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2357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2357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4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2357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2361</v>
      </c>
      <c r="C90" s="27" t="s">
        <v>2362</v>
      </c>
      <c r="D90" s="27" t="s">
        <v>2363</v>
      </c>
      <c r="E90" s="27" t="s">
        <v>2364</v>
      </c>
      <c r="F90" s="27" t="s">
        <v>2070</v>
      </c>
      <c r="G90" s="28">
        <v>174.66666666666666</v>
      </c>
      <c r="H90" s="29">
        <v>0.4</v>
      </c>
      <c r="I90" s="48"/>
      <c r="J90" s="49"/>
      <c r="K90" s="32">
        <f t="shared" si="39"/>
        <v>0</v>
      </c>
      <c r="L90" s="48"/>
      <c r="M90" s="49"/>
      <c r="N90" s="34">
        <f t="shared" si="40"/>
        <v>0</v>
      </c>
      <c r="O90" s="30">
        <f t="shared" si="36"/>
        <v>0</v>
      </c>
      <c r="P90" s="30">
        <f t="shared" si="56"/>
        <v>0</v>
      </c>
      <c r="Q90" s="23">
        <f t="shared" si="37"/>
        <v>1</v>
      </c>
      <c r="R90" s="23">
        <f t="shared" si="38"/>
        <v>1</v>
      </c>
      <c r="T90" s="33" t="s">
        <v>2361</v>
      </c>
      <c r="U90" s="29">
        <v>0.4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2361</v>
      </c>
      <c r="AH90" s="29">
        <v>0.4</v>
      </c>
      <c r="AI90" s="48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2361</v>
      </c>
      <c r="AU90" s="29">
        <v>0.4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2361</v>
      </c>
      <c r="BH90" s="29">
        <v>0.4</v>
      </c>
      <c r="BI90" s="85"/>
      <c r="BJ90" s="49"/>
      <c r="BK90" s="32">
        <f t="shared" si="50"/>
        <v>0</v>
      </c>
      <c r="BL90" s="85"/>
      <c r="BM90" s="49"/>
      <c r="BN90" s="34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2361</v>
      </c>
      <c r="BU90" s="29">
        <v>0.4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2365</v>
      </c>
      <c r="C91" s="27" t="s">
        <v>2366</v>
      </c>
      <c r="D91" s="27" t="s">
        <v>890</v>
      </c>
      <c r="E91" s="27" t="s">
        <v>2367</v>
      </c>
      <c r="F91" s="27" t="s">
        <v>2070</v>
      </c>
      <c r="G91" s="28">
        <v>38.666666666666664</v>
      </c>
      <c r="H91" s="29">
        <v>0.2</v>
      </c>
      <c r="I91" s="48"/>
      <c r="J91" s="49"/>
      <c r="K91" s="32">
        <f t="shared" si="39"/>
        <v>0</v>
      </c>
      <c r="L91" s="48"/>
      <c r="M91" s="49"/>
      <c r="N91" s="34">
        <f t="shared" si="40"/>
        <v>0</v>
      </c>
      <c r="O91" s="30">
        <f t="shared" si="36"/>
        <v>0</v>
      </c>
      <c r="P91" s="30">
        <f t="shared" si="56"/>
        <v>0</v>
      </c>
      <c r="Q91" s="23">
        <f t="shared" si="37"/>
        <v>1</v>
      </c>
      <c r="R91" s="23">
        <f t="shared" si="38"/>
        <v>1</v>
      </c>
      <c r="T91" s="33" t="s">
        <v>2365</v>
      </c>
      <c r="U91" s="29">
        <v>0.2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2365</v>
      </c>
      <c r="AH91" s="29">
        <v>0.2</v>
      </c>
      <c r="AI91" s="48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2365</v>
      </c>
      <c r="AU91" s="29">
        <v>0.2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2365</v>
      </c>
      <c r="BH91" s="29">
        <v>0.2</v>
      </c>
      <c r="BI91" s="85"/>
      <c r="BJ91" s="49"/>
      <c r="BK91" s="32">
        <f t="shared" si="50"/>
        <v>0</v>
      </c>
      <c r="BL91" s="85"/>
      <c r="BM91" s="49"/>
      <c r="BN91" s="34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2365</v>
      </c>
      <c r="BU91" s="29">
        <v>0.2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2368</v>
      </c>
      <c r="C92" s="27" t="s">
        <v>2369</v>
      </c>
      <c r="D92" s="27" t="s">
        <v>2257</v>
      </c>
      <c r="E92" s="27" t="s">
        <v>2370</v>
      </c>
      <c r="F92" s="27" t="s">
        <v>2070</v>
      </c>
      <c r="G92" s="28">
        <v>166.66666666666666</v>
      </c>
      <c r="H92" s="29">
        <v>0.4</v>
      </c>
      <c r="I92" s="48"/>
      <c r="J92" s="49"/>
      <c r="K92" s="32">
        <f t="shared" si="39"/>
        <v>0</v>
      </c>
      <c r="L92" s="48"/>
      <c r="M92" s="49"/>
      <c r="N92" s="34">
        <f t="shared" si="40"/>
        <v>0</v>
      </c>
      <c r="O92" s="30">
        <f t="shared" si="36"/>
        <v>0</v>
      </c>
      <c r="P92" s="30">
        <f t="shared" si="56"/>
        <v>0</v>
      </c>
      <c r="Q92" s="23">
        <f t="shared" si="37"/>
        <v>1</v>
      </c>
      <c r="R92" s="23">
        <f t="shared" si="38"/>
        <v>1</v>
      </c>
      <c r="T92" s="33" t="s">
        <v>2368</v>
      </c>
      <c r="U92" s="29">
        <v>0.4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2368</v>
      </c>
      <c r="AH92" s="29">
        <v>0.4</v>
      </c>
      <c r="AI92" s="48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2368</v>
      </c>
      <c r="AU92" s="29">
        <v>0.4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2368</v>
      </c>
      <c r="BH92" s="29">
        <v>0.4</v>
      </c>
      <c r="BI92" s="85"/>
      <c r="BJ92" s="49"/>
      <c r="BK92" s="32">
        <f t="shared" si="50"/>
        <v>0</v>
      </c>
      <c r="BL92" s="85"/>
      <c r="BM92" s="49"/>
      <c r="BN92" s="34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2368</v>
      </c>
      <c r="BU92" s="29">
        <v>0.4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>
        <v>600078604</v>
      </c>
      <c r="C93" s="27" t="s">
        <v>2371</v>
      </c>
      <c r="D93" s="27" t="s">
        <v>2372</v>
      </c>
      <c r="E93" s="27" t="s">
        <v>2373</v>
      </c>
      <c r="F93" s="27" t="s">
        <v>2070</v>
      </c>
      <c r="G93" s="28">
        <v>20</v>
      </c>
      <c r="H93" s="29">
        <v>0.2</v>
      </c>
      <c r="I93" s="48"/>
      <c r="J93" s="49"/>
      <c r="K93" s="32">
        <f t="shared" si="39"/>
        <v>0</v>
      </c>
      <c r="L93" s="48"/>
      <c r="M93" s="49"/>
      <c r="N93" s="34">
        <f t="shared" si="40"/>
        <v>0</v>
      </c>
      <c r="O93" s="30">
        <f t="shared" si="36"/>
        <v>0</v>
      </c>
      <c r="P93" s="30">
        <f t="shared" si="56"/>
        <v>0</v>
      </c>
      <c r="Q93" s="23">
        <f t="shared" si="37"/>
        <v>1</v>
      </c>
      <c r="R93" s="23">
        <f t="shared" si="38"/>
        <v>1</v>
      </c>
      <c r="T93" s="33">
        <v>600078604</v>
      </c>
      <c r="U93" s="29">
        <v>0.2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>
        <v>600078604</v>
      </c>
      <c r="AH93" s="29">
        <v>0.2</v>
      </c>
      <c r="AI93" s="48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>
        <v>600078604</v>
      </c>
      <c r="AU93" s="29">
        <v>0.2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>
        <v>600078604</v>
      </c>
      <c r="BH93" s="29">
        <v>0.2</v>
      </c>
      <c r="BI93" s="85"/>
      <c r="BJ93" s="49"/>
      <c r="BK93" s="32">
        <f t="shared" si="50"/>
        <v>0</v>
      </c>
      <c r="BL93" s="85"/>
      <c r="BM93" s="49"/>
      <c r="BN93" s="34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>
        <v>600078604</v>
      </c>
      <c r="BU93" s="29">
        <v>0.2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thickBot="1" x14ac:dyDescent="0.35">
      <c r="B94" s="33" t="s">
        <v>2374</v>
      </c>
      <c r="C94" s="27" t="s">
        <v>2375</v>
      </c>
      <c r="D94" s="27" t="s">
        <v>2376</v>
      </c>
      <c r="E94" s="27" t="s">
        <v>2377</v>
      </c>
      <c r="F94" s="27" t="s">
        <v>2070</v>
      </c>
      <c r="G94" s="28">
        <v>88</v>
      </c>
      <c r="H94" s="29">
        <v>0.2</v>
      </c>
      <c r="I94" s="48"/>
      <c r="J94" s="49"/>
      <c r="K94" s="32">
        <f t="shared" si="39"/>
        <v>0</v>
      </c>
      <c r="L94" s="48"/>
      <c r="M94" s="49"/>
      <c r="N94" s="34">
        <f t="shared" si="40"/>
        <v>0</v>
      </c>
      <c r="O94" s="30">
        <f t="shared" si="36"/>
        <v>0</v>
      </c>
      <c r="P94" s="30">
        <f t="shared" si="56"/>
        <v>0</v>
      </c>
      <c r="Q94" s="23">
        <f t="shared" si="37"/>
        <v>1</v>
      </c>
      <c r="R94" s="23">
        <f t="shared" si="38"/>
        <v>1</v>
      </c>
      <c r="T94" s="33" t="s">
        <v>2374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2374</v>
      </c>
      <c r="AH94" s="29">
        <v>0.2</v>
      </c>
      <c r="AI94" s="48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2374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2374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4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2374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33" customHeight="1" thickBot="1" x14ac:dyDescent="0.35">
      <c r="B95" s="191" t="s">
        <v>6251</v>
      </c>
      <c r="C95" s="192"/>
      <c r="D95" s="192"/>
      <c r="E95" s="76" t="s">
        <v>6262</v>
      </c>
      <c r="F95" s="76">
        <f>O95</f>
        <v>0</v>
      </c>
      <c r="G95" s="77"/>
      <c r="H95" s="78"/>
      <c r="I95" s="174">
        <f>SUM(K8:K94)</f>
        <v>0</v>
      </c>
      <c r="J95" s="175"/>
      <c r="K95" s="176"/>
      <c r="L95" s="174">
        <f>SUM(N8:N94)</f>
        <v>0</v>
      </c>
      <c r="M95" s="175"/>
      <c r="N95" s="176"/>
      <c r="O95" s="23">
        <f>SUM(O8:O94)</f>
        <v>0</v>
      </c>
      <c r="T95" s="83">
        <f>AB95</f>
        <v>0</v>
      </c>
      <c r="U95" s="77"/>
      <c r="V95" s="174">
        <f>SUM(X8:X94)</f>
        <v>0</v>
      </c>
      <c r="W95" s="175"/>
      <c r="X95" s="176"/>
      <c r="Y95" s="174">
        <f>SUM(AA8:AA94)</f>
        <v>0</v>
      </c>
      <c r="Z95" s="175"/>
      <c r="AA95" s="176"/>
      <c r="AB95" s="23">
        <f>SUM(AB8:AB94)</f>
        <v>0</v>
      </c>
      <c r="AG95" s="83">
        <f>AO95</f>
        <v>0</v>
      </c>
      <c r="AH95" s="77"/>
      <c r="AI95" s="174">
        <f>SUM(AK8:AK94)</f>
        <v>0</v>
      </c>
      <c r="AJ95" s="175"/>
      <c r="AK95" s="176"/>
      <c r="AL95" s="174">
        <f>SUM(AN8:AN94)</f>
        <v>0</v>
      </c>
      <c r="AM95" s="175"/>
      <c r="AN95" s="176"/>
      <c r="AO95" s="23">
        <f>SUM(AO8:AO94)</f>
        <v>0</v>
      </c>
      <c r="AT95" s="83">
        <f>BB95</f>
        <v>0</v>
      </c>
      <c r="AU95" s="77"/>
      <c r="AV95" s="174">
        <f>SUM(AX8:AX94)</f>
        <v>0</v>
      </c>
      <c r="AW95" s="175"/>
      <c r="AX95" s="176"/>
      <c r="AY95" s="174">
        <f>SUM(BA8:BA94)</f>
        <v>0</v>
      </c>
      <c r="AZ95" s="175"/>
      <c r="BA95" s="176"/>
      <c r="BB95" s="23">
        <f>SUM(BB8:BB94)</f>
        <v>0</v>
      </c>
      <c r="BG95" s="83">
        <f>BO95</f>
        <v>0</v>
      </c>
      <c r="BH95" s="77"/>
      <c r="BI95" s="174">
        <f>SUM(BK8:BK94)</f>
        <v>0</v>
      </c>
      <c r="BJ95" s="175"/>
      <c r="BK95" s="176"/>
      <c r="BL95" s="174">
        <f>SUM(BN8:BN94)</f>
        <v>0</v>
      </c>
      <c r="BM95" s="175"/>
      <c r="BN95" s="176"/>
      <c r="BO95" s="23">
        <f>SUM(BO8:BO94)</f>
        <v>0</v>
      </c>
      <c r="BT95" s="83">
        <f>CB95</f>
        <v>0</v>
      </c>
      <c r="BU95" s="77"/>
      <c r="BV95" s="174">
        <f>SUM(BX8:BX94)</f>
        <v>0</v>
      </c>
      <c r="BW95" s="175"/>
      <c r="BX95" s="176"/>
      <c r="BY95" s="174">
        <f>SUM(CA8:CA94)</f>
        <v>0</v>
      </c>
      <c r="BZ95" s="175"/>
      <c r="CA95" s="176"/>
      <c r="CB95" s="23">
        <f>SUM(CB8:CB94)</f>
        <v>0</v>
      </c>
    </row>
    <row r="118" spans="5:5" x14ac:dyDescent="0.3">
      <c r="E118" s="46"/>
    </row>
    <row r="238" spans="2:72" x14ac:dyDescent="0.3">
      <c r="B238" s="22"/>
      <c r="T238" s="22"/>
      <c r="AG238" s="22"/>
      <c r="AT238" s="22"/>
      <c r="BG238" s="22"/>
      <c r="BT238" s="22"/>
    </row>
    <row r="239" spans="2:72" x14ac:dyDescent="0.3">
      <c r="B239" s="22"/>
      <c r="T239" s="22"/>
      <c r="AG239" s="22"/>
      <c r="AT239" s="22"/>
      <c r="BG239" s="22"/>
      <c r="BT239" s="22"/>
    </row>
    <row r="240" spans="2:72" x14ac:dyDescent="0.3">
      <c r="B240" s="22"/>
      <c r="T240" s="22"/>
      <c r="AG240" s="22"/>
      <c r="AT240" s="22"/>
      <c r="BG240" s="22"/>
      <c r="BT240" s="22"/>
    </row>
    <row r="241" spans="2:72" x14ac:dyDescent="0.3">
      <c r="B241" s="22"/>
      <c r="T241" s="22"/>
      <c r="AG241" s="22"/>
      <c r="AT241" s="22"/>
      <c r="BG241" s="22"/>
      <c r="BT241" s="22"/>
    </row>
    <row r="242" spans="2:72" x14ac:dyDescent="0.3">
      <c r="B242" s="22"/>
      <c r="T242" s="22"/>
      <c r="AG242" s="22"/>
      <c r="AT242" s="22"/>
      <c r="BG242" s="22"/>
      <c r="BT242" s="22"/>
    </row>
    <row r="243" spans="2:72" x14ac:dyDescent="0.3">
      <c r="B243" s="22"/>
      <c r="T243" s="22"/>
      <c r="AG243" s="22"/>
      <c r="AT243" s="22"/>
      <c r="BG243" s="22"/>
      <c r="BT243" s="22"/>
    </row>
    <row r="244" spans="2:72" x14ac:dyDescent="0.3">
      <c r="B244" s="22"/>
      <c r="T244" s="22"/>
      <c r="AG244" s="22"/>
      <c r="AT244" s="22"/>
      <c r="BG244" s="22"/>
      <c r="BT244" s="22"/>
    </row>
    <row r="245" spans="2:72" x14ac:dyDescent="0.3">
      <c r="B245" s="22"/>
      <c r="T245" s="22"/>
      <c r="AG245" s="22"/>
      <c r="AT245" s="22"/>
      <c r="BG245" s="22"/>
      <c r="BT245" s="22"/>
    </row>
    <row r="246" spans="2:72" x14ac:dyDescent="0.3">
      <c r="B246" s="22"/>
      <c r="T246" s="22"/>
      <c r="AG246" s="22"/>
      <c r="AT246" s="22"/>
      <c r="BG246" s="22"/>
      <c r="BT246" s="22"/>
    </row>
    <row r="247" spans="2:72" x14ac:dyDescent="0.3">
      <c r="B247" s="22"/>
      <c r="T247" s="22"/>
      <c r="AG247" s="22"/>
      <c r="AT247" s="22"/>
      <c r="BG247" s="22"/>
      <c r="BT247" s="22"/>
    </row>
    <row r="248" spans="2:72" x14ac:dyDescent="0.3">
      <c r="B248" s="22"/>
      <c r="T248" s="22"/>
      <c r="AG248" s="22"/>
      <c r="AT248" s="22"/>
      <c r="BG248" s="22"/>
      <c r="BT248" s="22"/>
    </row>
    <row r="249" spans="2:72" x14ac:dyDescent="0.3">
      <c r="B249" s="22"/>
      <c r="T249" s="22"/>
      <c r="AG249" s="22"/>
      <c r="AT249" s="22"/>
      <c r="BG249" s="22"/>
      <c r="BT249" s="22"/>
    </row>
    <row r="250" spans="2:72" x14ac:dyDescent="0.3">
      <c r="B250" s="22"/>
      <c r="T250" s="22"/>
      <c r="AG250" s="22"/>
      <c r="AT250" s="22"/>
      <c r="BG250" s="22"/>
      <c r="BT250" s="22"/>
    </row>
    <row r="251" spans="2:72" x14ac:dyDescent="0.3">
      <c r="B251" s="22"/>
      <c r="T251" s="22"/>
      <c r="AG251" s="22"/>
      <c r="AT251" s="22"/>
      <c r="BG251" s="22"/>
      <c r="BT251" s="22"/>
    </row>
    <row r="252" spans="2:72" x14ac:dyDescent="0.3">
      <c r="B252" s="22"/>
      <c r="T252" s="22"/>
      <c r="AG252" s="22"/>
      <c r="AT252" s="22"/>
      <c r="BG252" s="22"/>
      <c r="BT252" s="22"/>
    </row>
    <row r="253" spans="2:72" x14ac:dyDescent="0.3">
      <c r="B253" s="22"/>
      <c r="T253" s="22"/>
      <c r="AG253" s="22"/>
      <c r="AT253" s="22"/>
      <c r="BG253" s="22"/>
      <c r="BT253" s="22"/>
    </row>
    <row r="254" spans="2:72" x14ac:dyDescent="0.3">
      <c r="B254" s="22"/>
      <c r="T254" s="22"/>
      <c r="AG254" s="22"/>
      <c r="AT254" s="22"/>
      <c r="BG254" s="22"/>
      <c r="BT254" s="22"/>
    </row>
    <row r="255" spans="2:72" x14ac:dyDescent="0.3">
      <c r="B255" s="22"/>
      <c r="T255" s="22"/>
      <c r="AG255" s="22"/>
      <c r="AT255" s="22"/>
      <c r="BG255" s="22"/>
      <c r="BT255" s="22"/>
    </row>
    <row r="256" spans="2:72" x14ac:dyDescent="0.3">
      <c r="B256" s="22"/>
      <c r="T256" s="22"/>
      <c r="AG256" s="22"/>
      <c r="AT256" s="22"/>
      <c r="BG256" s="22"/>
      <c r="BT256" s="22"/>
    </row>
    <row r="257" spans="2:72" x14ac:dyDescent="0.3">
      <c r="B257" s="22"/>
      <c r="T257" s="22"/>
      <c r="AG257" s="22"/>
      <c r="AT257" s="22"/>
      <c r="BG257" s="22"/>
      <c r="BT257" s="22"/>
    </row>
    <row r="258" spans="2:72" x14ac:dyDescent="0.3">
      <c r="B258" s="22"/>
      <c r="T258" s="22"/>
      <c r="AG258" s="22"/>
      <c r="AT258" s="22"/>
      <c r="BG258" s="22"/>
      <c r="BT258" s="22"/>
    </row>
    <row r="259" spans="2:72" x14ac:dyDescent="0.3">
      <c r="B259" s="22"/>
      <c r="T259" s="22"/>
      <c r="AG259" s="22"/>
      <c r="AT259" s="22"/>
      <c r="BG259" s="22"/>
      <c r="BT259" s="22"/>
    </row>
    <row r="260" spans="2:72" x14ac:dyDescent="0.3">
      <c r="B260" s="22"/>
      <c r="T260" s="22"/>
      <c r="AG260" s="22"/>
      <c r="AT260" s="22"/>
      <c r="BG260" s="22"/>
      <c r="BT260" s="22"/>
    </row>
    <row r="261" spans="2:72" x14ac:dyDescent="0.3">
      <c r="B261" s="22"/>
      <c r="T261" s="22"/>
      <c r="AG261" s="22"/>
      <c r="AT261" s="22"/>
      <c r="BG261" s="22"/>
      <c r="BT261" s="22"/>
    </row>
    <row r="262" spans="2:72" x14ac:dyDescent="0.3">
      <c r="B262" s="22"/>
      <c r="T262" s="22"/>
      <c r="AG262" s="22"/>
      <c r="AT262" s="22"/>
      <c r="BG262" s="22"/>
      <c r="BT262" s="22"/>
    </row>
    <row r="263" spans="2:72" x14ac:dyDescent="0.3">
      <c r="B263" s="22"/>
      <c r="T263" s="22"/>
      <c r="AG263" s="22"/>
      <c r="AT263" s="22"/>
      <c r="BG263" s="22"/>
      <c r="BT263" s="22"/>
    </row>
    <row r="264" spans="2:72" x14ac:dyDescent="0.3">
      <c r="B264" s="22"/>
      <c r="T264" s="22"/>
      <c r="AG264" s="22"/>
      <c r="AT264" s="22"/>
      <c r="BG264" s="22"/>
      <c r="BT264" s="22"/>
    </row>
    <row r="265" spans="2:72" x14ac:dyDescent="0.3">
      <c r="B265" s="22"/>
      <c r="T265" s="22"/>
      <c r="AG265" s="22"/>
      <c r="AT265" s="22"/>
      <c r="BG265" s="22"/>
      <c r="BT265" s="22"/>
    </row>
    <row r="266" spans="2:72" x14ac:dyDescent="0.3">
      <c r="B266" s="22"/>
      <c r="T266" s="22"/>
      <c r="AG266" s="22"/>
      <c r="AT266" s="22"/>
      <c r="BG266" s="22"/>
      <c r="BT266" s="22"/>
    </row>
    <row r="267" spans="2:72" x14ac:dyDescent="0.3">
      <c r="B267" s="22"/>
      <c r="T267" s="22"/>
      <c r="AG267" s="22"/>
      <c r="AT267" s="22"/>
      <c r="BG267" s="22"/>
      <c r="BT267" s="22"/>
    </row>
    <row r="268" spans="2:72" x14ac:dyDescent="0.3">
      <c r="B268" s="22"/>
      <c r="T268" s="22"/>
      <c r="AG268" s="22"/>
      <c r="AT268" s="22"/>
      <c r="BG268" s="22"/>
      <c r="BT268" s="22"/>
    </row>
    <row r="269" spans="2:72" x14ac:dyDescent="0.3">
      <c r="B269" s="22"/>
      <c r="T269" s="22"/>
      <c r="AG269" s="22"/>
      <c r="AT269" s="22"/>
      <c r="BG269" s="22"/>
      <c r="BT269" s="22"/>
    </row>
    <row r="270" spans="2:72" x14ac:dyDescent="0.3">
      <c r="B270" s="22"/>
      <c r="T270" s="22"/>
      <c r="AG270" s="22"/>
      <c r="AT270" s="22"/>
      <c r="BG270" s="22"/>
      <c r="BT270" s="22"/>
    </row>
    <row r="271" spans="2:72" x14ac:dyDescent="0.3">
      <c r="B271" s="22"/>
      <c r="T271" s="22"/>
      <c r="AG271" s="22"/>
      <c r="AT271" s="22"/>
      <c r="BG271" s="22"/>
      <c r="BT271" s="22"/>
    </row>
    <row r="272" spans="2:72" x14ac:dyDescent="0.3">
      <c r="B272" s="22"/>
      <c r="T272" s="22"/>
      <c r="AG272" s="22"/>
      <c r="AT272" s="22"/>
      <c r="BG272" s="22"/>
      <c r="BT272" s="22"/>
    </row>
  </sheetData>
  <sheetProtection algorithmName="SHA-512" hashValue="ML+ETgXCrIvzmPXF1ehTWqQvadPsaVopgua3gTVFZzkok2EFxI25FpvlfNCG0eZ/Hu9hWZHWAlXiGsj7giw7/g==" saltValue="TEX8xJZbkOPO8tObL3/ZwQ==" spinCount="100000" sheet="1" objects="1" scenarios="1" autoFilter="0"/>
  <mergeCells count="68">
    <mergeCell ref="CD5:CD6"/>
    <mergeCell ref="CE5:CE6"/>
    <mergeCell ref="BV7:BX7"/>
    <mergeCell ref="BY7:CA7"/>
    <mergeCell ref="BV95:BX95"/>
    <mergeCell ref="BY95:CA95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95:BK95"/>
    <mergeCell ref="BL95:BN95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95:D95"/>
    <mergeCell ref="I95:K95"/>
    <mergeCell ref="L95:N95"/>
    <mergeCell ref="B7:D7"/>
    <mergeCell ref="I7:K7"/>
    <mergeCell ref="L7:N7"/>
    <mergeCell ref="AL7:AN7"/>
    <mergeCell ref="V95:X95"/>
    <mergeCell ref="Y95:AA95"/>
    <mergeCell ref="AI5:AK5"/>
    <mergeCell ref="AL5:AN5"/>
    <mergeCell ref="AI95:AK95"/>
    <mergeCell ref="AL95:AN95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95:AX95"/>
    <mergeCell ref="AY95:BA95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94">
    <cfRule type="expression" dxfId="355" priority="97">
      <formula>O8=1</formula>
    </cfRule>
  </conditionalFormatting>
  <conditionalFormatting sqref="C8:C94">
    <cfRule type="expression" dxfId="354" priority="96">
      <formula>O8=1</formula>
    </cfRule>
  </conditionalFormatting>
  <conditionalFormatting sqref="E8:E94">
    <cfRule type="expression" dxfId="353" priority="95">
      <formula>O8=1</formula>
    </cfRule>
  </conditionalFormatting>
  <conditionalFormatting sqref="F8:F94">
    <cfRule type="expression" dxfId="352" priority="94">
      <formula>O8=1</formula>
    </cfRule>
  </conditionalFormatting>
  <conditionalFormatting sqref="G8:G94">
    <cfRule type="expression" dxfId="351" priority="93">
      <formula>O8=1</formula>
    </cfRule>
  </conditionalFormatting>
  <conditionalFormatting sqref="H8:H94">
    <cfRule type="expression" dxfId="350" priority="73">
      <formula>O8=1</formula>
    </cfRule>
  </conditionalFormatting>
  <conditionalFormatting sqref="H8:H94">
    <cfRule type="expression" dxfId="349" priority="72">
      <formula>$I8+$L8&gt;$H8</formula>
    </cfRule>
  </conditionalFormatting>
  <conditionalFormatting sqref="K8:K94">
    <cfRule type="expression" dxfId="348" priority="71">
      <formula>$Q8=0</formula>
    </cfRule>
  </conditionalFormatting>
  <conditionalFormatting sqref="N8:N94">
    <cfRule type="expression" dxfId="347" priority="70">
      <formula>$R8=0</formula>
    </cfRule>
  </conditionalFormatting>
  <conditionalFormatting sqref="T8:T94">
    <cfRule type="expression" dxfId="346" priority="69">
      <formula>AB8=1</formula>
    </cfRule>
  </conditionalFormatting>
  <conditionalFormatting sqref="AG8:AG94">
    <cfRule type="expression" dxfId="345" priority="60">
      <formula>AO8=1</formula>
    </cfRule>
  </conditionalFormatting>
  <conditionalFormatting sqref="AT8:AT94">
    <cfRule type="expression" dxfId="344" priority="51">
      <formula>BB8=1</formula>
    </cfRule>
  </conditionalFormatting>
  <conditionalFormatting sqref="U8:U94">
    <cfRule type="expression" dxfId="343" priority="31">
      <formula>AB8=1</formula>
    </cfRule>
  </conditionalFormatting>
  <conditionalFormatting sqref="U8:U94">
    <cfRule type="expression" dxfId="342" priority="30">
      <formula>$V8+$Y8&gt;$U8</formula>
    </cfRule>
  </conditionalFormatting>
  <conditionalFormatting sqref="AH8:AH94">
    <cfRule type="expression" dxfId="341" priority="29">
      <formula>AO8=1</formula>
    </cfRule>
  </conditionalFormatting>
  <conditionalFormatting sqref="AH8:AH94">
    <cfRule type="expression" dxfId="340" priority="28">
      <formula>$AI8+$AL8&gt;$AH8</formula>
    </cfRule>
  </conditionalFormatting>
  <conditionalFormatting sqref="AU8:AU94">
    <cfRule type="expression" dxfId="339" priority="27">
      <formula>BB8=1</formula>
    </cfRule>
  </conditionalFormatting>
  <conditionalFormatting sqref="AU8:AU94">
    <cfRule type="expression" dxfId="338" priority="26">
      <formula>$AY8+$AV8&gt;$AU8</formula>
    </cfRule>
  </conditionalFormatting>
  <conditionalFormatting sqref="AH3:AI3">
    <cfRule type="expression" dxfId="337" priority="25">
      <formula>$AH$3&gt;$L$2</formula>
    </cfRule>
  </conditionalFormatting>
  <conditionalFormatting sqref="AM3:AN3">
    <cfRule type="expression" dxfId="336" priority="24">
      <formula>$AH$3&gt;$L$2</formula>
    </cfRule>
  </conditionalFormatting>
  <conditionalFormatting sqref="U3:V3">
    <cfRule type="expression" dxfId="335" priority="23">
      <formula>$U$3&gt;$L$2</formula>
    </cfRule>
  </conditionalFormatting>
  <conditionalFormatting sqref="Z3:AA3">
    <cfRule type="expression" dxfId="334" priority="22">
      <formula>$U$3&gt;$L$2</formula>
    </cfRule>
  </conditionalFormatting>
  <conditionalFormatting sqref="AU3:AV3">
    <cfRule type="expression" dxfId="333" priority="21">
      <formula>$AU$3&gt;$L$2</formula>
    </cfRule>
  </conditionalFormatting>
  <conditionalFormatting sqref="AZ3:BA3">
    <cfRule type="expression" dxfId="332" priority="20">
      <formula>$AU$3&gt;$L$2</formula>
    </cfRule>
  </conditionalFormatting>
  <conditionalFormatting sqref="AX3">
    <cfRule type="cellIs" dxfId="331" priority="19" operator="lessThan">
      <formula>0</formula>
    </cfRule>
  </conditionalFormatting>
  <conditionalFormatting sqref="AK3">
    <cfRule type="cellIs" dxfId="330" priority="18" operator="lessThan">
      <formula>0</formula>
    </cfRule>
  </conditionalFormatting>
  <conditionalFormatting sqref="X3">
    <cfRule type="cellIs" dxfId="329" priority="17" operator="lessThan">
      <formula>0</formula>
    </cfRule>
  </conditionalFormatting>
  <conditionalFormatting sqref="BG8:BG94">
    <cfRule type="expression" dxfId="328" priority="16">
      <formula>BO8=1</formula>
    </cfRule>
  </conditionalFormatting>
  <conditionalFormatting sqref="BN8:BN94">
    <cfRule type="expression" dxfId="327" priority="14">
      <formula>$R8=0</formula>
    </cfRule>
  </conditionalFormatting>
  <conditionalFormatting sqref="BH8:BH94">
    <cfRule type="expression" dxfId="326" priority="13">
      <formula>BO8=1</formula>
    </cfRule>
  </conditionalFormatting>
  <conditionalFormatting sqref="BH8:BH94">
    <cfRule type="expression" dxfId="325" priority="12">
      <formula>$AY8+$AV8&gt;$AU8</formula>
    </cfRule>
  </conditionalFormatting>
  <conditionalFormatting sqref="BH3:BI3">
    <cfRule type="expression" dxfId="324" priority="11">
      <formula>$AU$3&gt;$L$2</formula>
    </cfRule>
  </conditionalFormatting>
  <conditionalFormatting sqref="BM3:BN3">
    <cfRule type="expression" dxfId="323" priority="10">
      <formula>$AU$3&gt;$L$2</formula>
    </cfRule>
  </conditionalFormatting>
  <conditionalFormatting sqref="BK3">
    <cfRule type="cellIs" dxfId="322" priority="9" operator="lessThan">
      <formula>0</formula>
    </cfRule>
  </conditionalFormatting>
  <conditionalFormatting sqref="BT8:BT94">
    <cfRule type="expression" dxfId="321" priority="8">
      <formula>CB8=1</formula>
    </cfRule>
  </conditionalFormatting>
  <conditionalFormatting sqref="BU8:BU94">
    <cfRule type="expression" dxfId="320" priority="5">
      <formula>CB8=1</formula>
    </cfRule>
  </conditionalFormatting>
  <conditionalFormatting sqref="BU8:BU94">
    <cfRule type="expression" dxfId="319" priority="4">
      <formula>$AY8+$AV8&gt;$AU8</formula>
    </cfRule>
  </conditionalFormatting>
  <conditionalFormatting sqref="BU3:BV3">
    <cfRule type="expression" dxfId="318" priority="3">
      <formula>$AU$3&gt;$L$2</formula>
    </cfRule>
  </conditionalFormatting>
  <conditionalFormatting sqref="BZ3:CA3">
    <cfRule type="expression" dxfId="317" priority="2">
      <formula>$AU$3&gt;$L$2</formula>
    </cfRule>
  </conditionalFormatting>
  <conditionalFormatting sqref="BX3">
    <cfRule type="cellIs" dxfId="316" priority="1" operator="lessThan">
      <formula>0</formula>
    </cfRule>
  </conditionalFormatting>
  <dataValidations count="2">
    <dataValidation type="whole" allowBlank="1" showInputMessage="1" showErrorMessage="1" sqref="N8:N94 K8:K94 AA8:AA94 X8:X94 AN8:AN94 AK8:AK94 BA8:BA94 AX8:AX94 BN8:BN94 BK8:BK94 CA8:CA94 BX8:BX94" xr:uid="{7DF9C0F2-08D9-4367-B562-F0EF4A255425}">
      <formula1>0</formula1>
      <formula2>1000</formula2>
    </dataValidation>
    <dataValidation type="decimal" allowBlank="1" showInputMessage="1" showErrorMessage="1" sqref="V8:V94 Y8:Y94 AL8:AL94 AV8:AV94 AY8:AY94 BI8:BI94 BL8:BL94 BV8:BV94 BY8:BY94" xr:uid="{12F10CB5-9494-49C2-8079-F836C6BD4506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CF979E-95F4-4011-A992-C1AD3A9BE2E2}">
          <x14:formula1>
            <xm:f>data!$B$1:$B$33</xm:f>
          </x14:formula1>
          <xm:sqref>M8:M94 J8:J94 Z8:Z94 W8:W94 AM8:AM94 AJ8:AJ94 AZ8:AZ94 AW8:AW94 BM8:BM94 BJ8:BJ94 BZ8:BZ94 BW8:BW94</xm:sqref>
        </x14:dataValidation>
        <x14:dataValidation type="list" allowBlank="1" showInputMessage="1" showErrorMessage="1" xr:uid="{2904B775-94AC-40E0-BB7B-0C972ACB4A7A}">
          <x14:formula1>
            <xm:f>data!$A$1:$A$5</xm:f>
          </x14:formula1>
          <xm:sqref>L8:L94 I8:I94 AI8:AI94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C90-8686-4C5F-8102-8C84F319DC4A}">
  <dimension ref="A1:CE359"/>
  <sheetViews>
    <sheetView workbookViewId="0">
      <pane xSplit="4" ySplit="7" topLeftCell="E8" activePane="bottomRight" state="frozen"/>
      <selection activeCell="B13" sqref="B13:P13"/>
      <selection pane="topRight" activeCell="B13" sqref="B13:P13"/>
      <selection pane="bottomLeft" activeCell="B13" sqref="B13:P13"/>
      <selection pane="bottomRight" activeCell="B2" sqref="B2:C2"/>
    </sheetView>
  </sheetViews>
  <sheetFormatPr defaultColWidth="8.6640625" defaultRowHeight="14.4" x14ac:dyDescent="0.3"/>
  <cols>
    <col min="1" max="1" width="1.5546875" style="30" customWidth="1"/>
    <col min="2" max="2" width="11.44140625" style="20" customWidth="1"/>
    <col min="3" max="3" width="43.33203125" style="21" customWidth="1"/>
    <col min="4" max="4" width="5.6640625" style="21" hidden="1" customWidth="1"/>
    <col min="5" max="5" width="20.109375" style="21" customWidth="1"/>
    <col min="6" max="6" width="13.44140625" style="21" customWidth="1"/>
    <col min="7" max="7" width="9.109375" style="20" customWidth="1"/>
    <col min="8" max="8" width="8.88671875" style="20" customWidth="1"/>
    <col min="9" max="9" width="14.5546875" style="20" customWidth="1"/>
    <col min="10" max="10" width="13.33203125" style="20" customWidth="1"/>
    <col min="11" max="11" width="12.88671875" style="20" customWidth="1"/>
    <col min="12" max="12" width="14.44140625" style="20" customWidth="1"/>
    <col min="13" max="13" width="13.33203125" style="20" customWidth="1"/>
    <col min="14" max="14" width="12.44140625" style="20" customWidth="1"/>
    <col min="15" max="15" width="2.5546875" style="30" hidden="1" customWidth="1"/>
    <col min="16" max="16" width="4.6640625" style="23" hidden="1" customWidth="1"/>
    <col min="17" max="17" width="5.109375" style="23" hidden="1" customWidth="1"/>
    <col min="18" max="18" width="5.44140625" style="23" hidden="1" customWidth="1"/>
    <col min="19" max="19" width="1.5546875" style="23" customWidth="1"/>
    <col min="20" max="20" width="11.44140625" style="20" customWidth="1"/>
    <col min="21" max="21" width="8.88671875" style="20" customWidth="1"/>
    <col min="22" max="22" width="14.5546875" style="20" customWidth="1"/>
    <col min="23" max="23" width="13.33203125" style="20" customWidth="1"/>
    <col min="24" max="24" width="12.88671875" style="20" customWidth="1"/>
    <col min="25" max="25" width="14.44140625" style="20" customWidth="1"/>
    <col min="26" max="26" width="13.33203125" style="20" customWidth="1"/>
    <col min="27" max="27" width="15" style="20" customWidth="1"/>
    <col min="28" max="28" width="2.5546875" style="30" hidden="1" customWidth="1"/>
    <col min="29" max="29" width="4.6640625" style="23" hidden="1" customWidth="1"/>
    <col min="30" max="30" width="5.109375" style="23" hidden="1" customWidth="1"/>
    <col min="31" max="31" width="5.44140625" style="23" hidden="1" customWidth="1"/>
    <col min="32" max="32" width="1.5546875" style="23" customWidth="1"/>
    <col min="33" max="33" width="11.44140625" style="20" customWidth="1"/>
    <col min="34" max="34" width="8.88671875" style="20" customWidth="1"/>
    <col min="35" max="35" width="14.5546875" style="20" customWidth="1"/>
    <col min="36" max="36" width="13.33203125" style="20" customWidth="1"/>
    <col min="37" max="37" width="12.88671875" style="20" customWidth="1"/>
    <col min="38" max="38" width="14.44140625" style="20" customWidth="1"/>
    <col min="39" max="39" width="13.33203125" style="20" customWidth="1"/>
    <col min="40" max="40" width="12.44140625" style="20" customWidth="1"/>
    <col min="41" max="41" width="2.5546875" style="30" hidden="1" customWidth="1"/>
    <col min="42" max="42" width="4.6640625" style="23" hidden="1" customWidth="1"/>
    <col min="43" max="43" width="5.109375" style="23" hidden="1" customWidth="1"/>
    <col min="44" max="44" width="5.44140625" style="23" hidden="1" customWidth="1"/>
    <col min="45" max="45" width="1.5546875" style="23" customWidth="1"/>
    <col min="46" max="46" width="11.44140625" style="20" customWidth="1"/>
    <col min="47" max="47" width="8.88671875" style="20" customWidth="1"/>
    <col min="48" max="48" width="14.5546875" style="20" customWidth="1"/>
    <col min="49" max="49" width="13.33203125" style="20" customWidth="1"/>
    <col min="50" max="50" width="12.88671875" style="20" customWidth="1"/>
    <col min="51" max="51" width="14.44140625" style="20" customWidth="1"/>
    <col min="52" max="52" width="13.33203125" style="20" customWidth="1"/>
    <col min="53" max="53" width="12.44140625" style="20" customWidth="1"/>
    <col min="54" max="54" width="2.5546875" style="30" hidden="1" customWidth="1"/>
    <col min="55" max="55" width="4.6640625" style="23" hidden="1" customWidth="1"/>
    <col min="56" max="56" width="5.109375" style="23" hidden="1" customWidth="1"/>
    <col min="57" max="57" width="5.44140625" style="23" hidden="1" customWidth="1"/>
    <col min="58" max="58" width="1.5546875" style="23" customWidth="1"/>
    <col min="59" max="59" width="11.44140625" style="20" hidden="1" customWidth="1"/>
    <col min="60" max="60" width="8.88671875" style="20" hidden="1" customWidth="1"/>
    <col min="61" max="61" width="14.5546875" style="20" hidden="1" customWidth="1"/>
    <col min="62" max="62" width="13.33203125" style="20" hidden="1" customWidth="1"/>
    <col min="63" max="63" width="12.88671875" style="20" hidden="1" customWidth="1"/>
    <col min="64" max="64" width="14.44140625" style="20" hidden="1" customWidth="1"/>
    <col min="65" max="65" width="13.33203125" style="20" hidden="1" customWidth="1"/>
    <col min="66" max="66" width="12.44140625" style="20" hidden="1" customWidth="1"/>
    <col min="67" max="67" width="2.5546875" style="30" hidden="1" customWidth="1"/>
    <col min="68" max="68" width="4.6640625" style="23" hidden="1" customWidth="1"/>
    <col min="69" max="69" width="5.109375" style="23" hidden="1" customWidth="1"/>
    <col min="70" max="70" width="5.44140625" style="23" hidden="1" customWidth="1"/>
    <col min="71" max="71" width="1.5546875" style="23" hidden="1" customWidth="1"/>
    <col min="72" max="72" width="11.44140625" style="20" hidden="1" customWidth="1"/>
    <col min="73" max="73" width="8.88671875" style="20" hidden="1" customWidth="1"/>
    <col min="74" max="74" width="14.5546875" style="20" hidden="1" customWidth="1"/>
    <col min="75" max="75" width="13.33203125" style="20" hidden="1" customWidth="1"/>
    <col min="76" max="76" width="12.88671875" style="20" hidden="1" customWidth="1"/>
    <col min="77" max="77" width="14.44140625" style="20" hidden="1" customWidth="1"/>
    <col min="78" max="78" width="13.33203125" style="20" hidden="1" customWidth="1"/>
    <col min="79" max="79" width="12.44140625" style="20" hidden="1" customWidth="1"/>
    <col min="80" max="80" width="2.5546875" style="30" hidden="1" customWidth="1"/>
    <col min="81" max="81" width="4.6640625" style="23" hidden="1" customWidth="1"/>
    <col min="82" max="82" width="5.109375" style="23" hidden="1" customWidth="1"/>
    <col min="83" max="83" width="5.44140625" style="23" hidden="1" customWidth="1"/>
    <col min="84" max="16384" width="8.6640625" style="23"/>
  </cols>
  <sheetData>
    <row r="1" spans="1:83" ht="3.9" customHeight="1" thickBot="1" x14ac:dyDescent="0.35"/>
    <row r="2" spans="1:83" ht="23.4" customHeight="1" thickBot="1" x14ac:dyDescent="0.35">
      <c r="B2" s="180" t="s">
        <v>6276</v>
      </c>
      <c r="C2" s="181"/>
      <c r="D2" s="81"/>
      <c r="E2" s="82" t="s">
        <v>6280</v>
      </c>
      <c r="F2" s="82"/>
      <c r="G2" s="182">
        <f>I7+L7</f>
        <v>0</v>
      </c>
      <c r="H2" s="182"/>
      <c r="I2" s="182"/>
      <c r="J2" s="82" t="s">
        <v>6281</v>
      </c>
      <c r="K2" s="81"/>
      <c r="L2" s="183">
        <f>G2*Souhrn!$I$9</f>
        <v>0</v>
      </c>
      <c r="M2" s="184"/>
      <c r="N2" s="185"/>
      <c r="P2" s="30"/>
      <c r="T2" s="186" t="s">
        <v>6277</v>
      </c>
      <c r="U2" s="187"/>
      <c r="V2" s="187"/>
      <c r="W2" s="187"/>
      <c r="X2" s="187"/>
      <c r="Y2" s="89"/>
      <c r="Z2" s="90" t="s">
        <v>6284</v>
      </c>
      <c r="AA2" s="87">
        <f>V7+Y7</f>
        <v>0</v>
      </c>
      <c r="AC2" s="30"/>
      <c r="AG2" s="186" t="s">
        <v>6278</v>
      </c>
      <c r="AH2" s="187"/>
      <c r="AI2" s="187"/>
      <c r="AJ2" s="187"/>
      <c r="AK2" s="187"/>
      <c r="AL2" s="193"/>
      <c r="AM2" s="94" t="s">
        <v>6284</v>
      </c>
      <c r="AN2" s="87">
        <f>AI7+AL7</f>
        <v>0</v>
      </c>
      <c r="AP2" s="30"/>
      <c r="AT2" s="186" t="s">
        <v>6279</v>
      </c>
      <c r="AU2" s="187"/>
      <c r="AV2" s="187"/>
      <c r="AW2" s="187"/>
      <c r="AX2" s="187"/>
      <c r="AY2" s="193"/>
      <c r="AZ2" s="94" t="s">
        <v>6284</v>
      </c>
      <c r="BA2" s="87">
        <f>AV7+AY7</f>
        <v>0</v>
      </c>
      <c r="BC2" s="30"/>
      <c r="BG2" s="186" t="s">
        <v>6301</v>
      </c>
      <c r="BH2" s="187"/>
      <c r="BI2" s="187"/>
      <c r="BJ2" s="187"/>
      <c r="BK2" s="187"/>
      <c r="BL2" s="193"/>
      <c r="BM2" s="94" t="s">
        <v>6284</v>
      </c>
      <c r="BN2" s="87">
        <f>BI7+BL7</f>
        <v>0</v>
      </c>
      <c r="BP2" s="30"/>
      <c r="BT2" s="186" t="s">
        <v>6302</v>
      </c>
      <c r="BU2" s="187"/>
      <c r="BV2" s="187"/>
      <c r="BW2" s="187"/>
      <c r="BX2" s="187"/>
      <c r="BY2" s="193"/>
      <c r="BZ2" s="94" t="s">
        <v>6284</v>
      </c>
      <c r="CA2" s="87">
        <f>BV7+BY7</f>
        <v>0</v>
      </c>
      <c r="CC2" s="30"/>
    </row>
    <row r="3" spans="1:83" ht="33.9" customHeight="1" thickBot="1" x14ac:dyDescent="0.35">
      <c r="P3" s="30"/>
      <c r="T3" s="91" t="s">
        <v>6283</v>
      </c>
      <c r="U3" s="189">
        <f>IF(AA2&gt;0,AA2*Souhrn!$I$9,0)</f>
        <v>0</v>
      </c>
      <c r="V3" s="194"/>
      <c r="W3" s="95" t="s">
        <v>6282</v>
      </c>
      <c r="X3" s="86">
        <f>IF(AA2&gt;0,$L$2-U3,0)</f>
        <v>0</v>
      </c>
      <c r="Y3" s="88" t="s">
        <v>6281</v>
      </c>
      <c r="Z3" s="189">
        <f>U3+X3</f>
        <v>0</v>
      </c>
      <c r="AA3" s="190"/>
      <c r="AC3" s="30"/>
      <c r="AG3" s="91" t="s">
        <v>6283</v>
      </c>
      <c r="AH3" s="189">
        <f>AN2*Souhrn!$I$9</f>
        <v>0</v>
      </c>
      <c r="AI3" s="189"/>
      <c r="AJ3" s="92" t="s">
        <v>6282</v>
      </c>
      <c r="AK3" s="86">
        <f>IF(AN2&gt;0,$L$2-AH3,0)</f>
        <v>0</v>
      </c>
      <c r="AL3" s="93" t="s">
        <v>6281</v>
      </c>
      <c r="AM3" s="189">
        <f>AH3+AK3</f>
        <v>0</v>
      </c>
      <c r="AN3" s="190"/>
      <c r="AP3" s="30"/>
      <c r="AT3" s="91" t="s">
        <v>6283</v>
      </c>
      <c r="AU3" s="189">
        <f>BA2*Souhrn!$I$9</f>
        <v>0</v>
      </c>
      <c r="AV3" s="189"/>
      <c r="AW3" s="92" t="s">
        <v>6282</v>
      </c>
      <c r="AX3" s="86">
        <f>IF(BA2&gt;0,$L$2-AU3,0)</f>
        <v>0</v>
      </c>
      <c r="AY3" s="93" t="s">
        <v>6281</v>
      </c>
      <c r="AZ3" s="189">
        <f>AU3+AX3</f>
        <v>0</v>
      </c>
      <c r="BA3" s="190"/>
      <c r="BC3" s="30"/>
      <c r="BG3" s="91" t="s">
        <v>6283</v>
      </c>
      <c r="BH3" s="189">
        <f>BN2*Souhrn!$I$9</f>
        <v>0</v>
      </c>
      <c r="BI3" s="189"/>
      <c r="BJ3" s="92" t="s">
        <v>6282</v>
      </c>
      <c r="BK3" s="86">
        <f>IF(BN2&gt;0,$L$2-BH3,0)</f>
        <v>0</v>
      </c>
      <c r="BL3" s="93" t="s">
        <v>6281</v>
      </c>
      <c r="BM3" s="189">
        <f>BH3+BK3</f>
        <v>0</v>
      </c>
      <c r="BN3" s="190"/>
      <c r="BP3" s="30"/>
      <c r="BT3" s="91" t="s">
        <v>6283</v>
      </c>
      <c r="BU3" s="189">
        <f>CA2*Souhrn!$I$9</f>
        <v>0</v>
      </c>
      <c r="BV3" s="189"/>
      <c r="BW3" s="92" t="s">
        <v>6282</v>
      </c>
      <c r="BX3" s="86">
        <f>IF(CA2&gt;0,$L$2-BU3,0)</f>
        <v>0</v>
      </c>
      <c r="BY3" s="93" t="s">
        <v>6281</v>
      </c>
      <c r="BZ3" s="189">
        <f>BU3+BX3</f>
        <v>0</v>
      </c>
      <c r="CA3" s="190"/>
      <c r="CC3" s="30"/>
    </row>
    <row r="4" spans="1:83" ht="3.9" customHeight="1" thickBot="1" x14ac:dyDescent="0.35"/>
    <row r="5" spans="1:83" ht="24.9" customHeight="1" thickBot="1" x14ac:dyDescent="0.35">
      <c r="B5" s="102" t="s">
        <v>6252</v>
      </c>
      <c r="C5" s="99" t="str">
        <f>F8</f>
        <v>Moravskoslezský</v>
      </c>
      <c r="D5" s="100"/>
      <c r="E5" s="100"/>
      <c r="F5" s="100"/>
      <c r="G5" s="101"/>
      <c r="H5" s="98"/>
      <c r="I5" s="177" t="s">
        <v>6240</v>
      </c>
      <c r="J5" s="178"/>
      <c r="K5" s="178"/>
      <c r="L5" s="177" t="s">
        <v>6241</v>
      </c>
      <c r="M5" s="178"/>
      <c r="N5" s="179"/>
      <c r="Q5" s="188" t="s">
        <v>6260</v>
      </c>
      <c r="R5" s="188" t="s">
        <v>6261</v>
      </c>
      <c r="T5" s="97"/>
      <c r="U5" s="98"/>
      <c r="V5" s="177" t="s">
        <v>6240</v>
      </c>
      <c r="W5" s="178"/>
      <c r="X5" s="178"/>
      <c r="Y5" s="177" t="s">
        <v>6241</v>
      </c>
      <c r="Z5" s="178"/>
      <c r="AA5" s="179"/>
      <c r="AD5" s="188" t="s">
        <v>6260</v>
      </c>
      <c r="AE5" s="188" t="s">
        <v>6261</v>
      </c>
      <c r="AG5" s="97"/>
      <c r="AH5" s="98"/>
      <c r="AI5" s="177" t="s">
        <v>6240</v>
      </c>
      <c r="AJ5" s="178"/>
      <c r="AK5" s="178"/>
      <c r="AL5" s="177" t="s">
        <v>6241</v>
      </c>
      <c r="AM5" s="178"/>
      <c r="AN5" s="179"/>
      <c r="AQ5" s="188" t="s">
        <v>6260</v>
      </c>
      <c r="AR5" s="188" t="s">
        <v>6261</v>
      </c>
      <c r="AT5" s="97"/>
      <c r="AU5" s="98"/>
      <c r="AV5" s="177" t="s">
        <v>6240</v>
      </c>
      <c r="AW5" s="178"/>
      <c r="AX5" s="178"/>
      <c r="AY5" s="177" t="s">
        <v>6241</v>
      </c>
      <c r="AZ5" s="178"/>
      <c r="BA5" s="179"/>
      <c r="BD5" s="188" t="s">
        <v>6260</v>
      </c>
      <c r="BE5" s="188" t="s">
        <v>6261</v>
      </c>
      <c r="BG5" s="97"/>
      <c r="BH5" s="98"/>
      <c r="BI5" s="177" t="s">
        <v>6240</v>
      </c>
      <c r="BJ5" s="178"/>
      <c r="BK5" s="178"/>
      <c r="BL5" s="177" t="s">
        <v>6241</v>
      </c>
      <c r="BM5" s="178"/>
      <c r="BN5" s="179"/>
      <c r="BQ5" s="188" t="s">
        <v>6260</v>
      </c>
      <c r="BR5" s="188" t="s">
        <v>6261</v>
      </c>
      <c r="BT5" s="97"/>
      <c r="BU5" s="98"/>
      <c r="BV5" s="177" t="s">
        <v>6240</v>
      </c>
      <c r="BW5" s="178"/>
      <c r="BX5" s="178"/>
      <c r="BY5" s="177" t="s">
        <v>6241</v>
      </c>
      <c r="BZ5" s="178"/>
      <c r="CA5" s="179"/>
      <c r="CD5" s="188" t="s">
        <v>6260</v>
      </c>
      <c r="CE5" s="188" t="s">
        <v>6261</v>
      </c>
    </row>
    <row r="6" spans="1:83" s="24" customFormat="1" ht="45" customHeight="1" thickBot="1" x14ac:dyDescent="0.35">
      <c r="A6" s="31"/>
      <c r="B6" s="40" t="s">
        <v>6243</v>
      </c>
      <c r="C6" s="39" t="s">
        <v>6244</v>
      </c>
      <c r="D6" s="39" t="s">
        <v>6245</v>
      </c>
      <c r="E6" s="39" t="s">
        <v>5269</v>
      </c>
      <c r="F6" s="39" t="s">
        <v>6246</v>
      </c>
      <c r="G6" s="80" t="s">
        <v>6275</v>
      </c>
      <c r="H6" s="38" t="s">
        <v>6247</v>
      </c>
      <c r="I6" s="26" t="s">
        <v>6248</v>
      </c>
      <c r="J6" s="41" t="s">
        <v>10</v>
      </c>
      <c r="K6" s="25" t="s">
        <v>6253</v>
      </c>
      <c r="L6" s="26" t="s">
        <v>6248</v>
      </c>
      <c r="M6" s="41" t="s">
        <v>10</v>
      </c>
      <c r="N6" s="25" t="s">
        <v>6253</v>
      </c>
      <c r="O6" s="31"/>
      <c r="Q6" s="188"/>
      <c r="R6" s="188"/>
      <c r="T6" s="40" t="s">
        <v>6243</v>
      </c>
      <c r="U6" s="38" t="s">
        <v>6247</v>
      </c>
      <c r="V6" s="26" t="s">
        <v>6248</v>
      </c>
      <c r="W6" s="41" t="s">
        <v>10</v>
      </c>
      <c r="X6" s="25" t="s">
        <v>6253</v>
      </c>
      <c r="Y6" s="26" t="s">
        <v>6248</v>
      </c>
      <c r="Z6" s="41" t="s">
        <v>10</v>
      </c>
      <c r="AA6" s="25" t="s">
        <v>6253</v>
      </c>
      <c r="AB6" s="31"/>
      <c r="AD6" s="188"/>
      <c r="AE6" s="188"/>
      <c r="AG6" s="40">
        <f>T180</f>
        <v>0</v>
      </c>
      <c r="AH6" s="38" t="s">
        <v>6247</v>
      </c>
      <c r="AI6" s="26" t="s">
        <v>6248</v>
      </c>
      <c r="AJ6" s="41" t="s">
        <v>10</v>
      </c>
      <c r="AK6" s="25" t="s">
        <v>6253</v>
      </c>
      <c r="AL6" s="26" t="s">
        <v>6248</v>
      </c>
      <c r="AM6" s="41" t="s">
        <v>10</v>
      </c>
      <c r="AN6" s="25" t="s">
        <v>6253</v>
      </c>
      <c r="AO6" s="31"/>
      <c r="AQ6" s="188"/>
      <c r="AR6" s="188"/>
      <c r="AT6" s="40" t="s">
        <v>6243</v>
      </c>
      <c r="AU6" s="38" t="s">
        <v>6247</v>
      </c>
      <c r="AV6" s="26" t="s">
        <v>6248</v>
      </c>
      <c r="AW6" s="41" t="s">
        <v>10</v>
      </c>
      <c r="AX6" s="25" t="s">
        <v>6253</v>
      </c>
      <c r="AY6" s="26" t="s">
        <v>6248</v>
      </c>
      <c r="AZ6" s="41" t="s">
        <v>10</v>
      </c>
      <c r="BA6" s="25" t="s">
        <v>6253</v>
      </c>
      <c r="BB6" s="31"/>
      <c r="BD6" s="188"/>
      <c r="BE6" s="188"/>
      <c r="BG6" s="40" t="s">
        <v>6243</v>
      </c>
      <c r="BH6" s="38" t="s">
        <v>6247</v>
      </c>
      <c r="BI6" s="26" t="s">
        <v>6248</v>
      </c>
      <c r="BJ6" s="41" t="s">
        <v>10</v>
      </c>
      <c r="BK6" s="25" t="s">
        <v>6253</v>
      </c>
      <c r="BL6" s="26" t="s">
        <v>6248</v>
      </c>
      <c r="BM6" s="41" t="s">
        <v>10</v>
      </c>
      <c r="BN6" s="25" t="s">
        <v>6253</v>
      </c>
      <c r="BO6" s="31"/>
      <c r="BQ6" s="188"/>
      <c r="BR6" s="188"/>
      <c r="BT6" s="40" t="s">
        <v>6243</v>
      </c>
      <c r="BU6" s="38" t="s">
        <v>6247</v>
      </c>
      <c r="BV6" s="26" t="s">
        <v>6248</v>
      </c>
      <c r="BW6" s="41" t="s">
        <v>10</v>
      </c>
      <c r="BX6" s="25" t="s">
        <v>6253</v>
      </c>
      <c r="BY6" s="26" t="s">
        <v>6248</v>
      </c>
      <c r="BZ6" s="41" t="s">
        <v>10</v>
      </c>
      <c r="CA6" s="25" t="s">
        <v>6253</v>
      </c>
      <c r="CB6" s="31"/>
      <c r="CD6" s="188"/>
      <c r="CE6" s="188"/>
    </row>
    <row r="7" spans="1:83" ht="18.899999999999999" customHeight="1" thickBot="1" x14ac:dyDescent="0.35">
      <c r="B7" s="191" t="s">
        <v>6251</v>
      </c>
      <c r="C7" s="192"/>
      <c r="D7" s="192"/>
      <c r="E7" s="76" t="s">
        <v>6262</v>
      </c>
      <c r="F7" s="76">
        <f>F180</f>
        <v>0</v>
      </c>
      <c r="G7" s="77"/>
      <c r="H7" s="78"/>
      <c r="I7" s="174">
        <f>I180</f>
        <v>0</v>
      </c>
      <c r="J7" s="175"/>
      <c r="K7" s="175"/>
      <c r="L7" s="174">
        <f>L180</f>
        <v>0</v>
      </c>
      <c r="M7" s="175"/>
      <c r="N7" s="176"/>
      <c r="P7" s="30"/>
      <c r="T7" s="104">
        <f>T180</f>
        <v>0</v>
      </c>
      <c r="U7" s="78"/>
      <c r="V7" s="174">
        <f>V180</f>
        <v>0</v>
      </c>
      <c r="W7" s="175"/>
      <c r="X7" s="175"/>
      <c r="Y7" s="174">
        <f>Y180</f>
        <v>0</v>
      </c>
      <c r="Z7" s="175"/>
      <c r="AA7" s="176"/>
      <c r="AC7" s="30"/>
      <c r="AG7" s="104">
        <f>AG180</f>
        <v>0</v>
      </c>
      <c r="AH7" s="78"/>
      <c r="AI7" s="174">
        <f>AI180</f>
        <v>0</v>
      </c>
      <c r="AJ7" s="175"/>
      <c r="AK7" s="175"/>
      <c r="AL7" s="174">
        <f>AL180</f>
        <v>0</v>
      </c>
      <c r="AM7" s="175"/>
      <c r="AN7" s="176"/>
      <c r="AP7" s="30"/>
      <c r="AT7" s="104">
        <f>AT180</f>
        <v>0</v>
      </c>
      <c r="AU7" s="78"/>
      <c r="AV7" s="174">
        <f>AV180</f>
        <v>0</v>
      </c>
      <c r="AW7" s="175"/>
      <c r="AX7" s="175"/>
      <c r="AY7" s="174">
        <f>AY180</f>
        <v>0</v>
      </c>
      <c r="AZ7" s="175"/>
      <c r="BA7" s="176"/>
      <c r="BC7" s="30"/>
      <c r="BG7" s="104">
        <f>BG180</f>
        <v>0</v>
      </c>
      <c r="BH7" s="78"/>
      <c r="BI7" s="174">
        <f>BI180</f>
        <v>0</v>
      </c>
      <c r="BJ7" s="175"/>
      <c r="BK7" s="175"/>
      <c r="BL7" s="174">
        <f>BL180</f>
        <v>0</v>
      </c>
      <c r="BM7" s="175"/>
      <c r="BN7" s="176"/>
      <c r="BP7" s="30"/>
      <c r="BT7" s="104">
        <f>BT180</f>
        <v>0</v>
      </c>
      <c r="BU7" s="78"/>
      <c r="BV7" s="174">
        <f>BV180</f>
        <v>0</v>
      </c>
      <c r="BW7" s="175"/>
      <c r="BX7" s="175"/>
      <c r="BY7" s="174">
        <f>BY180</f>
        <v>0</v>
      </c>
      <c r="BZ7" s="175"/>
      <c r="CA7" s="176"/>
      <c r="CC7" s="30"/>
    </row>
    <row r="8" spans="1:83" ht="20.100000000000001" customHeight="1" x14ac:dyDescent="0.3">
      <c r="B8" s="33" t="s">
        <v>2378</v>
      </c>
      <c r="C8" s="27" t="s">
        <v>2379</v>
      </c>
      <c r="D8" s="27" t="s">
        <v>2380</v>
      </c>
      <c r="E8" s="27" t="s">
        <v>2381</v>
      </c>
      <c r="F8" s="27" t="s">
        <v>2382</v>
      </c>
      <c r="G8" s="28">
        <v>22.333333333333332</v>
      </c>
      <c r="H8" s="29">
        <v>0.2</v>
      </c>
      <c r="I8" s="48"/>
      <c r="J8" s="49"/>
      <c r="K8" s="32">
        <f t="shared" ref="K8:K39" si="0">INT(J8/12*1720*I8)</f>
        <v>0</v>
      </c>
      <c r="L8" s="48"/>
      <c r="M8" s="49"/>
      <c r="N8" s="34">
        <f t="shared" ref="N8:N39" si="1">INT(M8/12*1720*L8)</f>
        <v>0</v>
      </c>
      <c r="O8" s="30">
        <f t="shared" ref="O8:O38" si="2">IF(K8+N8&gt;0,1,0)</f>
        <v>0</v>
      </c>
      <c r="P8" s="30">
        <f>IF(O8=1,IF(H8&gt;=I8+L8,1,0),0)</f>
        <v>0</v>
      </c>
      <c r="Q8" s="23">
        <f>IF(OR(AND(I8=0,J8&gt;0),AND(I8&gt;0,J8=0)),0,1)</f>
        <v>1</v>
      </c>
      <c r="R8" s="23">
        <f>IF(OR(AND(L8=0,M8&gt;0),AND(L8&gt;0,M8=0)),0,1)</f>
        <v>1</v>
      </c>
      <c r="T8" s="33" t="s">
        <v>2378</v>
      </c>
      <c r="U8" s="29">
        <v>0.2</v>
      </c>
      <c r="V8" s="84"/>
      <c r="W8" s="49"/>
      <c r="X8" s="32">
        <f t="shared" ref="X8:X71" si="3">INT(W8/12*1720*V8)</f>
        <v>0</v>
      </c>
      <c r="Y8" s="84"/>
      <c r="Z8" s="49"/>
      <c r="AA8" s="32">
        <f t="shared" ref="AA8:AA71" si="4">INT(Z8/12*1720*Y8)</f>
        <v>0</v>
      </c>
      <c r="AB8" s="30">
        <f t="shared" ref="AB8:AB71" si="5">IF(X8+AA8&gt;0,1,0)</f>
        <v>0</v>
      </c>
      <c r="AC8" s="30">
        <f>IF(AB8=1,IF(U8&gt;=V8+Y8,1,0),0)</f>
        <v>0</v>
      </c>
      <c r="AD8" s="23">
        <f>IF(OR(AND(V8=0,W8&gt;0),AND(V8&gt;0,W8=0)),0,1)</f>
        <v>1</v>
      </c>
      <c r="AE8" s="23">
        <f>IF(OR(AND(Y8=0,Z8&gt;0),AND(Y8&gt;0,Z8=0)),0,1)</f>
        <v>1</v>
      </c>
      <c r="AG8" s="33" t="s">
        <v>2378</v>
      </c>
      <c r="AH8" s="29">
        <v>0.2</v>
      </c>
      <c r="AI8" s="84"/>
      <c r="AJ8" s="49"/>
      <c r="AK8" s="32">
        <f t="shared" ref="AK8:AK71" si="6">INT(AJ8/12*1720*AI8)</f>
        <v>0</v>
      </c>
      <c r="AL8" s="84"/>
      <c r="AM8" s="49"/>
      <c r="AN8" s="32">
        <f t="shared" ref="AN8:AN71" si="7">INT(AM8/12*1720*AL8)</f>
        <v>0</v>
      </c>
      <c r="AO8" s="30">
        <f t="shared" ref="AO8:AO71" si="8">IF(AK8+AN8&gt;0,1,0)</f>
        <v>0</v>
      </c>
      <c r="AP8" s="30">
        <f>IF(AO8=1,IF(AH8&gt;=AI8+AL8,1,0),0)</f>
        <v>0</v>
      </c>
      <c r="AQ8" s="23">
        <f>IF(OR(AND(AI8=0,AJ8&gt;0),AND(AI8&gt;0,AJ8=0)),0,1)</f>
        <v>1</v>
      </c>
      <c r="AR8" s="23">
        <f>IF(OR(AND(AL8=0,AM8&gt;0),AND(AL8&gt;0,AM8=0)),0,1)</f>
        <v>1</v>
      </c>
      <c r="AT8" s="33" t="s">
        <v>2378</v>
      </c>
      <c r="AU8" s="29">
        <v>0.2</v>
      </c>
      <c r="AV8" s="84"/>
      <c r="AW8" s="49"/>
      <c r="AX8" s="32">
        <f t="shared" ref="AX8:AX71" si="9">INT(AW8/12*1720*AV8)</f>
        <v>0</v>
      </c>
      <c r="AY8" s="84"/>
      <c r="AZ8" s="49"/>
      <c r="BA8" s="32">
        <f t="shared" ref="BA8:BA71" si="10">INT(AZ8/12*1720*AY8)</f>
        <v>0</v>
      </c>
      <c r="BB8" s="30">
        <f t="shared" ref="BB8:BB71" si="11">IF(AX8+BA8&gt;0,1,0)</f>
        <v>0</v>
      </c>
      <c r="BC8" s="30">
        <f>IF(BB8=1,IF(AU8&gt;=AV8+AY8,1,0),0)</f>
        <v>0</v>
      </c>
      <c r="BD8" s="23">
        <f>IF(OR(AND(AV8=0,AW8&gt;0),AND(AV8&gt;0,AW8=0)),0,1)</f>
        <v>1</v>
      </c>
      <c r="BE8" s="23">
        <f>IF(OR(AND(AY8=0,AZ8&gt;0),AND(AY8&gt;0,AZ8=0)),0,1)</f>
        <v>1</v>
      </c>
      <c r="BG8" s="33" t="s">
        <v>2378</v>
      </c>
      <c r="BH8" s="29">
        <v>0.2</v>
      </c>
      <c r="BI8" s="84"/>
      <c r="BJ8" s="49"/>
      <c r="BK8" s="32">
        <f t="shared" ref="BK8:BK71" si="12">INT(BJ8/12*1720*BI8)</f>
        <v>0</v>
      </c>
      <c r="BL8" s="84"/>
      <c r="BM8" s="49"/>
      <c r="BN8" s="32">
        <f t="shared" ref="BN8:BN71" si="13">INT(BM8/12*1720*BL8)</f>
        <v>0</v>
      </c>
      <c r="BO8" s="30">
        <f t="shared" ref="BO8:BO71" si="14">IF(BK8+BN8&gt;0,1,0)</f>
        <v>0</v>
      </c>
      <c r="BP8" s="30">
        <f>IF(BO8=1,IF(BH8&gt;=BI8+BL8,1,0),0)</f>
        <v>0</v>
      </c>
      <c r="BQ8" s="23">
        <f>IF(OR(AND(BI8=0,BJ8&gt;0),AND(BI8&gt;0,BJ8=0)),0,1)</f>
        <v>1</v>
      </c>
      <c r="BR8" s="23">
        <f>IF(OR(AND(BL8=0,BM8&gt;0),AND(BL8&gt;0,BM8=0)),0,1)</f>
        <v>1</v>
      </c>
      <c r="BT8" s="33" t="s">
        <v>2378</v>
      </c>
      <c r="BU8" s="29">
        <v>0.2</v>
      </c>
      <c r="BV8" s="84"/>
      <c r="BW8" s="49"/>
      <c r="BX8" s="32">
        <f t="shared" ref="BX8:BX71" si="15">INT(BW8/12*1720*BV8)</f>
        <v>0</v>
      </c>
      <c r="BY8" s="84"/>
      <c r="BZ8" s="49"/>
      <c r="CA8" s="32">
        <f t="shared" ref="CA8:CA71" si="16">INT(BZ8/12*1720*BY8)</f>
        <v>0</v>
      </c>
      <c r="CB8" s="30">
        <f t="shared" ref="CB8:CB71" si="17">IF(BX8+CA8&gt;0,1,0)</f>
        <v>0</v>
      </c>
      <c r="CC8" s="30">
        <f>IF(CB8=1,IF(BU8&gt;=BV8+BY8,1,0),0)</f>
        <v>0</v>
      </c>
      <c r="CD8" s="23">
        <f>IF(OR(AND(BV8=0,BW8&gt;0),AND(BV8&gt;0,BW8=0)),0,1)</f>
        <v>1</v>
      </c>
      <c r="CE8" s="23">
        <f>IF(OR(AND(BY8=0,BZ8&gt;0),AND(BY8&gt;0,BZ8=0)),0,1)</f>
        <v>1</v>
      </c>
    </row>
    <row r="9" spans="1:83" ht="20.100000000000001" customHeight="1" x14ac:dyDescent="0.3">
      <c r="B9" s="33" t="s">
        <v>2383</v>
      </c>
      <c r="C9" s="27" t="s">
        <v>2384</v>
      </c>
      <c r="D9" s="27" t="s">
        <v>1789</v>
      </c>
      <c r="E9" s="27" t="s">
        <v>2385</v>
      </c>
      <c r="F9" s="27" t="s">
        <v>2382</v>
      </c>
      <c r="G9" s="28">
        <v>105</v>
      </c>
      <c r="H9" s="29">
        <v>0.4</v>
      </c>
      <c r="I9" s="48"/>
      <c r="J9" s="49"/>
      <c r="K9" s="32">
        <f t="shared" si="0"/>
        <v>0</v>
      </c>
      <c r="L9" s="48"/>
      <c r="M9" s="49"/>
      <c r="N9" s="34">
        <f t="shared" si="1"/>
        <v>0</v>
      </c>
      <c r="O9" s="30">
        <f t="shared" si="2"/>
        <v>0</v>
      </c>
      <c r="P9" s="30">
        <f t="shared" ref="P9:P72" si="18">IF(O9=1,IF(H9&gt;=I9+L9,1,0),0)</f>
        <v>0</v>
      </c>
      <c r="Q9" s="23">
        <f t="shared" ref="Q9:Q62" si="19">IF(OR(AND(I9=0,J9&gt;0),AND(I9&gt;0,J9=0)),0,1)</f>
        <v>1</v>
      </c>
      <c r="R9" s="23">
        <f t="shared" ref="R9:R62" si="20">IF(OR(AND(L9=0,M9&gt;0),AND(L9&gt;0,M9=0)),0,1)</f>
        <v>1</v>
      </c>
      <c r="T9" s="33" t="s">
        <v>2383</v>
      </c>
      <c r="U9" s="29">
        <v>0.4</v>
      </c>
      <c r="V9" s="85"/>
      <c r="W9" s="49"/>
      <c r="X9" s="32">
        <f t="shared" si="3"/>
        <v>0</v>
      </c>
      <c r="Y9" s="85"/>
      <c r="Z9" s="49"/>
      <c r="AA9" s="32">
        <f t="shared" si="4"/>
        <v>0</v>
      </c>
      <c r="AB9" s="30">
        <f t="shared" si="5"/>
        <v>0</v>
      </c>
      <c r="AC9" s="30">
        <f t="shared" ref="AC9:AC72" si="21">IF(AB9=1,IF(U9&gt;=V9+Y9,1,0),0)</f>
        <v>0</v>
      </c>
      <c r="AD9" s="23">
        <f t="shared" ref="AD9:AD72" si="22">IF(OR(AND(V9=0,W9&gt;0),AND(V9&gt;0,W9=0)),0,1)</f>
        <v>1</v>
      </c>
      <c r="AE9" s="23">
        <f t="shared" ref="AE9:AE72" si="23">IF(OR(AND(Y9=0,Z9&gt;0),AND(Y9&gt;0,Z9=0)),0,1)</f>
        <v>1</v>
      </c>
      <c r="AG9" s="33" t="s">
        <v>2383</v>
      </c>
      <c r="AH9" s="29">
        <v>0.4</v>
      </c>
      <c r="AI9" s="85"/>
      <c r="AJ9" s="49"/>
      <c r="AK9" s="32">
        <f t="shared" si="6"/>
        <v>0</v>
      </c>
      <c r="AL9" s="85"/>
      <c r="AM9" s="49"/>
      <c r="AN9" s="32">
        <f t="shared" si="7"/>
        <v>0</v>
      </c>
      <c r="AO9" s="30">
        <f t="shared" si="8"/>
        <v>0</v>
      </c>
      <c r="AP9" s="30">
        <f t="shared" ref="AP9:AP72" si="24">IF(AO9=1,IF(AH9&gt;=AI9+AL9,1,0),0)</f>
        <v>0</v>
      </c>
      <c r="AQ9" s="23">
        <f t="shared" ref="AQ9:AQ72" si="25">IF(OR(AND(AI9=0,AJ9&gt;0),AND(AI9&gt;0,AJ9=0)),0,1)</f>
        <v>1</v>
      </c>
      <c r="AR9" s="23">
        <f t="shared" ref="AR9:AR72" si="26">IF(OR(AND(AL9=0,AM9&gt;0),AND(AL9&gt;0,AM9=0)),0,1)</f>
        <v>1</v>
      </c>
      <c r="AT9" s="33" t="s">
        <v>2383</v>
      </c>
      <c r="AU9" s="29">
        <v>0.4</v>
      </c>
      <c r="AV9" s="85"/>
      <c r="AW9" s="49"/>
      <c r="AX9" s="32">
        <f t="shared" si="9"/>
        <v>0</v>
      </c>
      <c r="AY9" s="85"/>
      <c r="AZ9" s="49"/>
      <c r="BA9" s="32">
        <f t="shared" si="10"/>
        <v>0</v>
      </c>
      <c r="BB9" s="30">
        <f t="shared" si="11"/>
        <v>0</v>
      </c>
      <c r="BC9" s="30">
        <f t="shared" ref="BC9:BC72" si="27">IF(BB9=1,IF(AU9&gt;=AV9+AY9,1,0),0)</f>
        <v>0</v>
      </c>
      <c r="BD9" s="23">
        <f t="shared" ref="BD9:BD72" si="28">IF(OR(AND(AV9=0,AW9&gt;0),AND(AV9&gt;0,AW9=0)),0,1)</f>
        <v>1</v>
      </c>
      <c r="BE9" s="23">
        <f t="shared" ref="BE9:BE72" si="29">IF(OR(AND(AY9=0,AZ9&gt;0),AND(AY9&gt;0,AZ9=0)),0,1)</f>
        <v>1</v>
      </c>
      <c r="BG9" s="33" t="s">
        <v>2383</v>
      </c>
      <c r="BH9" s="29">
        <v>0.4</v>
      </c>
      <c r="BI9" s="85"/>
      <c r="BJ9" s="49"/>
      <c r="BK9" s="32">
        <f t="shared" si="12"/>
        <v>0</v>
      </c>
      <c r="BL9" s="85"/>
      <c r="BM9" s="49"/>
      <c r="BN9" s="32">
        <f t="shared" si="13"/>
        <v>0</v>
      </c>
      <c r="BO9" s="30">
        <f t="shared" si="14"/>
        <v>0</v>
      </c>
      <c r="BP9" s="30">
        <f t="shared" ref="BP9:BP72" si="30">IF(BO9=1,IF(BH9&gt;=BI9+BL9,1,0),0)</f>
        <v>0</v>
      </c>
      <c r="BQ9" s="23">
        <f t="shared" ref="BQ9:BQ72" si="31">IF(OR(AND(BI9=0,BJ9&gt;0),AND(BI9&gt;0,BJ9=0)),0,1)</f>
        <v>1</v>
      </c>
      <c r="BR9" s="23">
        <f t="shared" ref="BR9:BR72" si="32">IF(OR(AND(BL9=0,BM9&gt;0),AND(BL9&gt;0,BM9=0)),0,1)</f>
        <v>1</v>
      </c>
      <c r="BT9" s="33" t="s">
        <v>2383</v>
      </c>
      <c r="BU9" s="29">
        <v>0.4</v>
      </c>
      <c r="BV9" s="85"/>
      <c r="BW9" s="49"/>
      <c r="BX9" s="32">
        <f t="shared" si="15"/>
        <v>0</v>
      </c>
      <c r="BY9" s="85"/>
      <c r="BZ9" s="49"/>
      <c r="CA9" s="32">
        <f t="shared" si="16"/>
        <v>0</v>
      </c>
      <c r="CB9" s="30">
        <f t="shared" si="17"/>
        <v>0</v>
      </c>
      <c r="CC9" s="30">
        <f t="shared" ref="CC9:CC72" si="33">IF(CB9=1,IF(BU9&gt;=BV9+BY9,1,0),0)</f>
        <v>0</v>
      </c>
      <c r="CD9" s="23">
        <f t="shared" ref="CD9:CD72" si="34">IF(OR(AND(BV9=0,BW9&gt;0),AND(BV9&gt;0,BW9=0)),0,1)</f>
        <v>1</v>
      </c>
      <c r="CE9" s="23">
        <f t="shared" ref="CE9:CE72" si="35">IF(OR(AND(BY9=0,BZ9&gt;0),AND(BY9&gt;0,BZ9=0)),0,1)</f>
        <v>1</v>
      </c>
    </row>
    <row r="10" spans="1:83" ht="20.100000000000001" customHeight="1" x14ac:dyDescent="0.3">
      <c r="B10" s="33" t="s">
        <v>2386</v>
      </c>
      <c r="C10" s="27" t="s">
        <v>2387</v>
      </c>
      <c r="D10" s="27" t="s">
        <v>2388</v>
      </c>
      <c r="E10" s="27" t="s">
        <v>2389</v>
      </c>
      <c r="F10" s="27" t="s">
        <v>2382</v>
      </c>
      <c r="G10" s="28">
        <v>167</v>
      </c>
      <c r="H10" s="29">
        <v>0.4</v>
      </c>
      <c r="I10" s="48"/>
      <c r="J10" s="49"/>
      <c r="K10" s="32">
        <f t="shared" si="0"/>
        <v>0</v>
      </c>
      <c r="L10" s="48"/>
      <c r="M10" s="49"/>
      <c r="N10" s="34">
        <f t="shared" si="1"/>
        <v>0</v>
      </c>
      <c r="O10" s="30">
        <f t="shared" si="2"/>
        <v>0</v>
      </c>
      <c r="P10" s="30">
        <f t="shared" si="18"/>
        <v>0</v>
      </c>
      <c r="Q10" s="23">
        <f t="shared" si="19"/>
        <v>1</v>
      </c>
      <c r="R10" s="23">
        <f t="shared" si="20"/>
        <v>1</v>
      </c>
      <c r="T10" s="33" t="s">
        <v>2386</v>
      </c>
      <c r="U10" s="29">
        <v>0.4</v>
      </c>
      <c r="V10" s="85"/>
      <c r="W10" s="49"/>
      <c r="X10" s="32">
        <f t="shared" si="3"/>
        <v>0</v>
      </c>
      <c r="Y10" s="85"/>
      <c r="Z10" s="49"/>
      <c r="AA10" s="32">
        <f t="shared" si="4"/>
        <v>0</v>
      </c>
      <c r="AB10" s="30">
        <f t="shared" si="5"/>
        <v>0</v>
      </c>
      <c r="AC10" s="30">
        <f t="shared" si="21"/>
        <v>0</v>
      </c>
      <c r="AD10" s="23">
        <f t="shared" si="22"/>
        <v>1</v>
      </c>
      <c r="AE10" s="23">
        <f t="shared" si="23"/>
        <v>1</v>
      </c>
      <c r="AG10" s="33" t="s">
        <v>2386</v>
      </c>
      <c r="AH10" s="29">
        <v>0.4</v>
      </c>
      <c r="AI10" s="85"/>
      <c r="AJ10" s="49"/>
      <c r="AK10" s="32">
        <f t="shared" si="6"/>
        <v>0</v>
      </c>
      <c r="AL10" s="85"/>
      <c r="AM10" s="49"/>
      <c r="AN10" s="32">
        <f t="shared" si="7"/>
        <v>0</v>
      </c>
      <c r="AO10" s="30">
        <f t="shared" si="8"/>
        <v>0</v>
      </c>
      <c r="AP10" s="30">
        <f t="shared" si="24"/>
        <v>0</v>
      </c>
      <c r="AQ10" s="23">
        <f t="shared" si="25"/>
        <v>1</v>
      </c>
      <c r="AR10" s="23">
        <f t="shared" si="26"/>
        <v>1</v>
      </c>
      <c r="AT10" s="33" t="s">
        <v>2386</v>
      </c>
      <c r="AU10" s="29">
        <v>0.4</v>
      </c>
      <c r="AV10" s="85"/>
      <c r="AW10" s="49"/>
      <c r="AX10" s="32">
        <f t="shared" si="9"/>
        <v>0</v>
      </c>
      <c r="AY10" s="85"/>
      <c r="AZ10" s="49"/>
      <c r="BA10" s="32">
        <f t="shared" si="10"/>
        <v>0</v>
      </c>
      <c r="BB10" s="30">
        <f t="shared" si="11"/>
        <v>0</v>
      </c>
      <c r="BC10" s="30">
        <f t="shared" si="27"/>
        <v>0</v>
      </c>
      <c r="BD10" s="23">
        <f t="shared" si="28"/>
        <v>1</v>
      </c>
      <c r="BE10" s="23">
        <f t="shared" si="29"/>
        <v>1</v>
      </c>
      <c r="BG10" s="33" t="s">
        <v>2386</v>
      </c>
      <c r="BH10" s="29">
        <v>0.4</v>
      </c>
      <c r="BI10" s="85"/>
      <c r="BJ10" s="49"/>
      <c r="BK10" s="32">
        <f t="shared" si="12"/>
        <v>0</v>
      </c>
      <c r="BL10" s="85"/>
      <c r="BM10" s="49"/>
      <c r="BN10" s="32">
        <f t="shared" si="13"/>
        <v>0</v>
      </c>
      <c r="BO10" s="30">
        <f t="shared" si="14"/>
        <v>0</v>
      </c>
      <c r="BP10" s="30">
        <f t="shared" si="30"/>
        <v>0</v>
      </c>
      <c r="BQ10" s="23">
        <f t="shared" si="31"/>
        <v>1</v>
      </c>
      <c r="BR10" s="23">
        <f t="shared" si="32"/>
        <v>1</v>
      </c>
      <c r="BT10" s="33" t="s">
        <v>2386</v>
      </c>
      <c r="BU10" s="29">
        <v>0.4</v>
      </c>
      <c r="BV10" s="85"/>
      <c r="BW10" s="49"/>
      <c r="BX10" s="32">
        <f t="shared" si="15"/>
        <v>0</v>
      </c>
      <c r="BY10" s="85"/>
      <c r="BZ10" s="49"/>
      <c r="CA10" s="32">
        <f t="shared" si="16"/>
        <v>0</v>
      </c>
      <c r="CB10" s="30">
        <f t="shared" si="17"/>
        <v>0</v>
      </c>
      <c r="CC10" s="30">
        <f t="shared" si="33"/>
        <v>0</v>
      </c>
      <c r="CD10" s="23">
        <f t="shared" si="34"/>
        <v>1</v>
      </c>
      <c r="CE10" s="23">
        <f t="shared" si="35"/>
        <v>1</v>
      </c>
    </row>
    <row r="11" spans="1:83" ht="20.100000000000001" customHeight="1" x14ac:dyDescent="0.3">
      <c r="B11" s="33" t="s">
        <v>2390</v>
      </c>
      <c r="C11" s="27" t="s">
        <v>2391</v>
      </c>
      <c r="D11" s="27" t="s">
        <v>1127</v>
      </c>
      <c r="E11" s="27" t="s">
        <v>2392</v>
      </c>
      <c r="F11" s="27" t="s">
        <v>2382</v>
      </c>
      <c r="G11" s="28">
        <v>25.333333333333332</v>
      </c>
      <c r="H11" s="29">
        <v>0.2</v>
      </c>
      <c r="I11" s="48"/>
      <c r="J11" s="49"/>
      <c r="K11" s="32">
        <f t="shared" si="0"/>
        <v>0</v>
      </c>
      <c r="L11" s="48"/>
      <c r="M11" s="49"/>
      <c r="N11" s="34">
        <f t="shared" si="1"/>
        <v>0</v>
      </c>
      <c r="O11" s="30">
        <f t="shared" si="2"/>
        <v>0</v>
      </c>
      <c r="P11" s="30">
        <f t="shared" si="18"/>
        <v>0</v>
      </c>
      <c r="Q11" s="23">
        <f t="shared" si="19"/>
        <v>1</v>
      </c>
      <c r="R11" s="23">
        <f t="shared" si="20"/>
        <v>1</v>
      </c>
      <c r="T11" s="33" t="s">
        <v>2390</v>
      </c>
      <c r="U11" s="29">
        <v>0.2</v>
      </c>
      <c r="V11" s="85"/>
      <c r="W11" s="49"/>
      <c r="X11" s="32">
        <f t="shared" si="3"/>
        <v>0</v>
      </c>
      <c r="Y11" s="85"/>
      <c r="Z11" s="49"/>
      <c r="AA11" s="32">
        <f t="shared" si="4"/>
        <v>0</v>
      </c>
      <c r="AB11" s="30">
        <f t="shared" si="5"/>
        <v>0</v>
      </c>
      <c r="AC11" s="30">
        <f t="shared" si="21"/>
        <v>0</v>
      </c>
      <c r="AD11" s="23">
        <f t="shared" si="22"/>
        <v>1</v>
      </c>
      <c r="AE11" s="23">
        <f t="shared" si="23"/>
        <v>1</v>
      </c>
      <c r="AG11" s="33" t="s">
        <v>2390</v>
      </c>
      <c r="AH11" s="29">
        <v>0.2</v>
      </c>
      <c r="AI11" s="85"/>
      <c r="AJ11" s="49"/>
      <c r="AK11" s="32">
        <f t="shared" si="6"/>
        <v>0</v>
      </c>
      <c r="AL11" s="85"/>
      <c r="AM11" s="49"/>
      <c r="AN11" s="32">
        <f t="shared" si="7"/>
        <v>0</v>
      </c>
      <c r="AO11" s="30">
        <f t="shared" si="8"/>
        <v>0</v>
      </c>
      <c r="AP11" s="30">
        <f t="shared" si="24"/>
        <v>0</v>
      </c>
      <c r="AQ11" s="23">
        <f t="shared" si="25"/>
        <v>1</v>
      </c>
      <c r="AR11" s="23">
        <f t="shared" si="26"/>
        <v>1</v>
      </c>
      <c r="AT11" s="33" t="s">
        <v>2390</v>
      </c>
      <c r="AU11" s="29">
        <v>0.2</v>
      </c>
      <c r="AV11" s="85"/>
      <c r="AW11" s="49"/>
      <c r="AX11" s="32">
        <f t="shared" si="9"/>
        <v>0</v>
      </c>
      <c r="AY11" s="85"/>
      <c r="AZ11" s="49"/>
      <c r="BA11" s="32">
        <f t="shared" si="10"/>
        <v>0</v>
      </c>
      <c r="BB11" s="30">
        <f t="shared" si="11"/>
        <v>0</v>
      </c>
      <c r="BC11" s="30">
        <f t="shared" si="27"/>
        <v>0</v>
      </c>
      <c r="BD11" s="23">
        <f t="shared" si="28"/>
        <v>1</v>
      </c>
      <c r="BE11" s="23">
        <f t="shared" si="29"/>
        <v>1</v>
      </c>
      <c r="BG11" s="33" t="s">
        <v>2390</v>
      </c>
      <c r="BH11" s="29">
        <v>0.2</v>
      </c>
      <c r="BI11" s="85"/>
      <c r="BJ11" s="49"/>
      <c r="BK11" s="32">
        <f t="shared" si="12"/>
        <v>0</v>
      </c>
      <c r="BL11" s="85"/>
      <c r="BM11" s="49"/>
      <c r="BN11" s="32">
        <f t="shared" si="13"/>
        <v>0</v>
      </c>
      <c r="BO11" s="30">
        <f t="shared" si="14"/>
        <v>0</v>
      </c>
      <c r="BP11" s="30">
        <f t="shared" si="30"/>
        <v>0</v>
      </c>
      <c r="BQ11" s="23">
        <f t="shared" si="31"/>
        <v>1</v>
      </c>
      <c r="BR11" s="23">
        <f t="shared" si="32"/>
        <v>1</v>
      </c>
      <c r="BT11" s="33" t="s">
        <v>2390</v>
      </c>
      <c r="BU11" s="29">
        <v>0.2</v>
      </c>
      <c r="BV11" s="85"/>
      <c r="BW11" s="49"/>
      <c r="BX11" s="32">
        <f t="shared" si="15"/>
        <v>0</v>
      </c>
      <c r="BY11" s="85"/>
      <c r="BZ11" s="49"/>
      <c r="CA11" s="32">
        <f t="shared" si="16"/>
        <v>0</v>
      </c>
      <c r="CB11" s="30">
        <f t="shared" si="17"/>
        <v>0</v>
      </c>
      <c r="CC11" s="30">
        <f t="shared" si="33"/>
        <v>0</v>
      </c>
      <c r="CD11" s="23">
        <f t="shared" si="34"/>
        <v>1</v>
      </c>
      <c r="CE11" s="23">
        <f t="shared" si="35"/>
        <v>1</v>
      </c>
    </row>
    <row r="12" spans="1:83" ht="20.100000000000001" customHeight="1" x14ac:dyDescent="0.3">
      <c r="B12" s="33" t="s">
        <v>2393</v>
      </c>
      <c r="C12" s="27" t="s">
        <v>2394</v>
      </c>
      <c r="D12" s="27" t="s">
        <v>388</v>
      </c>
      <c r="E12" s="27" t="s">
        <v>2395</v>
      </c>
      <c r="F12" s="27" t="s">
        <v>2382</v>
      </c>
      <c r="G12" s="28">
        <v>52</v>
      </c>
      <c r="H12" s="29">
        <v>0.2</v>
      </c>
      <c r="I12" s="48"/>
      <c r="J12" s="49"/>
      <c r="K12" s="32">
        <f t="shared" si="0"/>
        <v>0</v>
      </c>
      <c r="L12" s="48"/>
      <c r="M12" s="49"/>
      <c r="N12" s="34">
        <f t="shared" si="1"/>
        <v>0</v>
      </c>
      <c r="O12" s="30">
        <f t="shared" si="2"/>
        <v>0</v>
      </c>
      <c r="P12" s="30">
        <f t="shared" si="18"/>
        <v>0</v>
      </c>
      <c r="Q12" s="23">
        <f t="shared" si="19"/>
        <v>1</v>
      </c>
      <c r="R12" s="23">
        <f t="shared" si="20"/>
        <v>1</v>
      </c>
      <c r="T12" s="33" t="s">
        <v>2393</v>
      </c>
      <c r="U12" s="29">
        <v>0.2</v>
      </c>
      <c r="V12" s="85"/>
      <c r="W12" s="49"/>
      <c r="X12" s="32">
        <f t="shared" si="3"/>
        <v>0</v>
      </c>
      <c r="Y12" s="85"/>
      <c r="Z12" s="49"/>
      <c r="AA12" s="32">
        <f t="shared" si="4"/>
        <v>0</v>
      </c>
      <c r="AB12" s="30">
        <f t="shared" si="5"/>
        <v>0</v>
      </c>
      <c r="AC12" s="30">
        <f t="shared" si="21"/>
        <v>0</v>
      </c>
      <c r="AD12" s="23">
        <f t="shared" si="22"/>
        <v>1</v>
      </c>
      <c r="AE12" s="23">
        <f t="shared" si="23"/>
        <v>1</v>
      </c>
      <c r="AG12" s="33" t="s">
        <v>2393</v>
      </c>
      <c r="AH12" s="29">
        <v>0.2</v>
      </c>
      <c r="AI12" s="85"/>
      <c r="AJ12" s="49"/>
      <c r="AK12" s="32">
        <f t="shared" si="6"/>
        <v>0</v>
      </c>
      <c r="AL12" s="85"/>
      <c r="AM12" s="49"/>
      <c r="AN12" s="32">
        <f t="shared" si="7"/>
        <v>0</v>
      </c>
      <c r="AO12" s="30">
        <f t="shared" si="8"/>
        <v>0</v>
      </c>
      <c r="AP12" s="30">
        <f t="shared" si="24"/>
        <v>0</v>
      </c>
      <c r="AQ12" s="23">
        <f t="shared" si="25"/>
        <v>1</v>
      </c>
      <c r="AR12" s="23">
        <f t="shared" si="26"/>
        <v>1</v>
      </c>
      <c r="AT12" s="33" t="s">
        <v>2393</v>
      </c>
      <c r="AU12" s="29">
        <v>0.2</v>
      </c>
      <c r="AV12" s="85"/>
      <c r="AW12" s="49"/>
      <c r="AX12" s="32">
        <f t="shared" si="9"/>
        <v>0</v>
      </c>
      <c r="AY12" s="85"/>
      <c r="AZ12" s="49"/>
      <c r="BA12" s="32">
        <f t="shared" si="10"/>
        <v>0</v>
      </c>
      <c r="BB12" s="30">
        <f t="shared" si="11"/>
        <v>0</v>
      </c>
      <c r="BC12" s="30">
        <f t="shared" si="27"/>
        <v>0</v>
      </c>
      <c r="BD12" s="23">
        <f t="shared" si="28"/>
        <v>1</v>
      </c>
      <c r="BE12" s="23">
        <f t="shared" si="29"/>
        <v>1</v>
      </c>
      <c r="BG12" s="33" t="s">
        <v>2393</v>
      </c>
      <c r="BH12" s="29">
        <v>0.2</v>
      </c>
      <c r="BI12" s="85"/>
      <c r="BJ12" s="49"/>
      <c r="BK12" s="32">
        <f t="shared" si="12"/>
        <v>0</v>
      </c>
      <c r="BL12" s="85"/>
      <c r="BM12" s="49"/>
      <c r="BN12" s="32">
        <f t="shared" si="13"/>
        <v>0</v>
      </c>
      <c r="BO12" s="30">
        <f t="shared" si="14"/>
        <v>0</v>
      </c>
      <c r="BP12" s="30">
        <f t="shared" si="30"/>
        <v>0</v>
      </c>
      <c r="BQ12" s="23">
        <f t="shared" si="31"/>
        <v>1</v>
      </c>
      <c r="BR12" s="23">
        <f t="shared" si="32"/>
        <v>1</v>
      </c>
      <c r="BT12" s="33" t="s">
        <v>2393</v>
      </c>
      <c r="BU12" s="29">
        <v>0.2</v>
      </c>
      <c r="BV12" s="85"/>
      <c r="BW12" s="49"/>
      <c r="BX12" s="32">
        <f t="shared" si="15"/>
        <v>0</v>
      </c>
      <c r="BY12" s="85"/>
      <c r="BZ12" s="49"/>
      <c r="CA12" s="32">
        <f t="shared" si="16"/>
        <v>0</v>
      </c>
      <c r="CB12" s="30">
        <f t="shared" si="17"/>
        <v>0</v>
      </c>
      <c r="CC12" s="30">
        <f t="shared" si="33"/>
        <v>0</v>
      </c>
      <c r="CD12" s="23">
        <f t="shared" si="34"/>
        <v>1</v>
      </c>
      <c r="CE12" s="23">
        <f t="shared" si="35"/>
        <v>1</v>
      </c>
    </row>
    <row r="13" spans="1:83" ht="20.100000000000001" customHeight="1" x14ac:dyDescent="0.3">
      <c r="B13" s="33" t="s">
        <v>2396</v>
      </c>
      <c r="C13" s="27" t="s">
        <v>2397</v>
      </c>
      <c r="D13" s="27" t="s">
        <v>2398</v>
      </c>
      <c r="E13" s="27" t="s">
        <v>2399</v>
      </c>
      <c r="F13" s="27" t="s">
        <v>2382</v>
      </c>
      <c r="G13" s="28">
        <v>27.333333333333332</v>
      </c>
      <c r="H13" s="29">
        <v>0.2</v>
      </c>
      <c r="I13" s="48"/>
      <c r="J13" s="49"/>
      <c r="K13" s="32">
        <f t="shared" si="0"/>
        <v>0</v>
      </c>
      <c r="L13" s="48"/>
      <c r="M13" s="49"/>
      <c r="N13" s="34">
        <f t="shared" si="1"/>
        <v>0</v>
      </c>
      <c r="O13" s="30">
        <f t="shared" si="2"/>
        <v>0</v>
      </c>
      <c r="P13" s="30">
        <f t="shared" si="18"/>
        <v>0</v>
      </c>
      <c r="Q13" s="23">
        <f t="shared" si="19"/>
        <v>1</v>
      </c>
      <c r="R13" s="23">
        <f t="shared" si="20"/>
        <v>1</v>
      </c>
      <c r="T13" s="33" t="s">
        <v>2396</v>
      </c>
      <c r="U13" s="29">
        <v>0.2</v>
      </c>
      <c r="V13" s="85"/>
      <c r="W13" s="49"/>
      <c r="X13" s="32">
        <f t="shared" si="3"/>
        <v>0</v>
      </c>
      <c r="Y13" s="85"/>
      <c r="Z13" s="49"/>
      <c r="AA13" s="32">
        <f t="shared" si="4"/>
        <v>0</v>
      </c>
      <c r="AB13" s="30">
        <f t="shared" si="5"/>
        <v>0</v>
      </c>
      <c r="AC13" s="30">
        <f t="shared" si="21"/>
        <v>0</v>
      </c>
      <c r="AD13" s="23">
        <f t="shared" si="22"/>
        <v>1</v>
      </c>
      <c r="AE13" s="23">
        <f t="shared" si="23"/>
        <v>1</v>
      </c>
      <c r="AG13" s="33" t="s">
        <v>2396</v>
      </c>
      <c r="AH13" s="29">
        <v>0.2</v>
      </c>
      <c r="AI13" s="85"/>
      <c r="AJ13" s="49"/>
      <c r="AK13" s="32">
        <f t="shared" si="6"/>
        <v>0</v>
      </c>
      <c r="AL13" s="85"/>
      <c r="AM13" s="49"/>
      <c r="AN13" s="32">
        <f t="shared" si="7"/>
        <v>0</v>
      </c>
      <c r="AO13" s="30">
        <f t="shared" si="8"/>
        <v>0</v>
      </c>
      <c r="AP13" s="30">
        <f t="shared" si="24"/>
        <v>0</v>
      </c>
      <c r="AQ13" s="23">
        <f t="shared" si="25"/>
        <v>1</v>
      </c>
      <c r="AR13" s="23">
        <f t="shared" si="26"/>
        <v>1</v>
      </c>
      <c r="AT13" s="33" t="s">
        <v>2396</v>
      </c>
      <c r="AU13" s="29">
        <v>0.2</v>
      </c>
      <c r="AV13" s="85"/>
      <c r="AW13" s="49"/>
      <c r="AX13" s="32">
        <f t="shared" si="9"/>
        <v>0</v>
      </c>
      <c r="AY13" s="85"/>
      <c r="AZ13" s="49"/>
      <c r="BA13" s="32">
        <f t="shared" si="10"/>
        <v>0</v>
      </c>
      <c r="BB13" s="30">
        <f t="shared" si="11"/>
        <v>0</v>
      </c>
      <c r="BC13" s="30">
        <f t="shared" si="27"/>
        <v>0</v>
      </c>
      <c r="BD13" s="23">
        <f t="shared" si="28"/>
        <v>1</v>
      </c>
      <c r="BE13" s="23">
        <f t="shared" si="29"/>
        <v>1</v>
      </c>
      <c r="BG13" s="33" t="s">
        <v>2396</v>
      </c>
      <c r="BH13" s="29">
        <v>0.2</v>
      </c>
      <c r="BI13" s="85"/>
      <c r="BJ13" s="49"/>
      <c r="BK13" s="32">
        <f t="shared" si="12"/>
        <v>0</v>
      </c>
      <c r="BL13" s="85"/>
      <c r="BM13" s="49"/>
      <c r="BN13" s="32">
        <f t="shared" si="13"/>
        <v>0</v>
      </c>
      <c r="BO13" s="30">
        <f t="shared" si="14"/>
        <v>0</v>
      </c>
      <c r="BP13" s="30">
        <f t="shared" si="30"/>
        <v>0</v>
      </c>
      <c r="BQ13" s="23">
        <f t="shared" si="31"/>
        <v>1</v>
      </c>
      <c r="BR13" s="23">
        <f t="shared" si="32"/>
        <v>1</v>
      </c>
      <c r="BT13" s="33" t="s">
        <v>2396</v>
      </c>
      <c r="BU13" s="29">
        <v>0.2</v>
      </c>
      <c r="BV13" s="85"/>
      <c r="BW13" s="49"/>
      <c r="BX13" s="32">
        <f t="shared" si="15"/>
        <v>0</v>
      </c>
      <c r="BY13" s="85"/>
      <c r="BZ13" s="49"/>
      <c r="CA13" s="32">
        <f t="shared" si="16"/>
        <v>0</v>
      </c>
      <c r="CB13" s="30">
        <f t="shared" si="17"/>
        <v>0</v>
      </c>
      <c r="CC13" s="30">
        <f t="shared" si="33"/>
        <v>0</v>
      </c>
      <c r="CD13" s="23">
        <f t="shared" si="34"/>
        <v>1</v>
      </c>
      <c r="CE13" s="23">
        <f t="shared" si="35"/>
        <v>1</v>
      </c>
    </row>
    <row r="14" spans="1:83" ht="20.100000000000001" customHeight="1" x14ac:dyDescent="0.3">
      <c r="B14" s="33" t="s">
        <v>2400</v>
      </c>
      <c r="C14" s="27" t="s">
        <v>2401</v>
      </c>
      <c r="D14" s="27" t="s">
        <v>2402</v>
      </c>
      <c r="E14" s="27" t="s">
        <v>2399</v>
      </c>
      <c r="F14" s="27" t="s">
        <v>2382</v>
      </c>
      <c r="G14" s="28">
        <v>122.33333333333333</v>
      </c>
      <c r="H14" s="29">
        <v>0.4</v>
      </c>
      <c r="I14" s="48"/>
      <c r="J14" s="49"/>
      <c r="K14" s="32">
        <f t="shared" si="0"/>
        <v>0</v>
      </c>
      <c r="L14" s="48"/>
      <c r="M14" s="49"/>
      <c r="N14" s="34">
        <f t="shared" si="1"/>
        <v>0</v>
      </c>
      <c r="O14" s="30">
        <f t="shared" si="2"/>
        <v>0</v>
      </c>
      <c r="P14" s="30">
        <f t="shared" si="18"/>
        <v>0</v>
      </c>
      <c r="Q14" s="23">
        <f t="shared" si="19"/>
        <v>1</v>
      </c>
      <c r="R14" s="23">
        <f t="shared" si="20"/>
        <v>1</v>
      </c>
      <c r="T14" s="33" t="s">
        <v>2400</v>
      </c>
      <c r="U14" s="29">
        <v>0.4</v>
      </c>
      <c r="V14" s="85"/>
      <c r="W14" s="49"/>
      <c r="X14" s="32">
        <f t="shared" si="3"/>
        <v>0</v>
      </c>
      <c r="Y14" s="85"/>
      <c r="Z14" s="49"/>
      <c r="AA14" s="32">
        <f t="shared" si="4"/>
        <v>0</v>
      </c>
      <c r="AB14" s="30">
        <f t="shared" si="5"/>
        <v>0</v>
      </c>
      <c r="AC14" s="30">
        <f t="shared" si="21"/>
        <v>0</v>
      </c>
      <c r="AD14" s="23">
        <f t="shared" si="22"/>
        <v>1</v>
      </c>
      <c r="AE14" s="23">
        <f t="shared" si="23"/>
        <v>1</v>
      </c>
      <c r="AG14" s="33" t="s">
        <v>2400</v>
      </c>
      <c r="AH14" s="29">
        <v>0.4</v>
      </c>
      <c r="AI14" s="85"/>
      <c r="AJ14" s="49"/>
      <c r="AK14" s="32">
        <f t="shared" si="6"/>
        <v>0</v>
      </c>
      <c r="AL14" s="85"/>
      <c r="AM14" s="49"/>
      <c r="AN14" s="32">
        <f t="shared" si="7"/>
        <v>0</v>
      </c>
      <c r="AO14" s="30">
        <f t="shared" si="8"/>
        <v>0</v>
      </c>
      <c r="AP14" s="30">
        <f t="shared" si="24"/>
        <v>0</v>
      </c>
      <c r="AQ14" s="23">
        <f t="shared" si="25"/>
        <v>1</v>
      </c>
      <c r="AR14" s="23">
        <f t="shared" si="26"/>
        <v>1</v>
      </c>
      <c r="AT14" s="33" t="s">
        <v>2400</v>
      </c>
      <c r="AU14" s="29">
        <v>0.4</v>
      </c>
      <c r="AV14" s="85"/>
      <c r="AW14" s="49"/>
      <c r="AX14" s="32">
        <f t="shared" si="9"/>
        <v>0</v>
      </c>
      <c r="AY14" s="85"/>
      <c r="AZ14" s="49"/>
      <c r="BA14" s="32">
        <f t="shared" si="10"/>
        <v>0</v>
      </c>
      <c r="BB14" s="30">
        <f t="shared" si="11"/>
        <v>0</v>
      </c>
      <c r="BC14" s="30">
        <f t="shared" si="27"/>
        <v>0</v>
      </c>
      <c r="BD14" s="23">
        <f t="shared" si="28"/>
        <v>1</v>
      </c>
      <c r="BE14" s="23">
        <f t="shared" si="29"/>
        <v>1</v>
      </c>
      <c r="BG14" s="33" t="s">
        <v>2400</v>
      </c>
      <c r="BH14" s="29">
        <v>0.4</v>
      </c>
      <c r="BI14" s="85"/>
      <c r="BJ14" s="49"/>
      <c r="BK14" s="32">
        <f t="shared" si="12"/>
        <v>0</v>
      </c>
      <c r="BL14" s="85"/>
      <c r="BM14" s="49"/>
      <c r="BN14" s="32">
        <f t="shared" si="13"/>
        <v>0</v>
      </c>
      <c r="BO14" s="30">
        <f t="shared" si="14"/>
        <v>0</v>
      </c>
      <c r="BP14" s="30">
        <f t="shared" si="30"/>
        <v>0</v>
      </c>
      <c r="BQ14" s="23">
        <f t="shared" si="31"/>
        <v>1</v>
      </c>
      <c r="BR14" s="23">
        <f t="shared" si="32"/>
        <v>1</v>
      </c>
      <c r="BT14" s="33" t="s">
        <v>2400</v>
      </c>
      <c r="BU14" s="29">
        <v>0.4</v>
      </c>
      <c r="BV14" s="85"/>
      <c r="BW14" s="49"/>
      <c r="BX14" s="32">
        <f t="shared" si="15"/>
        <v>0</v>
      </c>
      <c r="BY14" s="85"/>
      <c r="BZ14" s="49"/>
      <c r="CA14" s="32">
        <f t="shared" si="16"/>
        <v>0</v>
      </c>
      <c r="CB14" s="30">
        <f t="shared" si="17"/>
        <v>0</v>
      </c>
      <c r="CC14" s="30">
        <f t="shared" si="33"/>
        <v>0</v>
      </c>
      <c r="CD14" s="23">
        <f t="shared" si="34"/>
        <v>1</v>
      </c>
      <c r="CE14" s="23">
        <f t="shared" si="35"/>
        <v>1</v>
      </c>
    </row>
    <row r="15" spans="1:83" ht="20.100000000000001" customHeight="1" x14ac:dyDescent="0.3">
      <c r="B15" s="33" t="s">
        <v>2403</v>
      </c>
      <c r="C15" s="27" t="s">
        <v>2404</v>
      </c>
      <c r="D15" s="27" t="s">
        <v>2405</v>
      </c>
      <c r="E15" s="27" t="s">
        <v>2399</v>
      </c>
      <c r="F15" s="27" t="s">
        <v>2382</v>
      </c>
      <c r="G15" s="28">
        <v>61.333333333333336</v>
      </c>
      <c r="H15" s="29">
        <v>0.2</v>
      </c>
      <c r="I15" s="48"/>
      <c r="J15" s="49"/>
      <c r="K15" s="32">
        <f t="shared" si="0"/>
        <v>0</v>
      </c>
      <c r="L15" s="48"/>
      <c r="M15" s="49"/>
      <c r="N15" s="34">
        <f t="shared" si="1"/>
        <v>0</v>
      </c>
      <c r="O15" s="30">
        <f t="shared" si="2"/>
        <v>0</v>
      </c>
      <c r="P15" s="30">
        <f t="shared" si="18"/>
        <v>0</v>
      </c>
      <c r="Q15" s="23">
        <f t="shared" si="19"/>
        <v>1</v>
      </c>
      <c r="R15" s="23">
        <f t="shared" si="20"/>
        <v>1</v>
      </c>
      <c r="T15" s="33" t="s">
        <v>2403</v>
      </c>
      <c r="U15" s="29">
        <v>0.2</v>
      </c>
      <c r="V15" s="85"/>
      <c r="W15" s="49"/>
      <c r="X15" s="32">
        <f t="shared" si="3"/>
        <v>0</v>
      </c>
      <c r="Y15" s="85"/>
      <c r="Z15" s="49"/>
      <c r="AA15" s="32">
        <f t="shared" si="4"/>
        <v>0</v>
      </c>
      <c r="AB15" s="30">
        <f t="shared" si="5"/>
        <v>0</v>
      </c>
      <c r="AC15" s="30">
        <f t="shared" si="21"/>
        <v>0</v>
      </c>
      <c r="AD15" s="23">
        <f t="shared" si="22"/>
        <v>1</v>
      </c>
      <c r="AE15" s="23">
        <f t="shared" si="23"/>
        <v>1</v>
      </c>
      <c r="AG15" s="33" t="s">
        <v>2403</v>
      </c>
      <c r="AH15" s="29">
        <v>0.2</v>
      </c>
      <c r="AI15" s="85"/>
      <c r="AJ15" s="49"/>
      <c r="AK15" s="32">
        <f t="shared" si="6"/>
        <v>0</v>
      </c>
      <c r="AL15" s="85"/>
      <c r="AM15" s="49"/>
      <c r="AN15" s="32">
        <f t="shared" si="7"/>
        <v>0</v>
      </c>
      <c r="AO15" s="30">
        <f t="shared" si="8"/>
        <v>0</v>
      </c>
      <c r="AP15" s="30">
        <f t="shared" si="24"/>
        <v>0</v>
      </c>
      <c r="AQ15" s="23">
        <f t="shared" si="25"/>
        <v>1</v>
      </c>
      <c r="AR15" s="23">
        <f t="shared" si="26"/>
        <v>1</v>
      </c>
      <c r="AT15" s="33" t="s">
        <v>2403</v>
      </c>
      <c r="AU15" s="29">
        <v>0.2</v>
      </c>
      <c r="AV15" s="85"/>
      <c r="AW15" s="49"/>
      <c r="AX15" s="32">
        <f t="shared" si="9"/>
        <v>0</v>
      </c>
      <c r="AY15" s="85"/>
      <c r="AZ15" s="49"/>
      <c r="BA15" s="32">
        <f t="shared" si="10"/>
        <v>0</v>
      </c>
      <c r="BB15" s="30">
        <f t="shared" si="11"/>
        <v>0</v>
      </c>
      <c r="BC15" s="30">
        <f t="shared" si="27"/>
        <v>0</v>
      </c>
      <c r="BD15" s="23">
        <f t="shared" si="28"/>
        <v>1</v>
      </c>
      <c r="BE15" s="23">
        <f t="shared" si="29"/>
        <v>1</v>
      </c>
      <c r="BG15" s="33" t="s">
        <v>2403</v>
      </c>
      <c r="BH15" s="29">
        <v>0.2</v>
      </c>
      <c r="BI15" s="85"/>
      <c r="BJ15" s="49"/>
      <c r="BK15" s="32">
        <f t="shared" si="12"/>
        <v>0</v>
      </c>
      <c r="BL15" s="85"/>
      <c r="BM15" s="49"/>
      <c r="BN15" s="32">
        <f t="shared" si="13"/>
        <v>0</v>
      </c>
      <c r="BO15" s="30">
        <f t="shared" si="14"/>
        <v>0</v>
      </c>
      <c r="BP15" s="30">
        <f t="shared" si="30"/>
        <v>0</v>
      </c>
      <c r="BQ15" s="23">
        <f t="shared" si="31"/>
        <v>1</v>
      </c>
      <c r="BR15" s="23">
        <f t="shared" si="32"/>
        <v>1</v>
      </c>
      <c r="BT15" s="33" t="s">
        <v>2403</v>
      </c>
      <c r="BU15" s="29">
        <v>0.2</v>
      </c>
      <c r="BV15" s="85"/>
      <c r="BW15" s="49"/>
      <c r="BX15" s="32">
        <f t="shared" si="15"/>
        <v>0</v>
      </c>
      <c r="BY15" s="85"/>
      <c r="BZ15" s="49"/>
      <c r="CA15" s="32">
        <f t="shared" si="16"/>
        <v>0</v>
      </c>
      <c r="CB15" s="30">
        <f t="shared" si="17"/>
        <v>0</v>
      </c>
      <c r="CC15" s="30">
        <f t="shared" si="33"/>
        <v>0</v>
      </c>
      <c r="CD15" s="23">
        <f t="shared" si="34"/>
        <v>1</v>
      </c>
      <c r="CE15" s="23">
        <f t="shared" si="35"/>
        <v>1</v>
      </c>
    </row>
    <row r="16" spans="1:83" ht="20.100000000000001" customHeight="1" x14ac:dyDescent="0.3">
      <c r="B16" s="33" t="s">
        <v>2406</v>
      </c>
      <c r="C16" s="27" t="s">
        <v>2407</v>
      </c>
      <c r="D16" s="27" t="s">
        <v>2408</v>
      </c>
      <c r="E16" s="27" t="s">
        <v>2409</v>
      </c>
      <c r="F16" s="27" t="s">
        <v>2382</v>
      </c>
      <c r="G16" s="28">
        <v>47.333333333333336</v>
      </c>
      <c r="H16" s="29">
        <v>0.2</v>
      </c>
      <c r="I16" s="48"/>
      <c r="J16" s="49"/>
      <c r="K16" s="32">
        <f t="shared" si="0"/>
        <v>0</v>
      </c>
      <c r="L16" s="48"/>
      <c r="M16" s="49"/>
      <c r="N16" s="34">
        <f t="shared" si="1"/>
        <v>0</v>
      </c>
      <c r="O16" s="30">
        <f t="shared" si="2"/>
        <v>0</v>
      </c>
      <c r="P16" s="30">
        <f t="shared" si="18"/>
        <v>0</v>
      </c>
      <c r="Q16" s="23">
        <f t="shared" si="19"/>
        <v>1</v>
      </c>
      <c r="R16" s="23">
        <f t="shared" si="20"/>
        <v>1</v>
      </c>
      <c r="T16" s="33" t="s">
        <v>2406</v>
      </c>
      <c r="U16" s="29">
        <v>0.2</v>
      </c>
      <c r="V16" s="85"/>
      <c r="W16" s="49"/>
      <c r="X16" s="32">
        <f t="shared" si="3"/>
        <v>0</v>
      </c>
      <c r="Y16" s="85"/>
      <c r="Z16" s="49"/>
      <c r="AA16" s="32">
        <f t="shared" si="4"/>
        <v>0</v>
      </c>
      <c r="AB16" s="30">
        <f t="shared" si="5"/>
        <v>0</v>
      </c>
      <c r="AC16" s="30">
        <f t="shared" si="21"/>
        <v>0</v>
      </c>
      <c r="AD16" s="23">
        <f t="shared" si="22"/>
        <v>1</v>
      </c>
      <c r="AE16" s="23">
        <f t="shared" si="23"/>
        <v>1</v>
      </c>
      <c r="AG16" s="33" t="s">
        <v>2406</v>
      </c>
      <c r="AH16" s="29">
        <v>0.2</v>
      </c>
      <c r="AI16" s="85"/>
      <c r="AJ16" s="49"/>
      <c r="AK16" s="32">
        <f t="shared" si="6"/>
        <v>0</v>
      </c>
      <c r="AL16" s="85"/>
      <c r="AM16" s="49"/>
      <c r="AN16" s="32">
        <f t="shared" si="7"/>
        <v>0</v>
      </c>
      <c r="AO16" s="30">
        <f t="shared" si="8"/>
        <v>0</v>
      </c>
      <c r="AP16" s="30">
        <f t="shared" si="24"/>
        <v>0</v>
      </c>
      <c r="AQ16" s="23">
        <f t="shared" si="25"/>
        <v>1</v>
      </c>
      <c r="AR16" s="23">
        <f t="shared" si="26"/>
        <v>1</v>
      </c>
      <c r="AT16" s="33" t="s">
        <v>2406</v>
      </c>
      <c r="AU16" s="29">
        <v>0.2</v>
      </c>
      <c r="AV16" s="85"/>
      <c r="AW16" s="49"/>
      <c r="AX16" s="32">
        <f t="shared" si="9"/>
        <v>0</v>
      </c>
      <c r="AY16" s="85"/>
      <c r="AZ16" s="49"/>
      <c r="BA16" s="32">
        <f t="shared" si="10"/>
        <v>0</v>
      </c>
      <c r="BB16" s="30">
        <f t="shared" si="11"/>
        <v>0</v>
      </c>
      <c r="BC16" s="30">
        <f t="shared" si="27"/>
        <v>0</v>
      </c>
      <c r="BD16" s="23">
        <f t="shared" si="28"/>
        <v>1</v>
      </c>
      <c r="BE16" s="23">
        <f t="shared" si="29"/>
        <v>1</v>
      </c>
      <c r="BG16" s="33" t="s">
        <v>2406</v>
      </c>
      <c r="BH16" s="29">
        <v>0.2</v>
      </c>
      <c r="BI16" s="85"/>
      <c r="BJ16" s="49"/>
      <c r="BK16" s="32">
        <f t="shared" si="12"/>
        <v>0</v>
      </c>
      <c r="BL16" s="85"/>
      <c r="BM16" s="49"/>
      <c r="BN16" s="32">
        <f t="shared" si="13"/>
        <v>0</v>
      </c>
      <c r="BO16" s="30">
        <f t="shared" si="14"/>
        <v>0</v>
      </c>
      <c r="BP16" s="30">
        <f t="shared" si="30"/>
        <v>0</v>
      </c>
      <c r="BQ16" s="23">
        <f t="shared" si="31"/>
        <v>1</v>
      </c>
      <c r="BR16" s="23">
        <f t="shared" si="32"/>
        <v>1</v>
      </c>
      <c r="BT16" s="33" t="s">
        <v>2406</v>
      </c>
      <c r="BU16" s="29">
        <v>0.2</v>
      </c>
      <c r="BV16" s="85"/>
      <c r="BW16" s="49"/>
      <c r="BX16" s="32">
        <f t="shared" si="15"/>
        <v>0</v>
      </c>
      <c r="BY16" s="85"/>
      <c r="BZ16" s="49"/>
      <c r="CA16" s="32">
        <f t="shared" si="16"/>
        <v>0</v>
      </c>
      <c r="CB16" s="30">
        <f t="shared" si="17"/>
        <v>0</v>
      </c>
      <c r="CC16" s="30">
        <f t="shared" si="33"/>
        <v>0</v>
      </c>
      <c r="CD16" s="23">
        <f t="shared" si="34"/>
        <v>1</v>
      </c>
      <c r="CE16" s="23">
        <f t="shared" si="35"/>
        <v>1</v>
      </c>
    </row>
    <row r="17" spans="2:83" ht="20.100000000000001" customHeight="1" x14ac:dyDescent="0.3">
      <c r="B17" s="33" t="s">
        <v>2410</v>
      </c>
      <c r="C17" s="27" t="s">
        <v>2411</v>
      </c>
      <c r="D17" s="27" t="s">
        <v>2412</v>
      </c>
      <c r="E17" s="27" t="s">
        <v>2413</v>
      </c>
      <c r="F17" s="27" t="s">
        <v>2382</v>
      </c>
      <c r="G17" s="28">
        <v>41.666666666666664</v>
      </c>
      <c r="H17" s="29">
        <v>0.2</v>
      </c>
      <c r="I17" s="48"/>
      <c r="J17" s="49"/>
      <c r="K17" s="32">
        <f t="shared" si="0"/>
        <v>0</v>
      </c>
      <c r="L17" s="48"/>
      <c r="M17" s="49"/>
      <c r="N17" s="34">
        <f t="shared" si="1"/>
        <v>0</v>
      </c>
      <c r="O17" s="30">
        <f t="shared" si="2"/>
        <v>0</v>
      </c>
      <c r="P17" s="30">
        <f t="shared" si="18"/>
        <v>0</v>
      </c>
      <c r="Q17" s="23">
        <f t="shared" si="19"/>
        <v>1</v>
      </c>
      <c r="R17" s="23">
        <f t="shared" si="20"/>
        <v>1</v>
      </c>
      <c r="T17" s="33" t="s">
        <v>2410</v>
      </c>
      <c r="U17" s="29">
        <v>0.2</v>
      </c>
      <c r="V17" s="85"/>
      <c r="W17" s="49"/>
      <c r="X17" s="32">
        <f t="shared" si="3"/>
        <v>0</v>
      </c>
      <c r="Y17" s="85"/>
      <c r="Z17" s="49"/>
      <c r="AA17" s="32">
        <f t="shared" si="4"/>
        <v>0</v>
      </c>
      <c r="AB17" s="30">
        <f t="shared" si="5"/>
        <v>0</v>
      </c>
      <c r="AC17" s="30">
        <f t="shared" si="21"/>
        <v>0</v>
      </c>
      <c r="AD17" s="23">
        <f t="shared" si="22"/>
        <v>1</v>
      </c>
      <c r="AE17" s="23">
        <f t="shared" si="23"/>
        <v>1</v>
      </c>
      <c r="AG17" s="33" t="s">
        <v>2410</v>
      </c>
      <c r="AH17" s="29">
        <v>0.2</v>
      </c>
      <c r="AI17" s="85"/>
      <c r="AJ17" s="49"/>
      <c r="AK17" s="32">
        <f t="shared" si="6"/>
        <v>0</v>
      </c>
      <c r="AL17" s="85"/>
      <c r="AM17" s="49"/>
      <c r="AN17" s="32">
        <f t="shared" si="7"/>
        <v>0</v>
      </c>
      <c r="AO17" s="30">
        <f t="shared" si="8"/>
        <v>0</v>
      </c>
      <c r="AP17" s="30">
        <f t="shared" si="24"/>
        <v>0</v>
      </c>
      <c r="AQ17" s="23">
        <f t="shared" si="25"/>
        <v>1</v>
      </c>
      <c r="AR17" s="23">
        <f t="shared" si="26"/>
        <v>1</v>
      </c>
      <c r="AT17" s="33" t="s">
        <v>2410</v>
      </c>
      <c r="AU17" s="29">
        <v>0.2</v>
      </c>
      <c r="AV17" s="85"/>
      <c r="AW17" s="49"/>
      <c r="AX17" s="32">
        <f t="shared" si="9"/>
        <v>0</v>
      </c>
      <c r="AY17" s="85"/>
      <c r="AZ17" s="49"/>
      <c r="BA17" s="32">
        <f t="shared" si="10"/>
        <v>0</v>
      </c>
      <c r="BB17" s="30">
        <f t="shared" si="11"/>
        <v>0</v>
      </c>
      <c r="BC17" s="30">
        <f t="shared" si="27"/>
        <v>0</v>
      </c>
      <c r="BD17" s="23">
        <f t="shared" si="28"/>
        <v>1</v>
      </c>
      <c r="BE17" s="23">
        <f t="shared" si="29"/>
        <v>1</v>
      </c>
      <c r="BG17" s="33" t="s">
        <v>2410</v>
      </c>
      <c r="BH17" s="29">
        <v>0.2</v>
      </c>
      <c r="BI17" s="85"/>
      <c r="BJ17" s="49"/>
      <c r="BK17" s="32">
        <f t="shared" si="12"/>
        <v>0</v>
      </c>
      <c r="BL17" s="85"/>
      <c r="BM17" s="49"/>
      <c r="BN17" s="32">
        <f t="shared" si="13"/>
        <v>0</v>
      </c>
      <c r="BO17" s="30">
        <f t="shared" si="14"/>
        <v>0</v>
      </c>
      <c r="BP17" s="30">
        <f t="shared" si="30"/>
        <v>0</v>
      </c>
      <c r="BQ17" s="23">
        <f t="shared" si="31"/>
        <v>1</v>
      </c>
      <c r="BR17" s="23">
        <f t="shared" si="32"/>
        <v>1</v>
      </c>
      <c r="BT17" s="33" t="s">
        <v>2410</v>
      </c>
      <c r="BU17" s="29">
        <v>0.2</v>
      </c>
      <c r="BV17" s="85"/>
      <c r="BW17" s="49"/>
      <c r="BX17" s="32">
        <f t="shared" si="15"/>
        <v>0</v>
      </c>
      <c r="BY17" s="85"/>
      <c r="BZ17" s="49"/>
      <c r="CA17" s="32">
        <f t="shared" si="16"/>
        <v>0</v>
      </c>
      <c r="CB17" s="30">
        <f t="shared" si="17"/>
        <v>0</v>
      </c>
      <c r="CC17" s="30">
        <f t="shared" si="33"/>
        <v>0</v>
      </c>
      <c r="CD17" s="23">
        <f t="shared" si="34"/>
        <v>1</v>
      </c>
      <c r="CE17" s="23">
        <f t="shared" si="35"/>
        <v>1</v>
      </c>
    </row>
    <row r="18" spans="2:83" ht="20.100000000000001" customHeight="1" x14ac:dyDescent="0.3">
      <c r="B18" s="33" t="s">
        <v>2414</v>
      </c>
      <c r="C18" s="27" t="s">
        <v>2415</v>
      </c>
      <c r="D18" s="27" t="s">
        <v>1729</v>
      </c>
      <c r="E18" s="27" t="s">
        <v>2416</v>
      </c>
      <c r="F18" s="27" t="s">
        <v>2382</v>
      </c>
      <c r="G18" s="28">
        <v>41.333333333333336</v>
      </c>
      <c r="H18" s="29">
        <v>0.2</v>
      </c>
      <c r="I18" s="48"/>
      <c r="J18" s="49"/>
      <c r="K18" s="32">
        <f t="shared" si="0"/>
        <v>0</v>
      </c>
      <c r="L18" s="48"/>
      <c r="M18" s="49"/>
      <c r="N18" s="34">
        <f t="shared" si="1"/>
        <v>0</v>
      </c>
      <c r="O18" s="30">
        <f t="shared" si="2"/>
        <v>0</v>
      </c>
      <c r="P18" s="30">
        <f t="shared" si="18"/>
        <v>0</v>
      </c>
      <c r="Q18" s="23">
        <f t="shared" si="19"/>
        <v>1</v>
      </c>
      <c r="R18" s="23">
        <f t="shared" si="20"/>
        <v>1</v>
      </c>
      <c r="T18" s="33" t="s">
        <v>2414</v>
      </c>
      <c r="U18" s="29">
        <v>0.2</v>
      </c>
      <c r="V18" s="85"/>
      <c r="W18" s="49"/>
      <c r="X18" s="32">
        <f t="shared" si="3"/>
        <v>0</v>
      </c>
      <c r="Y18" s="85"/>
      <c r="Z18" s="49"/>
      <c r="AA18" s="32">
        <f t="shared" si="4"/>
        <v>0</v>
      </c>
      <c r="AB18" s="30">
        <f t="shared" si="5"/>
        <v>0</v>
      </c>
      <c r="AC18" s="30">
        <f t="shared" si="21"/>
        <v>0</v>
      </c>
      <c r="AD18" s="23">
        <f t="shared" si="22"/>
        <v>1</v>
      </c>
      <c r="AE18" s="23">
        <f t="shared" si="23"/>
        <v>1</v>
      </c>
      <c r="AG18" s="33" t="s">
        <v>2414</v>
      </c>
      <c r="AH18" s="29">
        <v>0.2</v>
      </c>
      <c r="AI18" s="85"/>
      <c r="AJ18" s="49"/>
      <c r="AK18" s="32">
        <f t="shared" si="6"/>
        <v>0</v>
      </c>
      <c r="AL18" s="85"/>
      <c r="AM18" s="49"/>
      <c r="AN18" s="32">
        <f t="shared" si="7"/>
        <v>0</v>
      </c>
      <c r="AO18" s="30">
        <f t="shared" si="8"/>
        <v>0</v>
      </c>
      <c r="AP18" s="30">
        <f t="shared" si="24"/>
        <v>0</v>
      </c>
      <c r="AQ18" s="23">
        <f t="shared" si="25"/>
        <v>1</v>
      </c>
      <c r="AR18" s="23">
        <f t="shared" si="26"/>
        <v>1</v>
      </c>
      <c r="AT18" s="33" t="s">
        <v>2414</v>
      </c>
      <c r="AU18" s="29">
        <v>0.2</v>
      </c>
      <c r="AV18" s="85"/>
      <c r="AW18" s="49"/>
      <c r="AX18" s="32">
        <f t="shared" si="9"/>
        <v>0</v>
      </c>
      <c r="AY18" s="85"/>
      <c r="AZ18" s="49"/>
      <c r="BA18" s="32">
        <f t="shared" si="10"/>
        <v>0</v>
      </c>
      <c r="BB18" s="30">
        <f t="shared" si="11"/>
        <v>0</v>
      </c>
      <c r="BC18" s="30">
        <f t="shared" si="27"/>
        <v>0</v>
      </c>
      <c r="BD18" s="23">
        <f t="shared" si="28"/>
        <v>1</v>
      </c>
      <c r="BE18" s="23">
        <f t="shared" si="29"/>
        <v>1</v>
      </c>
      <c r="BG18" s="33" t="s">
        <v>2414</v>
      </c>
      <c r="BH18" s="29">
        <v>0.2</v>
      </c>
      <c r="BI18" s="85"/>
      <c r="BJ18" s="49"/>
      <c r="BK18" s="32">
        <f t="shared" si="12"/>
        <v>0</v>
      </c>
      <c r="BL18" s="85"/>
      <c r="BM18" s="49"/>
      <c r="BN18" s="32">
        <f t="shared" si="13"/>
        <v>0</v>
      </c>
      <c r="BO18" s="30">
        <f t="shared" si="14"/>
        <v>0</v>
      </c>
      <c r="BP18" s="30">
        <f t="shared" si="30"/>
        <v>0</v>
      </c>
      <c r="BQ18" s="23">
        <f t="shared" si="31"/>
        <v>1</v>
      </c>
      <c r="BR18" s="23">
        <f t="shared" si="32"/>
        <v>1</v>
      </c>
      <c r="BT18" s="33" t="s">
        <v>2414</v>
      </c>
      <c r="BU18" s="29">
        <v>0.2</v>
      </c>
      <c r="BV18" s="85"/>
      <c r="BW18" s="49"/>
      <c r="BX18" s="32">
        <f t="shared" si="15"/>
        <v>0</v>
      </c>
      <c r="BY18" s="85"/>
      <c r="BZ18" s="49"/>
      <c r="CA18" s="32">
        <f t="shared" si="16"/>
        <v>0</v>
      </c>
      <c r="CB18" s="30">
        <f t="shared" si="17"/>
        <v>0</v>
      </c>
      <c r="CC18" s="30">
        <f t="shared" si="33"/>
        <v>0</v>
      </c>
      <c r="CD18" s="23">
        <f t="shared" si="34"/>
        <v>1</v>
      </c>
      <c r="CE18" s="23">
        <f t="shared" si="35"/>
        <v>1</v>
      </c>
    </row>
    <row r="19" spans="2:83" ht="20.100000000000001" customHeight="1" x14ac:dyDescent="0.3">
      <c r="B19" s="33" t="s">
        <v>2417</v>
      </c>
      <c r="C19" s="27" t="s">
        <v>2418</v>
      </c>
      <c r="D19" s="27" t="s">
        <v>2419</v>
      </c>
      <c r="E19" s="27" t="s">
        <v>753</v>
      </c>
      <c r="F19" s="27" t="s">
        <v>2382</v>
      </c>
      <c r="G19" s="28">
        <v>74.666666666666671</v>
      </c>
      <c r="H19" s="29">
        <v>0.2</v>
      </c>
      <c r="I19" s="48"/>
      <c r="J19" s="49"/>
      <c r="K19" s="32">
        <f t="shared" si="0"/>
        <v>0</v>
      </c>
      <c r="L19" s="48"/>
      <c r="M19" s="49"/>
      <c r="N19" s="34">
        <f t="shared" si="1"/>
        <v>0</v>
      </c>
      <c r="O19" s="30">
        <f t="shared" si="2"/>
        <v>0</v>
      </c>
      <c r="P19" s="30">
        <f t="shared" si="18"/>
        <v>0</v>
      </c>
      <c r="Q19" s="23">
        <f t="shared" si="19"/>
        <v>1</v>
      </c>
      <c r="R19" s="23">
        <f t="shared" si="20"/>
        <v>1</v>
      </c>
      <c r="T19" s="33" t="s">
        <v>2417</v>
      </c>
      <c r="U19" s="29">
        <v>0.2</v>
      </c>
      <c r="V19" s="85"/>
      <c r="W19" s="49"/>
      <c r="X19" s="32">
        <f t="shared" si="3"/>
        <v>0</v>
      </c>
      <c r="Y19" s="85"/>
      <c r="Z19" s="49"/>
      <c r="AA19" s="32">
        <f t="shared" si="4"/>
        <v>0</v>
      </c>
      <c r="AB19" s="30">
        <f t="shared" si="5"/>
        <v>0</v>
      </c>
      <c r="AC19" s="30">
        <f t="shared" si="21"/>
        <v>0</v>
      </c>
      <c r="AD19" s="23">
        <f t="shared" si="22"/>
        <v>1</v>
      </c>
      <c r="AE19" s="23">
        <f t="shared" si="23"/>
        <v>1</v>
      </c>
      <c r="AG19" s="33" t="s">
        <v>2417</v>
      </c>
      <c r="AH19" s="29">
        <v>0.2</v>
      </c>
      <c r="AI19" s="85"/>
      <c r="AJ19" s="49"/>
      <c r="AK19" s="32">
        <f t="shared" si="6"/>
        <v>0</v>
      </c>
      <c r="AL19" s="85"/>
      <c r="AM19" s="49"/>
      <c r="AN19" s="32">
        <f t="shared" si="7"/>
        <v>0</v>
      </c>
      <c r="AO19" s="30">
        <f t="shared" si="8"/>
        <v>0</v>
      </c>
      <c r="AP19" s="30">
        <f t="shared" si="24"/>
        <v>0</v>
      </c>
      <c r="AQ19" s="23">
        <f t="shared" si="25"/>
        <v>1</v>
      </c>
      <c r="AR19" s="23">
        <f t="shared" si="26"/>
        <v>1</v>
      </c>
      <c r="AT19" s="33" t="s">
        <v>2417</v>
      </c>
      <c r="AU19" s="29">
        <v>0.2</v>
      </c>
      <c r="AV19" s="85"/>
      <c r="AW19" s="49"/>
      <c r="AX19" s="32">
        <f t="shared" si="9"/>
        <v>0</v>
      </c>
      <c r="AY19" s="85"/>
      <c r="AZ19" s="49"/>
      <c r="BA19" s="32">
        <f t="shared" si="10"/>
        <v>0</v>
      </c>
      <c r="BB19" s="30">
        <f t="shared" si="11"/>
        <v>0</v>
      </c>
      <c r="BC19" s="30">
        <f t="shared" si="27"/>
        <v>0</v>
      </c>
      <c r="BD19" s="23">
        <f t="shared" si="28"/>
        <v>1</v>
      </c>
      <c r="BE19" s="23">
        <f t="shared" si="29"/>
        <v>1</v>
      </c>
      <c r="BG19" s="33" t="s">
        <v>2417</v>
      </c>
      <c r="BH19" s="29">
        <v>0.2</v>
      </c>
      <c r="BI19" s="85"/>
      <c r="BJ19" s="49"/>
      <c r="BK19" s="32">
        <f t="shared" si="12"/>
        <v>0</v>
      </c>
      <c r="BL19" s="85"/>
      <c r="BM19" s="49"/>
      <c r="BN19" s="32">
        <f t="shared" si="13"/>
        <v>0</v>
      </c>
      <c r="BO19" s="30">
        <f t="shared" si="14"/>
        <v>0</v>
      </c>
      <c r="BP19" s="30">
        <f t="shared" si="30"/>
        <v>0</v>
      </c>
      <c r="BQ19" s="23">
        <f t="shared" si="31"/>
        <v>1</v>
      </c>
      <c r="BR19" s="23">
        <f t="shared" si="32"/>
        <v>1</v>
      </c>
      <c r="BT19" s="33" t="s">
        <v>2417</v>
      </c>
      <c r="BU19" s="29">
        <v>0.2</v>
      </c>
      <c r="BV19" s="85"/>
      <c r="BW19" s="49"/>
      <c r="BX19" s="32">
        <f t="shared" si="15"/>
        <v>0</v>
      </c>
      <c r="BY19" s="85"/>
      <c r="BZ19" s="49"/>
      <c r="CA19" s="32">
        <f t="shared" si="16"/>
        <v>0</v>
      </c>
      <c r="CB19" s="30">
        <f t="shared" si="17"/>
        <v>0</v>
      </c>
      <c r="CC19" s="30">
        <f t="shared" si="33"/>
        <v>0</v>
      </c>
      <c r="CD19" s="23">
        <f t="shared" si="34"/>
        <v>1</v>
      </c>
      <c r="CE19" s="23">
        <f t="shared" si="35"/>
        <v>1</v>
      </c>
    </row>
    <row r="20" spans="2:83" ht="20.100000000000001" customHeight="1" x14ac:dyDescent="0.3">
      <c r="B20" s="33" t="s">
        <v>2420</v>
      </c>
      <c r="C20" s="27" t="s">
        <v>2421</v>
      </c>
      <c r="D20" s="27" t="s">
        <v>2422</v>
      </c>
      <c r="E20" s="27" t="s">
        <v>2423</v>
      </c>
      <c r="F20" s="27" t="s">
        <v>2382</v>
      </c>
      <c r="G20" s="28">
        <v>55</v>
      </c>
      <c r="H20" s="29">
        <v>0.2</v>
      </c>
      <c r="I20" s="48"/>
      <c r="J20" s="49"/>
      <c r="K20" s="32">
        <f t="shared" si="0"/>
        <v>0</v>
      </c>
      <c r="L20" s="48"/>
      <c r="M20" s="49"/>
      <c r="N20" s="34">
        <f t="shared" si="1"/>
        <v>0</v>
      </c>
      <c r="O20" s="30">
        <f t="shared" si="2"/>
        <v>0</v>
      </c>
      <c r="P20" s="30">
        <f t="shared" si="18"/>
        <v>0</v>
      </c>
      <c r="Q20" s="23">
        <f t="shared" si="19"/>
        <v>1</v>
      </c>
      <c r="R20" s="23">
        <f t="shared" si="20"/>
        <v>1</v>
      </c>
      <c r="T20" s="33" t="s">
        <v>2420</v>
      </c>
      <c r="U20" s="29">
        <v>0.2</v>
      </c>
      <c r="V20" s="85"/>
      <c r="W20" s="49"/>
      <c r="X20" s="32">
        <f t="shared" si="3"/>
        <v>0</v>
      </c>
      <c r="Y20" s="85"/>
      <c r="Z20" s="49"/>
      <c r="AA20" s="32">
        <f t="shared" si="4"/>
        <v>0</v>
      </c>
      <c r="AB20" s="30">
        <f t="shared" si="5"/>
        <v>0</v>
      </c>
      <c r="AC20" s="30">
        <f t="shared" si="21"/>
        <v>0</v>
      </c>
      <c r="AD20" s="23">
        <f t="shared" si="22"/>
        <v>1</v>
      </c>
      <c r="AE20" s="23">
        <f t="shared" si="23"/>
        <v>1</v>
      </c>
      <c r="AG20" s="33" t="s">
        <v>2420</v>
      </c>
      <c r="AH20" s="29">
        <v>0.2</v>
      </c>
      <c r="AI20" s="85"/>
      <c r="AJ20" s="49"/>
      <c r="AK20" s="32">
        <f t="shared" si="6"/>
        <v>0</v>
      </c>
      <c r="AL20" s="85"/>
      <c r="AM20" s="49"/>
      <c r="AN20" s="32">
        <f t="shared" si="7"/>
        <v>0</v>
      </c>
      <c r="AO20" s="30">
        <f t="shared" si="8"/>
        <v>0</v>
      </c>
      <c r="AP20" s="30">
        <f t="shared" si="24"/>
        <v>0</v>
      </c>
      <c r="AQ20" s="23">
        <f t="shared" si="25"/>
        <v>1</v>
      </c>
      <c r="AR20" s="23">
        <f t="shared" si="26"/>
        <v>1</v>
      </c>
      <c r="AT20" s="33" t="s">
        <v>2420</v>
      </c>
      <c r="AU20" s="29">
        <v>0.2</v>
      </c>
      <c r="AV20" s="85"/>
      <c r="AW20" s="49"/>
      <c r="AX20" s="32">
        <f t="shared" si="9"/>
        <v>0</v>
      </c>
      <c r="AY20" s="85"/>
      <c r="AZ20" s="49"/>
      <c r="BA20" s="32">
        <f t="shared" si="10"/>
        <v>0</v>
      </c>
      <c r="BB20" s="30">
        <f t="shared" si="11"/>
        <v>0</v>
      </c>
      <c r="BC20" s="30">
        <f t="shared" si="27"/>
        <v>0</v>
      </c>
      <c r="BD20" s="23">
        <f t="shared" si="28"/>
        <v>1</v>
      </c>
      <c r="BE20" s="23">
        <f t="shared" si="29"/>
        <v>1</v>
      </c>
      <c r="BG20" s="33" t="s">
        <v>2420</v>
      </c>
      <c r="BH20" s="29">
        <v>0.2</v>
      </c>
      <c r="BI20" s="85"/>
      <c r="BJ20" s="49"/>
      <c r="BK20" s="32">
        <f t="shared" si="12"/>
        <v>0</v>
      </c>
      <c r="BL20" s="85"/>
      <c r="BM20" s="49"/>
      <c r="BN20" s="32">
        <f t="shared" si="13"/>
        <v>0</v>
      </c>
      <c r="BO20" s="30">
        <f t="shared" si="14"/>
        <v>0</v>
      </c>
      <c r="BP20" s="30">
        <f t="shared" si="30"/>
        <v>0</v>
      </c>
      <c r="BQ20" s="23">
        <f t="shared" si="31"/>
        <v>1</v>
      </c>
      <c r="BR20" s="23">
        <f t="shared" si="32"/>
        <v>1</v>
      </c>
      <c r="BT20" s="33" t="s">
        <v>2420</v>
      </c>
      <c r="BU20" s="29">
        <v>0.2</v>
      </c>
      <c r="BV20" s="85"/>
      <c r="BW20" s="49"/>
      <c r="BX20" s="32">
        <f t="shared" si="15"/>
        <v>0</v>
      </c>
      <c r="BY20" s="85"/>
      <c r="BZ20" s="49"/>
      <c r="CA20" s="32">
        <f t="shared" si="16"/>
        <v>0</v>
      </c>
      <c r="CB20" s="30">
        <f t="shared" si="17"/>
        <v>0</v>
      </c>
      <c r="CC20" s="30">
        <f t="shared" si="33"/>
        <v>0</v>
      </c>
      <c r="CD20" s="23">
        <f t="shared" si="34"/>
        <v>1</v>
      </c>
      <c r="CE20" s="23">
        <f t="shared" si="35"/>
        <v>1</v>
      </c>
    </row>
    <row r="21" spans="2:83" ht="20.100000000000001" customHeight="1" x14ac:dyDescent="0.3">
      <c r="B21" s="33" t="s">
        <v>2424</v>
      </c>
      <c r="C21" s="27" t="s">
        <v>2425</v>
      </c>
      <c r="D21" s="27" t="s">
        <v>2426</v>
      </c>
      <c r="E21" s="27" t="s">
        <v>2427</v>
      </c>
      <c r="F21" s="27" t="s">
        <v>2382</v>
      </c>
      <c r="G21" s="28">
        <v>30.666666666666668</v>
      </c>
      <c r="H21" s="29">
        <v>0.2</v>
      </c>
      <c r="I21" s="48"/>
      <c r="J21" s="49"/>
      <c r="K21" s="32">
        <f t="shared" si="0"/>
        <v>0</v>
      </c>
      <c r="L21" s="48"/>
      <c r="M21" s="49"/>
      <c r="N21" s="34">
        <f t="shared" si="1"/>
        <v>0</v>
      </c>
      <c r="O21" s="30">
        <f t="shared" si="2"/>
        <v>0</v>
      </c>
      <c r="P21" s="30">
        <f t="shared" si="18"/>
        <v>0</v>
      </c>
      <c r="Q21" s="23">
        <f t="shared" si="19"/>
        <v>1</v>
      </c>
      <c r="R21" s="23">
        <f t="shared" si="20"/>
        <v>1</v>
      </c>
      <c r="T21" s="33" t="s">
        <v>2424</v>
      </c>
      <c r="U21" s="29">
        <v>0.2</v>
      </c>
      <c r="V21" s="85"/>
      <c r="W21" s="49"/>
      <c r="X21" s="32">
        <f t="shared" si="3"/>
        <v>0</v>
      </c>
      <c r="Y21" s="85"/>
      <c r="Z21" s="49"/>
      <c r="AA21" s="32">
        <f t="shared" si="4"/>
        <v>0</v>
      </c>
      <c r="AB21" s="30">
        <f t="shared" si="5"/>
        <v>0</v>
      </c>
      <c r="AC21" s="30">
        <f t="shared" si="21"/>
        <v>0</v>
      </c>
      <c r="AD21" s="23">
        <f t="shared" si="22"/>
        <v>1</v>
      </c>
      <c r="AE21" s="23">
        <f t="shared" si="23"/>
        <v>1</v>
      </c>
      <c r="AG21" s="33" t="s">
        <v>2424</v>
      </c>
      <c r="AH21" s="29">
        <v>0.2</v>
      </c>
      <c r="AI21" s="85"/>
      <c r="AJ21" s="49"/>
      <c r="AK21" s="32">
        <f t="shared" si="6"/>
        <v>0</v>
      </c>
      <c r="AL21" s="85"/>
      <c r="AM21" s="49"/>
      <c r="AN21" s="32">
        <f t="shared" si="7"/>
        <v>0</v>
      </c>
      <c r="AO21" s="30">
        <f t="shared" si="8"/>
        <v>0</v>
      </c>
      <c r="AP21" s="30">
        <f t="shared" si="24"/>
        <v>0</v>
      </c>
      <c r="AQ21" s="23">
        <f t="shared" si="25"/>
        <v>1</v>
      </c>
      <c r="AR21" s="23">
        <f t="shared" si="26"/>
        <v>1</v>
      </c>
      <c r="AT21" s="33" t="s">
        <v>2424</v>
      </c>
      <c r="AU21" s="29">
        <v>0.2</v>
      </c>
      <c r="AV21" s="85"/>
      <c r="AW21" s="49"/>
      <c r="AX21" s="32">
        <f t="shared" si="9"/>
        <v>0</v>
      </c>
      <c r="AY21" s="85"/>
      <c r="AZ21" s="49"/>
      <c r="BA21" s="32">
        <f t="shared" si="10"/>
        <v>0</v>
      </c>
      <c r="BB21" s="30">
        <f t="shared" si="11"/>
        <v>0</v>
      </c>
      <c r="BC21" s="30">
        <f t="shared" si="27"/>
        <v>0</v>
      </c>
      <c r="BD21" s="23">
        <f t="shared" si="28"/>
        <v>1</v>
      </c>
      <c r="BE21" s="23">
        <f t="shared" si="29"/>
        <v>1</v>
      </c>
      <c r="BG21" s="33" t="s">
        <v>2424</v>
      </c>
      <c r="BH21" s="29">
        <v>0.2</v>
      </c>
      <c r="BI21" s="85"/>
      <c r="BJ21" s="49"/>
      <c r="BK21" s="32">
        <f t="shared" si="12"/>
        <v>0</v>
      </c>
      <c r="BL21" s="85"/>
      <c r="BM21" s="49"/>
      <c r="BN21" s="32">
        <f t="shared" si="13"/>
        <v>0</v>
      </c>
      <c r="BO21" s="30">
        <f t="shared" si="14"/>
        <v>0</v>
      </c>
      <c r="BP21" s="30">
        <f t="shared" si="30"/>
        <v>0</v>
      </c>
      <c r="BQ21" s="23">
        <f t="shared" si="31"/>
        <v>1</v>
      </c>
      <c r="BR21" s="23">
        <f t="shared" si="32"/>
        <v>1</v>
      </c>
      <c r="BT21" s="33" t="s">
        <v>2424</v>
      </c>
      <c r="BU21" s="29">
        <v>0.2</v>
      </c>
      <c r="BV21" s="85"/>
      <c r="BW21" s="49"/>
      <c r="BX21" s="32">
        <f t="shared" si="15"/>
        <v>0</v>
      </c>
      <c r="BY21" s="85"/>
      <c r="BZ21" s="49"/>
      <c r="CA21" s="32">
        <f t="shared" si="16"/>
        <v>0</v>
      </c>
      <c r="CB21" s="30">
        <f t="shared" si="17"/>
        <v>0</v>
      </c>
      <c r="CC21" s="30">
        <f t="shared" si="33"/>
        <v>0</v>
      </c>
      <c r="CD21" s="23">
        <f t="shared" si="34"/>
        <v>1</v>
      </c>
      <c r="CE21" s="23">
        <f t="shared" si="35"/>
        <v>1</v>
      </c>
    </row>
    <row r="22" spans="2:83" ht="20.100000000000001" customHeight="1" x14ac:dyDescent="0.3">
      <c r="B22" s="33" t="s">
        <v>2428</v>
      </c>
      <c r="C22" s="27" t="s">
        <v>2429</v>
      </c>
      <c r="D22" s="27" t="s">
        <v>331</v>
      </c>
      <c r="E22" s="27" t="s">
        <v>2430</v>
      </c>
      <c r="F22" s="27" t="s">
        <v>2382</v>
      </c>
      <c r="G22" s="28">
        <v>41</v>
      </c>
      <c r="H22" s="29">
        <v>0.2</v>
      </c>
      <c r="I22" s="48"/>
      <c r="J22" s="49"/>
      <c r="K22" s="32">
        <f t="shared" si="0"/>
        <v>0</v>
      </c>
      <c r="L22" s="48"/>
      <c r="M22" s="49"/>
      <c r="N22" s="34">
        <f t="shared" si="1"/>
        <v>0</v>
      </c>
      <c r="O22" s="30">
        <f t="shared" si="2"/>
        <v>0</v>
      </c>
      <c r="P22" s="30">
        <f t="shared" si="18"/>
        <v>0</v>
      </c>
      <c r="Q22" s="23">
        <f t="shared" si="19"/>
        <v>1</v>
      </c>
      <c r="R22" s="23">
        <f t="shared" si="20"/>
        <v>1</v>
      </c>
      <c r="T22" s="33" t="s">
        <v>2428</v>
      </c>
      <c r="U22" s="29">
        <v>0.2</v>
      </c>
      <c r="V22" s="85"/>
      <c r="W22" s="49"/>
      <c r="X22" s="32">
        <f t="shared" si="3"/>
        <v>0</v>
      </c>
      <c r="Y22" s="85"/>
      <c r="Z22" s="49"/>
      <c r="AA22" s="32">
        <f t="shared" si="4"/>
        <v>0</v>
      </c>
      <c r="AB22" s="30">
        <f t="shared" si="5"/>
        <v>0</v>
      </c>
      <c r="AC22" s="30">
        <f t="shared" si="21"/>
        <v>0</v>
      </c>
      <c r="AD22" s="23">
        <f t="shared" si="22"/>
        <v>1</v>
      </c>
      <c r="AE22" s="23">
        <f t="shared" si="23"/>
        <v>1</v>
      </c>
      <c r="AG22" s="33" t="s">
        <v>2428</v>
      </c>
      <c r="AH22" s="29">
        <v>0.2</v>
      </c>
      <c r="AI22" s="85"/>
      <c r="AJ22" s="49"/>
      <c r="AK22" s="32">
        <f t="shared" si="6"/>
        <v>0</v>
      </c>
      <c r="AL22" s="85"/>
      <c r="AM22" s="49"/>
      <c r="AN22" s="32">
        <f t="shared" si="7"/>
        <v>0</v>
      </c>
      <c r="AO22" s="30">
        <f t="shared" si="8"/>
        <v>0</v>
      </c>
      <c r="AP22" s="30">
        <f t="shared" si="24"/>
        <v>0</v>
      </c>
      <c r="AQ22" s="23">
        <f t="shared" si="25"/>
        <v>1</v>
      </c>
      <c r="AR22" s="23">
        <f t="shared" si="26"/>
        <v>1</v>
      </c>
      <c r="AT22" s="33" t="s">
        <v>2428</v>
      </c>
      <c r="AU22" s="29">
        <v>0.2</v>
      </c>
      <c r="AV22" s="85"/>
      <c r="AW22" s="49"/>
      <c r="AX22" s="32">
        <f t="shared" si="9"/>
        <v>0</v>
      </c>
      <c r="AY22" s="85"/>
      <c r="AZ22" s="49"/>
      <c r="BA22" s="32">
        <f t="shared" si="10"/>
        <v>0</v>
      </c>
      <c r="BB22" s="30">
        <f t="shared" si="11"/>
        <v>0</v>
      </c>
      <c r="BC22" s="30">
        <f t="shared" si="27"/>
        <v>0</v>
      </c>
      <c r="BD22" s="23">
        <f t="shared" si="28"/>
        <v>1</v>
      </c>
      <c r="BE22" s="23">
        <f t="shared" si="29"/>
        <v>1</v>
      </c>
      <c r="BG22" s="33" t="s">
        <v>2428</v>
      </c>
      <c r="BH22" s="29">
        <v>0.2</v>
      </c>
      <c r="BI22" s="85"/>
      <c r="BJ22" s="49"/>
      <c r="BK22" s="32">
        <f t="shared" si="12"/>
        <v>0</v>
      </c>
      <c r="BL22" s="85"/>
      <c r="BM22" s="49"/>
      <c r="BN22" s="32">
        <f t="shared" si="13"/>
        <v>0</v>
      </c>
      <c r="BO22" s="30">
        <f t="shared" si="14"/>
        <v>0</v>
      </c>
      <c r="BP22" s="30">
        <f t="shared" si="30"/>
        <v>0</v>
      </c>
      <c r="BQ22" s="23">
        <f t="shared" si="31"/>
        <v>1</v>
      </c>
      <c r="BR22" s="23">
        <f t="shared" si="32"/>
        <v>1</v>
      </c>
      <c r="BT22" s="33" t="s">
        <v>2428</v>
      </c>
      <c r="BU22" s="29">
        <v>0.2</v>
      </c>
      <c r="BV22" s="85"/>
      <c r="BW22" s="49"/>
      <c r="BX22" s="32">
        <f t="shared" si="15"/>
        <v>0</v>
      </c>
      <c r="BY22" s="85"/>
      <c r="BZ22" s="49"/>
      <c r="CA22" s="32">
        <f t="shared" si="16"/>
        <v>0</v>
      </c>
      <c r="CB22" s="30">
        <f t="shared" si="17"/>
        <v>0</v>
      </c>
      <c r="CC22" s="30">
        <f t="shared" si="33"/>
        <v>0</v>
      </c>
      <c r="CD22" s="23">
        <f t="shared" si="34"/>
        <v>1</v>
      </c>
      <c r="CE22" s="23">
        <f t="shared" si="35"/>
        <v>1</v>
      </c>
    </row>
    <row r="23" spans="2:83" ht="20.100000000000001" customHeight="1" x14ac:dyDescent="0.3">
      <c r="B23" s="33" t="s">
        <v>2431</v>
      </c>
      <c r="C23" s="27" t="s">
        <v>2432</v>
      </c>
      <c r="D23" s="27" t="s">
        <v>631</v>
      </c>
      <c r="E23" s="27" t="s">
        <v>2430</v>
      </c>
      <c r="F23" s="27" t="s">
        <v>2382</v>
      </c>
      <c r="G23" s="28">
        <v>38.666666666666664</v>
      </c>
      <c r="H23" s="29">
        <v>0.2</v>
      </c>
      <c r="I23" s="48"/>
      <c r="J23" s="49"/>
      <c r="K23" s="32">
        <f t="shared" si="0"/>
        <v>0</v>
      </c>
      <c r="L23" s="48"/>
      <c r="M23" s="49"/>
      <c r="N23" s="34">
        <f t="shared" si="1"/>
        <v>0</v>
      </c>
      <c r="O23" s="30">
        <f t="shared" si="2"/>
        <v>0</v>
      </c>
      <c r="P23" s="30">
        <f t="shared" si="18"/>
        <v>0</v>
      </c>
      <c r="Q23" s="23">
        <f t="shared" si="19"/>
        <v>1</v>
      </c>
      <c r="R23" s="23">
        <f t="shared" si="20"/>
        <v>1</v>
      </c>
      <c r="T23" s="33" t="s">
        <v>2431</v>
      </c>
      <c r="U23" s="29">
        <v>0.2</v>
      </c>
      <c r="V23" s="85"/>
      <c r="W23" s="49"/>
      <c r="X23" s="32">
        <f t="shared" si="3"/>
        <v>0</v>
      </c>
      <c r="Y23" s="85"/>
      <c r="Z23" s="49"/>
      <c r="AA23" s="32">
        <f t="shared" si="4"/>
        <v>0</v>
      </c>
      <c r="AB23" s="30">
        <f t="shared" si="5"/>
        <v>0</v>
      </c>
      <c r="AC23" s="30">
        <f t="shared" si="21"/>
        <v>0</v>
      </c>
      <c r="AD23" s="23">
        <f t="shared" si="22"/>
        <v>1</v>
      </c>
      <c r="AE23" s="23">
        <f t="shared" si="23"/>
        <v>1</v>
      </c>
      <c r="AG23" s="33" t="s">
        <v>2431</v>
      </c>
      <c r="AH23" s="29">
        <v>0.2</v>
      </c>
      <c r="AI23" s="85"/>
      <c r="AJ23" s="49"/>
      <c r="AK23" s="32">
        <f t="shared" si="6"/>
        <v>0</v>
      </c>
      <c r="AL23" s="85"/>
      <c r="AM23" s="49"/>
      <c r="AN23" s="32">
        <f t="shared" si="7"/>
        <v>0</v>
      </c>
      <c r="AO23" s="30">
        <f t="shared" si="8"/>
        <v>0</v>
      </c>
      <c r="AP23" s="30">
        <f t="shared" si="24"/>
        <v>0</v>
      </c>
      <c r="AQ23" s="23">
        <f t="shared" si="25"/>
        <v>1</v>
      </c>
      <c r="AR23" s="23">
        <f t="shared" si="26"/>
        <v>1</v>
      </c>
      <c r="AT23" s="33" t="s">
        <v>2431</v>
      </c>
      <c r="AU23" s="29">
        <v>0.2</v>
      </c>
      <c r="AV23" s="85"/>
      <c r="AW23" s="49"/>
      <c r="AX23" s="32">
        <f t="shared" si="9"/>
        <v>0</v>
      </c>
      <c r="AY23" s="85"/>
      <c r="AZ23" s="49"/>
      <c r="BA23" s="32">
        <f t="shared" si="10"/>
        <v>0</v>
      </c>
      <c r="BB23" s="30">
        <f t="shared" si="11"/>
        <v>0</v>
      </c>
      <c r="BC23" s="30">
        <f t="shared" si="27"/>
        <v>0</v>
      </c>
      <c r="BD23" s="23">
        <f t="shared" si="28"/>
        <v>1</v>
      </c>
      <c r="BE23" s="23">
        <f t="shared" si="29"/>
        <v>1</v>
      </c>
      <c r="BG23" s="33" t="s">
        <v>2431</v>
      </c>
      <c r="BH23" s="29">
        <v>0.2</v>
      </c>
      <c r="BI23" s="85"/>
      <c r="BJ23" s="49"/>
      <c r="BK23" s="32">
        <f t="shared" si="12"/>
        <v>0</v>
      </c>
      <c r="BL23" s="85"/>
      <c r="BM23" s="49"/>
      <c r="BN23" s="32">
        <f t="shared" si="13"/>
        <v>0</v>
      </c>
      <c r="BO23" s="30">
        <f t="shared" si="14"/>
        <v>0</v>
      </c>
      <c r="BP23" s="30">
        <f t="shared" si="30"/>
        <v>0</v>
      </c>
      <c r="BQ23" s="23">
        <f t="shared" si="31"/>
        <v>1</v>
      </c>
      <c r="BR23" s="23">
        <f t="shared" si="32"/>
        <v>1</v>
      </c>
      <c r="BT23" s="33" t="s">
        <v>2431</v>
      </c>
      <c r="BU23" s="29">
        <v>0.2</v>
      </c>
      <c r="BV23" s="85"/>
      <c r="BW23" s="49"/>
      <c r="BX23" s="32">
        <f t="shared" si="15"/>
        <v>0</v>
      </c>
      <c r="BY23" s="85"/>
      <c r="BZ23" s="49"/>
      <c r="CA23" s="32">
        <f t="shared" si="16"/>
        <v>0</v>
      </c>
      <c r="CB23" s="30">
        <f t="shared" si="17"/>
        <v>0</v>
      </c>
      <c r="CC23" s="30">
        <f t="shared" si="33"/>
        <v>0</v>
      </c>
      <c r="CD23" s="23">
        <f t="shared" si="34"/>
        <v>1</v>
      </c>
      <c r="CE23" s="23">
        <f t="shared" si="35"/>
        <v>1</v>
      </c>
    </row>
    <row r="24" spans="2:83" ht="20.100000000000001" customHeight="1" x14ac:dyDescent="0.3">
      <c r="B24" s="33" t="s">
        <v>2433</v>
      </c>
      <c r="C24" s="27" t="s">
        <v>2434</v>
      </c>
      <c r="D24" s="27" t="s">
        <v>2435</v>
      </c>
      <c r="E24" s="27" t="s">
        <v>2436</v>
      </c>
      <c r="F24" s="27" t="s">
        <v>2382</v>
      </c>
      <c r="G24" s="28">
        <v>171.33333333333334</v>
      </c>
      <c r="H24" s="29">
        <v>0.4</v>
      </c>
      <c r="I24" s="48"/>
      <c r="J24" s="49"/>
      <c r="K24" s="32">
        <f t="shared" si="0"/>
        <v>0</v>
      </c>
      <c r="L24" s="48"/>
      <c r="M24" s="49"/>
      <c r="N24" s="34">
        <f t="shared" si="1"/>
        <v>0</v>
      </c>
      <c r="O24" s="30">
        <f t="shared" si="2"/>
        <v>0</v>
      </c>
      <c r="P24" s="30">
        <f t="shared" si="18"/>
        <v>0</v>
      </c>
      <c r="Q24" s="23">
        <f t="shared" si="19"/>
        <v>1</v>
      </c>
      <c r="R24" s="23">
        <f t="shared" si="20"/>
        <v>1</v>
      </c>
      <c r="T24" s="33" t="s">
        <v>2433</v>
      </c>
      <c r="U24" s="29">
        <v>0.4</v>
      </c>
      <c r="V24" s="85"/>
      <c r="W24" s="49"/>
      <c r="X24" s="32">
        <f t="shared" si="3"/>
        <v>0</v>
      </c>
      <c r="Y24" s="85"/>
      <c r="Z24" s="49"/>
      <c r="AA24" s="32">
        <f t="shared" si="4"/>
        <v>0</v>
      </c>
      <c r="AB24" s="30">
        <f t="shared" si="5"/>
        <v>0</v>
      </c>
      <c r="AC24" s="30">
        <f t="shared" si="21"/>
        <v>0</v>
      </c>
      <c r="AD24" s="23">
        <f t="shared" si="22"/>
        <v>1</v>
      </c>
      <c r="AE24" s="23">
        <f t="shared" si="23"/>
        <v>1</v>
      </c>
      <c r="AG24" s="33" t="s">
        <v>2433</v>
      </c>
      <c r="AH24" s="29">
        <v>0.4</v>
      </c>
      <c r="AI24" s="85"/>
      <c r="AJ24" s="49"/>
      <c r="AK24" s="32">
        <f t="shared" si="6"/>
        <v>0</v>
      </c>
      <c r="AL24" s="85"/>
      <c r="AM24" s="49"/>
      <c r="AN24" s="32">
        <f t="shared" si="7"/>
        <v>0</v>
      </c>
      <c r="AO24" s="30">
        <f t="shared" si="8"/>
        <v>0</v>
      </c>
      <c r="AP24" s="30">
        <f t="shared" si="24"/>
        <v>0</v>
      </c>
      <c r="AQ24" s="23">
        <f t="shared" si="25"/>
        <v>1</v>
      </c>
      <c r="AR24" s="23">
        <f t="shared" si="26"/>
        <v>1</v>
      </c>
      <c r="AT24" s="33" t="s">
        <v>2433</v>
      </c>
      <c r="AU24" s="29">
        <v>0.4</v>
      </c>
      <c r="AV24" s="85"/>
      <c r="AW24" s="49"/>
      <c r="AX24" s="32">
        <f t="shared" si="9"/>
        <v>0</v>
      </c>
      <c r="AY24" s="85"/>
      <c r="AZ24" s="49"/>
      <c r="BA24" s="32">
        <f t="shared" si="10"/>
        <v>0</v>
      </c>
      <c r="BB24" s="30">
        <f t="shared" si="11"/>
        <v>0</v>
      </c>
      <c r="BC24" s="30">
        <f t="shared" si="27"/>
        <v>0</v>
      </c>
      <c r="BD24" s="23">
        <f t="shared" si="28"/>
        <v>1</v>
      </c>
      <c r="BE24" s="23">
        <f t="shared" si="29"/>
        <v>1</v>
      </c>
      <c r="BG24" s="33" t="s">
        <v>2433</v>
      </c>
      <c r="BH24" s="29">
        <v>0.4</v>
      </c>
      <c r="BI24" s="85"/>
      <c r="BJ24" s="49"/>
      <c r="BK24" s="32">
        <f t="shared" si="12"/>
        <v>0</v>
      </c>
      <c r="BL24" s="85"/>
      <c r="BM24" s="49"/>
      <c r="BN24" s="32">
        <f t="shared" si="13"/>
        <v>0</v>
      </c>
      <c r="BO24" s="30">
        <f t="shared" si="14"/>
        <v>0</v>
      </c>
      <c r="BP24" s="30">
        <f t="shared" si="30"/>
        <v>0</v>
      </c>
      <c r="BQ24" s="23">
        <f t="shared" si="31"/>
        <v>1</v>
      </c>
      <c r="BR24" s="23">
        <f t="shared" si="32"/>
        <v>1</v>
      </c>
      <c r="BT24" s="33" t="s">
        <v>2433</v>
      </c>
      <c r="BU24" s="29">
        <v>0.4</v>
      </c>
      <c r="BV24" s="85"/>
      <c r="BW24" s="49"/>
      <c r="BX24" s="32">
        <f t="shared" si="15"/>
        <v>0</v>
      </c>
      <c r="BY24" s="85"/>
      <c r="BZ24" s="49"/>
      <c r="CA24" s="32">
        <f t="shared" si="16"/>
        <v>0</v>
      </c>
      <c r="CB24" s="30">
        <f t="shared" si="17"/>
        <v>0</v>
      </c>
      <c r="CC24" s="30">
        <f t="shared" si="33"/>
        <v>0</v>
      </c>
      <c r="CD24" s="23">
        <f t="shared" si="34"/>
        <v>1</v>
      </c>
      <c r="CE24" s="23">
        <f t="shared" si="35"/>
        <v>1</v>
      </c>
    </row>
    <row r="25" spans="2:83" ht="20.100000000000001" customHeight="1" x14ac:dyDescent="0.3">
      <c r="B25" s="33" t="s">
        <v>2437</v>
      </c>
      <c r="C25" s="27" t="s">
        <v>2438</v>
      </c>
      <c r="D25" s="27" t="s">
        <v>2439</v>
      </c>
      <c r="E25" s="27" t="s">
        <v>2440</v>
      </c>
      <c r="F25" s="27" t="s">
        <v>2382</v>
      </c>
      <c r="G25" s="28">
        <v>82.666666666666671</v>
      </c>
      <c r="H25" s="29">
        <v>0.2</v>
      </c>
      <c r="I25" s="48"/>
      <c r="J25" s="49"/>
      <c r="K25" s="32">
        <f t="shared" si="0"/>
        <v>0</v>
      </c>
      <c r="L25" s="48"/>
      <c r="M25" s="49"/>
      <c r="N25" s="34">
        <f t="shared" si="1"/>
        <v>0</v>
      </c>
      <c r="O25" s="30">
        <f t="shared" si="2"/>
        <v>0</v>
      </c>
      <c r="P25" s="30">
        <f t="shared" si="18"/>
        <v>0</v>
      </c>
      <c r="Q25" s="23">
        <f t="shared" si="19"/>
        <v>1</v>
      </c>
      <c r="R25" s="23">
        <f t="shared" si="20"/>
        <v>1</v>
      </c>
      <c r="T25" s="33" t="s">
        <v>2437</v>
      </c>
      <c r="U25" s="29">
        <v>0.2</v>
      </c>
      <c r="V25" s="85"/>
      <c r="W25" s="49"/>
      <c r="X25" s="32">
        <f t="shared" si="3"/>
        <v>0</v>
      </c>
      <c r="Y25" s="85"/>
      <c r="Z25" s="49"/>
      <c r="AA25" s="32">
        <f t="shared" si="4"/>
        <v>0</v>
      </c>
      <c r="AB25" s="30">
        <f t="shared" si="5"/>
        <v>0</v>
      </c>
      <c r="AC25" s="30">
        <f t="shared" si="21"/>
        <v>0</v>
      </c>
      <c r="AD25" s="23">
        <f t="shared" si="22"/>
        <v>1</v>
      </c>
      <c r="AE25" s="23">
        <f t="shared" si="23"/>
        <v>1</v>
      </c>
      <c r="AG25" s="33" t="s">
        <v>2437</v>
      </c>
      <c r="AH25" s="29">
        <v>0.2</v>
      </c>
      <c r="AI25" s="85"/>
      <c r="AJ25" s="49"/>
      <c r="AK25" s="32">
        <f t="shared" si="6"/>
        <v>0</v>
      </c>
      <c r="AL25" s="85"/>
      <c r="AM25" s="49"/>
      <c r="AN25" s="32">
        <f t="shared" si="7"/>
        <v>0</v>
      </c>
      <c r="AO25" s="30">
        <f t="shared" si="8"/>
        <v>0</v>
      </c>
      <c r="AP25" s="30">
        <f t="shared" si="24"/>
        <v>0</v>
      </c>
      <c r="AQ25" s="23">
        <f t="shared" si="25"/>
        <v>1</v>
      </c>
      <c r="AR25" s="23">
        <f t="shared" si="26"/>
        <v>1</v>
      </c>
      <c r="AT25" s="33" t="s">
        <v>2437</v>
      </c>
      <c r="AU25" s="29">
        <v>0.2</v>
      </c>
      <c r="AV25" s="85"/>
      <c r="AW25" s="49"/>
      <c r="AX25" s="32">
        <f t="shared" si="9"/>
        <v>0</v>
      </c>
      <c r="AY25" s="85"/>
      <c r="AZ25" s="49"/>
      <c r="BA25" s="32">
        <f t="shared" si="10"/>
        <v>0</v>
      </c>
      <c r="BB25" s="30">
        <f t="shared" si="11"/>
        <v>0</v>
      </c>
      <c r="BC25" s="30">
        <f t="shared" si="27"/>
        <v>0</v>
      </c>
      <c r="BD25" s="23">
        <f t="shared" si="28"/>
        <v>1</v>
      </c>
      <c r="BE25" s="23">
        <f t="shared" si="29"/>
        <v>1</v>
      </c>
      <c r="BG25" s="33" t="s">
        <v>2437</v>
      </c>
      <c r="BH25" s="29">
        <v>0.2</v>
      </c>
      <c r="BI25" s="85"/>
      <c r="BJ25" s="49"/>
      <c r="BK25" s="32">
        <f t="shared" si="12"/>
        <v>0</v>
      </c>
      <c r="BL25" s="85"/>
      <c r="BM25" s="49"/>
      <c r="BN25" s="32">
        <f t="shared" si="13"/>
        <v>0</v>
      </c>
      <c r="BO25" s="30">
        <f t="shared" si="14"/>
        <v>0</v>
      </c>
      <c r="BP25" s="30">
        <f t="shared" si="30"/>
        <v>0</v>
      </c>
      <c r="BQ25" s="23">
        <f t="shared" si="31"/>
        <v>1</v>
      </c>
      <c r="BR25" s="23">
        <f t="shared" si="32"/>
        <v>1</v>
      </c>
      <c r="BT25" s="33" t="s">
        <v>2437</v>
      </c>
      <c r="BU25" s="29">
        <v>0.2</v>
      </c>
      <c r="BV25" s="85"/>
      <c r="BW25" s="49"/>
      <c r="BX25" s="32">
        <f t="shared" si="15"/>
        <v>0</v>
      </c>
      <c r="BY25" s="85"/>
      <c r="BZ25" s="49"/>
      <c r="CA25" s="32">
        <f t="shared" si="16"/>
        <v>0</v>
      </c>
      <c r="CB25" s="30">
        <f t="shared" si="17"/>
        <v>0</v>
      </c>
      <c r="CC25" s="30">
        <f t="shared" si="33"/>
        <v>0</v>
      </c>
      <c r="CD25" s="23">
        <f t="shared" si="34"/>
        <v>1</v>
      </c>
      <c r="CE25" s="23">
        <f t="shared" si="35"/>
        <v>1</v>
      </c>
    </row>
    <row r="26" spans="2:83" ht="20.100000000000001" customHeight="1" x14ac:dyDescent="0.3">
      <c r="B26" s="33" t="s">
        <v>2441</v>
      </c>
      <c r="C26" s="27" t="s">
        <v>2442</v>
      </c>
      <c r="D26" s="27" t="s">
        <v>2443</v>
      </c>
      <c r="E26" s="27" t="s">
        <v>2444</v>
      </c>
      <c r="F26" s="27" t="s">
        <v>2382</v>
      </c>
      <c r="G26" s="28">
        <v>61.666666666666664</v>
      </c>
      <c r="H26" s="29">
        <v>0.2</v>
      </c>
      <c r="I26" s="48"/>
      <c r="J26" s="49"/>
      <c r="K26" s="32">
        <f t="shared" si="0"/>
        <v>0</v>
      </c>
      <c r="L26" s="48"/>
      <c r="M26" s="49"/>
      <c r="N26" s="34">
        <f t="shared" si="1"/>
        <v>0</v>
      </c>
      <c r="O26" s="30">
        <f t="shared" si="2"/>
        <v>0</v>
      </c>
      <c r="P26" s="30">
        <f t="shared" si="18"/>
        <v>0</v>
      </c>
      <c r="Q26" s="23">
        <f t="shared" si="19"/>
        <v>1</v>
      </c>
      <c r="R26" s="23">
        <f t="shared" si="20"/>
        <v>1</v>
      </c>
      <c r="T26" s="33" t="s">
        <v>2441</v>
      </c>
      <c r="U26" s="29">
        <v>0.2</v>
      </c>
      <c r="V26" s="85"/>
      <c r="W26" s="49"/>
      <c r="X26" s="32">
        <f t="shared" si="3"/>
        <v>0</v>
      </c>
      <c r="Y26" s="85"/>
      <c r="Z26" s="49"/>
      <c r="AA26" s="32">
        <f t="shared" si="4"/>
        <v>0</v>
      </c>
      <c r="AB26" s="30">
        <f t="shared" si="5"/>
        <v>0</v>
      </c>
      <c r="AC26" s="30">
        <f t="shared" si="21"/>
        <v>0</v>
      </c>
      <c r="AD26" s="23">
        <f t="shared" si="22"/>
        <v>1</v>
      </c>
      <c r="AE26" s="23">
        <f t="shared" si="23"/>
        <v>1</v>
      </c>
      <c r="AG26" s="33" t="s">
        <v>2441</v>
      </c>
      <c r="AH26" s="29">
        <v>0.2</v>
      </c>
      <c r="AI26" s="85"/>
      <c r="AJ26" s="49"/>
      <c r="AK26" s="32">
        <f t="shared" si="6"/>
        <v>0</v>
      </c>
      <c r="AL26" s="85"/>
      <c r="AM26" s="49"/>
      <c r="AN26" s="32">
        <f t="shared" si="7"/>
        <v>0</v>
      </c>
      <c r="AO26" s="30">
        <f t="shared" si="8"/>
        <v>0</v>
      </c>
      <c r="AP26" s="30">
        <f t="shared" si="24"/>
        <v>0</v>
      </c>
      <c r="AQ26" s="23">
        <f t="shared" si="25"/>
        <v>1</v>
      </c>
      <c r="AR26" s="23">
        <f t="shared" si="26"/>
        <v>1</v>
      </c>
      <c r="AT26" s="33" t="s">
        <v>2441</v>
      </c>
      <c r="AU26" s="29">
        <v>0.2</v>
      </c>
      <c r="AV26" s="85"/>
      <c r="AW26" s="49"/>
      <c r="AX26" s="32">
        <f t="shared" si="9"/>
        <v>0</v>
      </c>
      <c r="AY26" s="85"/>
      <c r="AZ26" s="49"/>
      <c r="BA26" s="32">
        <f t="shared" si="10"/>
        <v>0</v>
      </c>
      <c r="BB26" s="30">
        <f t="shared" si="11"/>
        <v>0</v>
      </c>
      <c r="BC26" s="30">
        <f t="shared" si="27"/>
        <v>0</v>
      </c>
      <c r="BD26" s="23">
        <f t="shared" si="28"/>
        <v>1</v>
      </c>
      <c r="BE26" s="23">
        <f t="shared" si="29"/>
        <v>1</v>
      </c>
      <c r="BG26" s="33" t="s">
        <v>2441</v>
      </c>
      <c r="BH26" s="29">
        <v>0.2</v>
      </c>
      <c r="BI26" s="85"/>
      <c r="BJ26" s="49"/>
      <c r="BK26" s="32">
        <f t="shared" si="12"/>
        <v>0</v>
      </c>
      <c r="BL26" s="85"/>
      <c r="BM26" s="49"/>
      <c r="BN26" s="32">
        <f t="shared" si="13"/>
        <v>0</v>
      </c>
      <c r="BO26" s="30">
        <f t="shared" si="14"/>
        <v>0</v>
      </c>
      <c r="BP26" s="30">
        <f t="shared" si="30"/>
        <v>0</v>
      </c>
      <c r="BQ26" s="23">
        <f t="shared" si="31"/>
        <v>1</v>
      </c>
      <c r="BR26" s="23">
        <f t="shared" si="32"/>
        <v>1</v>
      </c>
      <c r="BT26" s="33" t="s">
        <v>2441</v>
      </c>
      <c r="BU26" s="29">
        <v>0.2</v>
      </c>
      <c r="BV26" s="85"/>
      <c r="BW26" s="49"/>
      <c r="BX26" s="32">
        <f t="shared" si="15"/>
        <v>0</v>
      </c>
      <c r="BY26" s="85"/>
      <c r="BZ26" s="49"/>
      <c r="CA26" s="32">
        <f t="shared" si="16"/>
        <v>0</v>
      </c>
      <c r="CB26" s="30">
        <f t="shared" si="17"/>
        <v>0</v>
      </c>
      <c r="CC26" s="30">
        <f t="shared" si="33"/>
        <v>0</v>
      </c>
      <c r="CD26" s="23">
        <f t="shared" si="34"/>
        <v>1</v>
      </c>
      <c r="CE26" s="23">
        <f t="shared" si="35"/>
        <v>1</v>
      </c>
    </row>
    <row r="27" spans="2:83" ht="20.100000000000001" customHeight="1" x14ac:dyDescent="0.3">
      <c r="B27" s="33" t="s">
        <v>2445</v>
      </c>
      <c r="C27" s="27" t="s">
        <v>2446</v>
      </c>
      <c r="D27" s="27" t="s">
        <v>398</v>
      </c>
      <c r="E27" s="27" t="s">
        <v>2447</v>
      </c>
      <c r="F27" s="27" t="s">
        <v>2382</v>
      </c>
      <c r="G27" s="28">
        <v>22</v>
      </c>
      <c r="H27" s="29">
        <v>0.2</v>
      </c>
      <c r="I27" s="48"/>
      <c r="J27" s="49"/>
      <c r="K27" s="32">
        <f t="shared" si="0"/>
        <v>0</v>
      </c>
      <c r="L27" s="48"/>
      <c r="M27" s="49"/>
      <c r="N27" s="34">
        <f t="shared" si="1"/>
        <v>0</v>
      </c>
      <c r="O27" s="30">
        <f t="shared" si="2"/>
        <v>0</v>
      </c>
      <c r="P27" s="30">
        <f t="shared" si="18"/>
        <v>0</v>
      </c>
      <c r="Q27" s="23">
        <f t="shared" si="19"/>
        <v>1</v>
      </c>
      <c r="R27" s="23">
        <f t="shared" si="20"/>
        <v>1</v>
      </c>
      <c r="T27" s="33" t="s">
        <v>2445</v>
      </c>
      <c r="U27" s="29">
        <v>0.2</v>
      </c>
      <c r="V27" s="85"/>
      <c r="W27" s="49"/>
      <c r="X27" s="32">
        <f t="shared" si="3"/>
        <v>0</v>
      </c>
      <c r="Y27" s="85"/>
      <c r="Z27" s="49"/>
      <c r="AA27" s="32">
        <f t="shared" si="4"/>
        <v>0</v>
      </c>
      <c r="AB27" s="30">
        <f t="shared" si="5"/>
        <v>0</v>
      </c>
      <c r="AC27" s="30">
        <f t="shared" si="21"/>
        <v>0</v>
      </c>
      <c r="AD27" s="23">
        <f t="shared" si="22"/>
        <v>1</v>
      </c>
      <c r="AE27" s="23">
        <f t="shared" si="23"/>
        <v>1</v>
      </c>
      <c r="AG27" s="33" t="s">
        <v>2445</v>
      </c>
      <c r="AH27" s="29">
        <v>0.2</v>
      </c>
      <c r="AI27" s="85"/>
      <c r="AJ27" s="49"/>
      <c r="AK27" s="32">
        <f t="shared" si="6"/>
        <v>0</v>
      </c>
      <c r="AL27" s="85"/>
      <c r="AM27" s="49"/>
      <c r="AN27" s="32">
        <f t="shared" si="7"/>
        <v>0</v>
      </c>
      <c r="AO27" s="30">
        <f t="shared" si="8"/>
        <v>0</v>
      </c>
      <c r="AP27" s="30">
        <f t="shared" si="24"/>
        <v>0</v>
      </c>
      <c r="AQ27" s="23">
        <f t="shared" si="25"/>
        <v>1</v>
      </c>
      <c r="AR27" s="23">
        <f t="shared" si="26"/>
        <v>1</v>
      </c>
      <c r="AT27" s="33" t="s">
        <v>2445</v>
      </c>
      <c r="AU27" s="29">
        <v>0.2</v>
      </c>
      <c r="AV27" s="85"/>
      <c r="AW27" s="49"/>
      <c r="AX27" s="32">
        <f t="shared" si="9"/>
        <v>0</v>
      </c>
      <c r="AY27" s="85"/>
      <c r="AZ27" s="49"/>
      <c r="BA27" s="32">
        <f t="shared" si="10"/>
        <v>0</v>
      </c>
      <c r="BB27" s="30">
        <f t="shared" si="11"/>
        <v>0</v>
      </c>
      <c r="BC27" s="30">
        <f t="shared" si="27"/>
        <v>0</v>
      </c>
      <c r="BD27" s="23">
        <f t="shared" si="28"/>
        <v>1</v>
      </c>
      <c r="BE27" s="23">
        <f t="shared" si="29"/>
        <v>1</v>
      </c>
      <c r="BG27" s="33" t="s">
        <v>2445</v>
      </c>
      <c r="BH27" s="29">
        <v>0.2</v>
      </c>
      <c r="BI27" s="85"/>
      <c r="BJ27" s="49"/>
      <c r="BK27" s="32">
        <f t="shared" si="12"/>
        <v>0</v>
      </c>
      <c r="BL27" s="85"/>
      <c r="BM27" s="49"/>
      <c r="BN27" s="32">
        <f t="shared" si="13"/>
        <v>0</v>
      </c>
      <c r="BO27" s="30">
        <f t="shared" si="14"/>
        <v>0</v>
      </c>
      <c r="BP27" s="30">
        <f t="shared" si="30"/>
        <v>0</v>
      </c>
      <c r="BQ27" s="23">
        <f t="shared" si="31"/>
        <v>1</v>
      </c>
      <c r="BR27" s="23">
        <f t="shared" si="32"/>
        <v>1</v>
      </c>
      <c r="BT27" s="33" t="s">
        <v>2445</v>
      </c>
      <c r="BU27" s="29">
        <v>0.2</v>
      </c>
      <c r="BV27" s="85"/>
      <c r="BW27" s="49"/>
      <c r="BX27" s="32">
        <f t="shared" si="15"/>
        <v>0</v>
      </c>
      <c r="BY27" s="85"/>
      <c r="BZ27" s="49"/>
      <c r="CA27" s="32">
        <f t="shared" si="16"/>
        <v>0</v>
      </c>
      <c r="CB27" s="30">
        <f t="shared" si="17"/>
        <v>0</v>
      </c>
      <c r="CC27" s="30">
        <f t="shared" si="33"/>
        <v>0</v>
      </c>
      <c r="CD27" s="23">
        <f t="shared" si="34"/>
        <v>1</v>
      </c>
      <c r="CE27" s="23">
        <f t="shared" si="35"/>
        <v>1</v>
      </c>
    </row>
    <row r="28" spans="2:83" ht="20.100000000000001" customHeight="1" x14ac:dyDescent="0.3">
      <c r="B28" s="33" t="s">
        <v>2448</v>
      </c>
      <c r="C28" s="27" t="s">
        <v>2449</v>
      </c>
      <c r="D28" s="27" t="s">
        <v>252</v>
      </c>
      <c r="E28" s="27" t="s">
        <v>2450</v>
      </c>
      <c r="F28" s="27" t="s">
        <v>2382</v>
      </c>
      <c r="G28" s="28">
        <v>97</v>
      </c>
      <c r="H28" s="29">
        <v>0.2</v>
      </c>
      <c r="I28" s="48"/>
      <c r="J28" s="49"/>
      <c r="K28" s="32">
        <f t="shared" si="0"/>
        <v>0</v>
      </c>
      <c r="L28" s="48"/>
      <c r="M28" s="49"/>
      <c r="N28" s="34">
        <f t="shared" si="1"/>
        <v>0</v>
      </c>
      <c r="O28" s="30">
        <f t="shared" si="2"/>
        <v>0</v>
      </c>
      <c r="P28" s="30">
        <f t="shared" si="18"/>
        <v>0</v>
      </c>
      <c r="Q28" s="23">
        <f t="shared" si="19"/>
        <v>1</v>
      </c>
      <c r="R28" s="23">
        <f t="shared" si="20"/>
        <v>1</v>
      </c>
      <c r="T28" s="33" t="s">
        <v>2448</v>
      </c>
      <c r="U28" s="29">
        <v>0.2</v>
      </c>
      <c r="V28" s="85"/>
      <c r="W28" s="49"/>
      <c r="X28" s="32">
        <f t="shared" si="3"/>
        <v>0</v>
      </c>
      <c r="Y28" s="85"/>
      <c r="Z28" s="49"/>
      <c r="AA28" s="32">
        <f t="shared" si="4"/>
        <v>0</v>
      </c>
      <c r="AB28" s="30">
        <f t="shared" si="5"/>
        <v>0</v>
      </c>
      <c r="AC28" s="30">
        <f t="shared" si="21"/>
        <v>0</v>
      </c>
      <c r="AD28" s="23">
        <f t="shared" si="22"/>
        <v>1</v>
      </c>
      <c r="AE28" s="23">
        <f t="shared" si="23"/>
        <v>1</v>
      </c>
      <c r="AG28" s="33" t="s">
        <v>2448</v>
      </c>
      <c r="AH28" s="29">
        <v>0.2</v>
      </c>
      <c r="AI28" s="85"/>
      <c r="AJ28" s="49"/>
      <c r="AK28" s="32">
        <f t="shared" si="6"/>
        <v>0</v>
      </c>
      <c r="AL28" s="85"/>
      <c r="AM28" s="49"/>
      <c r="AN28" s="32">
        <f t="shared" si="7"/>
        <v>0</v>
      </c>
      <c r="AO28" s="30">
        <f t="shared" si="8"/>
        <v>0</v>
      </c>
      <c r="AP28" s="30">
        <f t="shared" si="24"/>
        <v>0</v>
      </c>
      <c r="AQ28" s="23">
        <f t="shared" si="25"/>
        <v>1</v>
      </c>
      <c r="AR28" s="23">
        <f t="shared" si="26"/>
        <v>1</v>
      </c>
      <c r="AT28" s="33" t="s">
        <v>2448</v>
      </c>
      <c r="AU28" s="29">
        <v>0.2</v>
      </c>
      <c r="AV28" s="85"/>
      <c r="AW28" s="49"/>
      <c r="AX28" s="32">
        <f t="shared" si="9"/>
        <v>0</v>
      </c>
      <c r="AY28" s="85"/>
      <c r="AZ28" s="49"/>
      <c r="BA28" s="32">
        <f t="shared" si="10"/>
        <v>0</v>
      </c>
      <c r="BB28" s="30">
        <f t="shared" si="11"/>
        <v>0</v>
      </c>
      <c r="BC28" s="30">
        <f t="shared" si="27"/>
        <v>0</v>
      </c>
      <c r="BD28" s="23">
        <f t="shared" si="28"/>
        <v>1</v>
      </c>
      <c r="BE28" s="23">
        <f t="shared" si="29"/>
        <v>1</v>
      </c>
      <c r="BG28" s="33" t="s">
        <v>2448</v>
      </c>
      <c r="BH28" s="29">
        <v>0.2</v>
      </c>
      <c r="BI28" s="85"/>
      <c r="BJ28" s="49"/>
      <c r="BK28" s="32">
        <f t="shared" si="12"/>
        <v>0</v>
      </c>
      <c r="BL28" s="85"/>
      <c r="BM28" s="49"/>
      <c r="BN28" s="32">
        <f t="shared" si="13"/>
        <v>0</v>
      </c>
      <c r="BO28" s="30">
        <f t="shared" si="14"/>
        <v>0</v>
      </c>
      <c r="BP28" s="30">
        <f t="shared" si="30"/>
        <v>0</v>
      </c>
      <c r="BQ28" s="23">
        <f t="shared" si="31"/>
        <v>1</v>
      </c>
      <c r="BR28" s="23">
        <f t="shared" si="32"/>
        <v>1</v>
      </c>
      <c r="BT28" s="33" t="s">
        <v>2448</v>
      </c>
      <c r="BU28" s="29">
        <v>0.2</v>
      </c>
      <c r="BV28" s="85"/>
      <c r="BW28" s="49"/>
      <c r="BX28" s="32">
        <f t="shared" si="15"/>
        <v>0</v>
      </c>
      <c r="BY28" s="85"/>
      <c r="BZ28" s="49"/>
      <c r="CA28" s="32">
        <f t="shared" si="16"/>
        <v>0</v>
      </c>
      <c r="CB28" s="30">
        <f t="shared" si="17"/>
        <v>0</v>
      </c>
      <c r="CC28" s="30">
        <f t="shared" si="33"/>
        <v>0</v>
      </c>
      <c r="CD28" s="23">
        <f t="shared" si="34"/>
        <v>1</v>
      </c>
      <c r="CE28" s="23">
        <f t="shared" si="35"/>
        <v>1</v>
      </c>
    </row>
    <row r="29" spans="2:83" ht="20.100000000000001" customHeight="1" x14ac:dyDescent="0.3">
      <c r="B29" s="33" t="s">
        <v>2451</v>
      </c>
      <c r="C29" s="27" t="s">
        <v>2452</v>
      </c>
      <c r="D29" s="27" t="s">
        <v>2453</v>
      </c>
      <c r="E29" s="27" t="s">
        <v>2454</v>
      </c>
      <c r="F29" s="27" t="s">
        <v>2382</v>
      </c>
      <c r="G29" s="28">
        <v>83.333333333333329</v>
      </c>
      <c r="H29" s="29">
        <v>0.2</v>
      </c>
      <c r="I29" s="48"/>
      <c r="J29" s="49"/>
      <c r="K29" s="32">
        <f t="shared" si="0"/>
        <v>0</v>
      </c>
      <c r="L29" s="48"/>
      <c r="M29" s="49"/>
      <c r="N29" s="34">
        <f t="shared" si="1"/>
        <v>0</v>
      </c>
      <c r="O29" s="30">
        <f t="shared" si="2"/>
        <v>0</v>
      </c>
      <c r="P29" s="30">
        <f t="shared" si="18"/>
        <v>0</v>
      </c>
      <c r="Q29" s="23">
        <f t="shared" si="19"/>
        <v>1</v>
      </c>
      <c r="R29" s="23">
        <f t="shared" si="20"/>
        <v>1</v>
      </c>
      <c r="T29" s="33" t="s">
        <v>2451</v>
      </c>
      <c r="U29" s="29">
        <v>0.2</v>
      </c>
      <c r="V29" s="85"/>
      <c r="W29" s="49"/>
      <c r="X29" s="32">
        <f t="shared" si="3"/>
        <v>0</v>
      </c>
      <c r="Y29" s="85"/>
      <c r="Z29" s="49"/>
      <c r="AA29" s="32">
        <f t="shared" si="4"/>
        <v>0</v>
      </c>
      <c r="AB29" s="30">
        <f t="shared" si="5"/>
        <v>0</v>
      </c>
      <c r="AC29" s="30">
        <f t="shared" si="21"/>
        <v>0</v>
      </c>
      <c r="AD29" s="23">
        <f t="shared" si="22"/>
        <v>1</v>
      </c>
      <c r="AE29" s="23">
        <f t="shared" si="23"/>
        <v>1</v>
      </c>
      <c r="AG29" s="33" t="s">
        <v>2451</v>
      </c>
      <c r="AH29" s="29">
        <v>0.2</v>
      </c>
      <c r="AI29" s="85"/>
      <c r="AJ29" s="49"/>
      <c r="AK29" s="32">
        <f t="shared" si="6"/>
        <v>0</v>
      </c>
      <c r="AL29" s="85"/>
      <c r="AM29" s="49"/>
      <c r="AN29" s="32">
        <f t="shared" si="7"/>
        <v>0</v>
      </c>
      <c r="AO29" s="30">
        <f t="shared" si="8"/>
        <v>0</v>
      </c>
      <c r="AP29" s="30">
        <f t="shared" si="24"/>
        <v>0</v>
      </c>
      <c r="AQ29" s="23">
        <f t="shared" si="25"/>
        <v>1</v>
      </c>
      <c r="AR29" s="23">
        <f t="shared" si="26"/>
        <v>1</v>
      </c>
      <c r="AT29" s="33" t="s">
        <v>2451</v>
      </c>
      <c r="AU29" s="29">
        <v>0.2</v>
      </c>
      <c r="AV29" s="85"/>
      <c r="AW29" s="49"/>
      <c r="AX29" s="32">
        <f t="shared" si="9"/>
        <v>0</v>
      </c>
      <c r="AY29" s="85"/>
      <c r="AZ29" s="49"/>
      <c r="BA29" s="32">
        <f t="shared" si="10"/>
        <v>0</v>
      </c>
      <c r="BB29" s="30">
        <f t="shared" si="11"/>
        <v>0</v>
      </c>
      <c r="BC29" s="30">
        <f t="shared" si="27"/>
        <v>0</v>
      </c>
      <c r="BD29" s="23">
        <f t="shared" si="28"/>
        <v>1</v>
      </c>
      <c r="BE29" s="23">
        <f t="shared" si="29"/>
        <v>1</v>
      </c>
      <c r="BG29" s="33" t="s">
        <v>2451</v>
      </c>
      <c r="BH29" s="29">
        <v>0.2</v>
      </c>
      <c r="BI29" s="85"/>
      <c r="BJ29" s="49"/>
      <c r="BK29" s="32">
        <f t="shared" si="12"/>
        <v>0</v>
      </c>
      <c r="BL29" s="85"/>
      <c r="BM29" s="49"/>
      <c r="BN29" s="32">
        <f t="shared" si="13"/>
        <v>0</v>
      </c>
      <c r="BO29" s="30">
        <f t="shared" si="14"/>
        <v>0</v>
      </c>
      <c r="BP29" s="30">
        <f t="shared" si="30"/>
        <v>0</v>
      </c>
      <c r="BQ29" s="23">
        <f t="shared" si="31"/>
        <v>1</v>
      </c>
      <c r="BR29" s="23">
        <f t="shared" si="32"/>
        <v>1</v>
      </c>
      <c r="BT29" s="33" t="s">
        <v>2451</v>
      </c>
      <c r="BU29" s="29">
        <v>0.2</v>
      </c>
      <c r="BV29" s="85"/>
      <c r="BW29" s="49"/>
      <c r="BX29" s="32">
        <f t="shared" si="15"/>
        <v>0</v>
      </c>
      <c r="BY29" s="85"/>
      <c r="BZ29" s="49"/>
      <c r="CA29" s="32">
        <f t="shared" si="16"/>
        <v>0</v>
      </c>
      <c r="CB29" s="30">
        <f t="shared" si="17"/>
        <v>0</v>
      </c>
      <c r="CC29" s="30">
        <f t="shared" si="33"/>
        <v>0</v>
      </c>
      <c r="CD29" s="23">
        <f t="shared" si="34"/>
        <v>1</v>
      </c>
      <c r="CE29" s="23">
        <f t="shared" si="35"/>
        <v>1</v>
      </c>
    </row>
    <row r="30" spans="2:83" ht="20.100000000000001" customHeight="1" x14ac:dyDescent="0.3">
      <c r="B30" s="33" t="s">
        <v>2455</v>
      </c>
      <c r="C30" s="27" t="s">
        <v>2456</v>
      </c>
      <c r="D30" s="27" t="s">
        <v>248</v>
      </c>
      <c r="E30" s="27" t="s">
        <v>2457</v>
      </c>
      <c r="F30" s="27" t="s">
        <v>2382</v>
      </c>
      <c r="G30" s="28">
        <v>49.333333333333336</v>
      </c>
      <c r="H30" s="29">
        <v>0.2</v>
      </c>
      <c r="I30" s="48"/>
      <c r="J30" s="49"/>
      <c r="K30" s="32">
        <f t="shared" si="0"/>
        <v>0</v>
      </c>
      <c r="L30" s="48"/>
      <c r="M30" s="49"/>
      <c r="N30" s="34">
        <f t="shared" si="1"/>
        <v>0</v>
      </c>
      <c r="O30" s="30">
        <f t="shared" si="2"/>
        <v>0</v>
      </c>
      <c r="P30" s="30">
        <f t="shared" si="18"/>
        <v>0</v>
      </c>
      <c r="Q30" s="23">
        <f t="shared" si="19"/>
        <v>1</v>
      </c>
      <c r="R30" s="23">
        <f t="shared" si="20"/>
        <v>1</v>
      </c>
      <c r="T30" s="33" t="s">
        <v>2455</v>
      </c>
      <c r="U30" s="29">
        <v>0.2</v>
      </c>
      <c r="V30" s="85"/>
      <c r="W30" s="49"/>
      <c r="X30" s="32">
        <f t="shared" si="3"/>
        <v>0</v>
      </c>
      <c r="Y30" s="85"/>
      <c r="Z30" s="49"/>
      <c r="AA30" s="32">
        <f t="shared" si="4"/>
        <v>0</v>
      </c>
      <c r="AB30" s="30">
        <f t="shared" si="5"/>
        <v>0</v>
      </c>
      <c r="AC30" s="30">
        <f t="shared" si="21"/>
        <v>0</v>
      </c>
      <c r="AD30" s="23">
        <f t="shared" si="22"/>
        <v>1</v>
      </c>
      <c r="AE30" s="23">
        <f t="shared" si="23"/>
        <v>1</v>
      </c>
      <c r="AG30" s="33" t="s">
        <v>2455</v>
      </c>
      <c r="AH30" s="29">
        <v>0.2</v>
      </c>
      <c r="AI30" s="85"/>
      <c r="AJ30" s="49"/>
      <c r="AK30" s="32">
        <f t="shared" si="6"/>
        <v>0</v>
      </c>
      <c r="AL30" s="85"/>
      <c r="AM30" s="49"/>
      <c r="AN30" s="32">
        <f t="shared" si="7"/>
        <v>0</v>
      </c>
      <c r="AO30" s="30">
        <f t="shared" si="8"/>
        <v>0</v>
      </c>
      <c r="AP30" s="30">
        <f t="shared" si="24"/>
        <v>0</v>
      </c>
      <c r="AQ30" s="23">
        <f t="shared" si="25"/>
        <v>1</v>
      </c>
      <c r="AR30" s="23">
        <f t="shared" si="26"/>
        <v>1</v>
      </c>
      <c r="AT30" s="33" t="s">
        <v>2455</v>
      </c>
      <c r="AU30" s="29">
        <v>0.2</v>
      </c>
      <c r="AV30" s="85"/>
      <c r="AW30" s="49"/>
      <c r="AX30" s="32">
        <f t="shared" si="9"/>
        <v>0</v>
      </c>
      <c r="AY30" s="85"/>
      <c r="AZ30" s="49"/>
      <c r="BA30" s="32">
        <f t="shared" si="10"/>
        <v>0</v>
      </c>
      <c r="BB30" s="30">
        <f t="shared" si="11"/>
        <v>0</v>
      </c>
      <c r="BC30" s="30">
        <f t="shared" si="27"/>
        <v>0</v>
      </c>
      <c r="BD30" s="23">
        <f t="shared" si="28"/>
        <v>1</v>
      </c>
      <c r="BE30" s="23">
        <f t="shared" si="29"/>
        <v>1</v>
      </c>
      <c r="BG30" s="33" t="s">
        <v>2455</v>
      </c>
      <c r="BH30" s="29">
        <v>0.2</v>
      </c>
      <c r="BI30" s="85"/>
      <c r="BJ30" s="49"/>
      <c r="BK30" s="32">
        <f t="shared" si="12"/>
        <v>0</v>
      </c>
      <c r="BL30" s="85"/>
      <c r="BM30" s="49"/>
      <c r="BN30" s="32">
        <f t="shared" si="13"/>
        <v>0</v>
      </c>
      <c r="BO30" s="30">
        <f t="shared" si="14"/>
        <v>0</v>
      </c>
      <c r="BP30" s="30">
        <f t="shared" si="30"/>
        <v>0</v>
      </c>
      <c r="BQ30" s="23">
        <f t="shared" si="31"/>
        <v>1</v>
      </c>
      <c r="BR30" s="23">
        <f t="shared" si="32"/>
        <v>1</v>
      </c>
      <c r="BT30" s="33" t="s">
        <v>2455</v>
      </c>
      <c r="BU30" s="29">
        <v>0.2</v>
      </c>
      <c r="BV30" s="85"/>
      <c r="BW30" s="49"/>
      <c r="BX30" s="32">
        <f t="shared" si="15"/>
        <v>0</v>
      </c>
      <c r="BY30" s="85"/>
      <c r="BZ30" s="49"/>
      <c r="CA30" s="32">
        <f t="shared" si="16"/>
        <v>0</v>
      </c>
      <c r="CB30" s="30">
        <f t="shared" si="17"/>
        <v>0</v>
      </c>
      <c r="CC30" s="30">
        <f t="shared" si="33"/>
        <v>0</v>
      </c>
      <c r="CD30" s="23">
        <f t="shared" si="34"/>
        <v>1</v>
      </c>
      <c r="CE30" s="23">
        <f t="shared" si="35"/>
        <v>1</v>
      </c>
    </row>
    <row r="31" spans="2:83" ht="20.100000000000001" customHeight="1" x14ac:dyDescent="0.3">
      <c r="B31" s="33" t="s">
        <v>2458</v>
      </c>
      <c r="C31" s="27" t="s">
        <v>2459</v>
      </c>
      <c r="D31" s="27" t="s">
        <v>2460</v>
      </c>
      <c r="E31" s="27" t="s">
        <v>2461</v>
      </c>
      <c r="F31" s="27" t="s">
        <v>2382</v>
      </c>
      <c r="G31" s="28">
        <v>46</v>
      </c>
      <c r="H31" s="29">
        <v>0.2</v>
      </c>
      <c r="I31" s="48"/>
      <c r="J31" s="49"/>
      <c r="K31" s="32">
        <f t="shared" si="0"/>
        <v>0</v>
      </c>
      <c r="L31" s="48"/>
      <c r="M31" s="49"/>
      <c r="N31" s="34">
        <f t="shared" si="1"/>
        <v>0</v>
      </c>
      <c r="O31" s="30">
        <f t="shared" si="2"/>
        <v>0</v>
      </c>
      <c r="P31" s="30">
        <f t="shared" si="18"/>
        <v>0</v>
      </c>
      <c r="Q31" s="23">
        <f t="shared" si="19"/>
        <v>1</v>
      </c>
      <c r="R31" s="23">
        <f t="shared" si="20"/>
        <v>1</v>
      </c>
      <c r="T31" s="33" t="s">
        <v>2458</v>
      </c>
      <c r="U31" s="29">
        <v>0.2</v>
      </c>
      <c r="V31" s="85"/>
      <c r="W31" s="49"/>
      <c r="X31" s="32">
        <f t="shared" si="3"/>
        <v>0</v>
      </c>
      <c r="Y31" s="85"/>
      <c r="Z31" s="49"/>
      <c r="AA31" s="32">
        <f t="shared" si="4"/>
        <v>0</v>
      </c>
      <c r="AB31" s="30">
        <f t="shared" si="5"/>
        <v>0</v>
      </c>
      <c r="AC31" s="30">
        <f t="shared" si="21"/>
        <v>0</v>
      </c>
      <c r="AD31" s="23">
        <f t="shared" si="22"/>
        <v>1</v>
      </c>
      <c r="AE31" s="23">
        <f t="shared" si="23"/>
        <v>1</v>
      </c>
      <c r="AG31" s="33" t="s">
        <v>2458</v>
      </c>
      <c r="AH31" s="29">
        <v>0.2</v>
      </c>
      <c r="AI31" s="85"/>
      <c r="AJ31" s="49"/>
      <c r="AK31" s="32">
        <f t="shared" si="6"/>
        <v>0</v>
      </c>
      <c r="AL31" s="85"/>
      <c r="AM31" s="49"/>
      <c r="AN31" s="32">
        <f t="shared" si="7"/>
        <v>0</v>
      </c>
      <c r="AO31" s="30">
        <f t="shared" si="8"/>
        <v>0</v>
      </c>
      <c r="AP31" s="30">
        <f t="shared" si="24"/>
        <v>0</v>
      </c>
      <c r="AQ31" s="23">
        <f t="shared" si="25"/>
        <v>1</v>
      </c>
      <c r="AR31" s="23">
        <f t="shared" si="26"/>
        <v>1</v>
      </c>
      <c r="AT31" s="33" t="s">
        <v>2458</v>
      </c>
      <c r="AU31" s="29">
        <v>0.2</v>
      </c>
      <c r="AV31" s="85"/>
      <c r="AW31" s="49"/>
      <c r="AX31" s="32">
        <f t="shared" si="9"/>
        <v>0</v>
      </c>
      <c r="AY31" s="85"/>
      <c r="AZ31" s="49"/>
      <c r="BA31" s="32">
        <f t="shared" si="10"/>
        <v>0</v>
      </c>
      <c r="BB31" s="30">
        <f t="shared" si="11"/>
        <v>0</v>
      </c>
      <c r="BC31" s="30">
        <f t="shared" si="27"/>
        <v>0</v>
      </c>
      <c r="BD31" s="23">
        <f t="shared" si="28"/>
        <v>1</v>
      </c>
      <c r="BE31" s="23">
        <f t="shared" si="29"/>
        <v>1</v>
      </c>
      <c r="BG31" s="33" t="s">
        <v>2458</v>
      </c>
      <c r="BH31" s="29">
        <v>0.2</v>
      </c>
      <c r="BI31" s="85"/>
      <c r="BJ31" s="49"/>
      <c r="BK31" s="32">
        <f t="shared" si="12"/>
        <v>0</v>
      </c>
      <c r="BL31" s="85"/>
      <c r="BM31" s="49"/>
      <c r="BN31" s="32">
        <f t="shared" si="13"/>
        <v>0</v>
      </c>
      <c r="BO31" s="30">
        <f t="shared" si="14"/>
        <v>0</v>
      </c>
      <c r="BP31" s="30">
        <f t="shared" si="30"/>
        <v>0</v>
      </c>
      <c r="BQ31" s="23">
        <f t="shared" si="31"/>
        <v>1</v>
      </c>
      <c r="BR31" s="23">
        <f t="shared" si="32"/>
        <v>1</v>
      </c>
      <c r="BT31" s="33" t="s">
        <v>2458</v>
      </c>
      <c r="BU31" s="29">
        <v>0.2</v>
      </c>
      <c r="BV31" s="85"/>
      <c r="BW31" s="49"/>
      <c r="BX31" s="32">
        <f t="shared" si="15"/>
        <v>0</v>
      </c>
      <c r="BY31" s="85"/>
      <c r="BZ31" s="49"/>
      <c r="CA31" s="32">
        <f t="shared" si="16"/>
        <v>0</v>
      </c>
      <c r="CB31" s="30">
        <f t="shared" si="17"/>
        <v>0</v>
      </c>
      <c r="CC31" s="30">
        <f t="shared" si="33"/>
        <v>0</v>
      </c>
      <c r="CD31" s="23">
        <f t="shared" si="34"/>
        <v>1</v>
      </c>
      <c r="CE31" s="23">
        <f t="shared" si="35"/>
        <v>1</v>
      </c>
    </row>
    <row r="32" spans="2:83" ht="20.100000000000001" customHeight="1" x14ac:dyDescent="0.3">
      <c r="B32" s="33" t="s">
        <v>2462</v>
      </c>
      <c r="C32" s="27" t="s">
        <v>2463</v>
      </c>
      <c r="D32" s="27" t="s">
        <v>2464</v>
      </c>
      <c r="E32" s="27" t="s">
        <v>2465</v>
      </c>
      <c r="F32" s="27" t="s">
        <v>2382</v>
      </c>
      <c r="G32" s="28">
        <v>43</v>
      </c>
      <c r="H32" s="29">
        <v>0.2</v>
      </c>
      <c r="I32" s="48"/>
      <c r="J32" s="49"/>
      <c r="K32" s="32">
        <f t="shared" si="0"/>
        <v>0</v>
      </c>
      <c r="L32" s="48"/>
      <c r="M32" s="49"/>
      <c r="N32" s="34">
        <f t="shared" si="1"/>
        <v>0</v>
      </c>
      <c r="O32" s="30">
        <f t="shared" si="2"/>
        <v>0</v>
      </c>
      <c r="P32" s="30">
        <f t="shared" si="18"/>
        <v>0</v>
      </c>
      <c r="Q32" s="23">
        <f t="shared" si="19"/>
        <v>1</v>
      </c>
      <c r="R32" s="23">
        <f t="shared" si="20"/>
        <v>1</v>
      </c>
      <c r="T32" s="33" t="s">
        <v>2462</v>
      </c>
      <c r="U32" s="29">
        <v>0.2</v>
      </c>
      <c r="V32" s="85"/>
      <c r="W32" s="49"/>
      <c r="X32" s="32">
        <f t="shared" si="3"/>
        <v>0</v>
      </c>
      <c r="Y32" s="85"/>
      <c r="Z32" s="49"/>
      <c r="AA32" s="32">
        <f t="shared" si="4"/>
        <v>0</v>
      </c>
      <c r="AB32" s="30">
        <f t="shared" si="5"/>
        <v>0</v>
      </c>
      <c r="AC32" s="30">
        <f t="shared" si="21"/>
        <v>0</v>
      </c>
      <c r="AD32" s="23">
        <f t="shared" si="22"/>
        <v>1</v>
      </c>
      <c r="AE32" s="23">
        <f t="shared" si="23"/>
        <v>1</v>
      </c>
      <c r="AG32" s="33" t="s">
        <v>2462</v>
      </c>
      <c r="AH32" s="29">
        <v>0.2</v>
      </c>
      <c r="AI32" s="85"/>
      <c r="AJ32" s="49"/>
      <c r="AK32" s="32">
        <f t="shared" si="6"/>
        <v>0</v>
      </c>
      <c r="AL32" s="85"/>
      <c r="AM32" s="49"/>
      <c r="AN32" s="32">
        <f t="shared" si="7"/>
        <v>0</v>
      </c>
      <c r="AO32" s="30">
        <f t="shared" si="8"/>
        <v>0</v>
      </c>
      <c r="AP32" s="30">
        <f t="shared" si="24"/>
        <v>0</v>
      </c>
      <c r="AQ32" s="23">
        <f t="shared" si="25"/>
        <v>1</v>
      </c>
      <c r="AR32" s="23">
        <f t="shared" si="26"/>
        <v>1</v>
      </c>
      <c r="AT32" s="33" t="s">
        <v>2462</v>
      </c>
      <c r="AU32" s="29">
        <v>0.2</v>
      </c>
      <c r="AV32" s="85"/>
      <c r="AW32" s="49"/>
      <c r="AX32" s="32">
        <f t="shared" si="9"/>
        <v>0</v>
      </c>
      <c r="AY32" s="85"/>
      <c r="AZ32" s="49"/>
      <c r="BA32" s="32">
        <f t="shared" si="10"/>
        <v>0</v>
      </c>
      <c r="BB32" s="30">
        <f t="shared" si="11"/>
        <v>0</v>
      </c>
      <c r="BC32" s="30">
        <f t="shared" si="27"/>
        <v>0</v>
      </c>
      <c r="BD32" s="23">
        <f t="shared" si="28"/>
        <v>1</v>
      </c>
      <c r="BE32" s="23">
        <f t="shared" si="29"/>
        <v>1</v>
      </c>
      <c r="BG32" s="33" t="s">
        <v>2462</v>
      </c>
      <c r="BH32" s="29">
        <v>0.2</v>
      </c>
      <c r="BI32" s="85"/>
      <c r="BJ32" s="49"/>
      <c r="BK32" s="32">
        <f t="shared" si="12"/>
        <v>0</v>
      </c>
      <c r="BL32" s="85"/>
      <c r="BM32" s="49"/>
      <c r="BN32" s="32">
        <f t="shared" si="13"/>
        <v>0</v>
      </c>
      <c r="BO32" s="30">
        <f t="shared" si="14"/>
        <v>0</v>
      </c>
      <c r="BP32" s="30">
        <f t="shared" si="30"/>
        <v>0</v>
      </c>
      <c r="BQ32" s="23">
        <f t="shared" si="31"/>
        <v>1</v>
      </c>
      <c r="BR32" s="23">
        <f t="shared" si="32"/>
        <v>1</v>
      </c>
      <c r="BT32" s="33" t="s">
        <v>2462</v>
      </c>
      <c r="BU32" s="29">
        <v>0.2</v>
      </c>
      <c r="BV32" s="85"/>
      <c r="BW32" s="49"/>
      <c r="BX32" s="32">
        <f t="shared" si="15"/>
        <v>0</v>
      </c>
      <c r="BY32" s="85"/>
      <c r="BZ32" s="49"/>
      <c r="CA32" s="32">
        <f t="shared" si="16"/>
        <v>0</v>
      </c>
      <c r="CB32" s="30">
        <f t="shared" si="17"/>
        <v>0</v>
      </c>
      <c r="CC32" s="30">
        <f t="shared" si="33"/>
        <v>0</v>
      </c>
      <c r="CD32" s="23">
        <f t="shared" si="34"/>
        <v>1</v>
      </c>
      <c r="CE32" s="23">
        <f t="shared" si="35"/>
        <v>1</v>
      </c>
    </row>
    <row r="33" spans="2:83" ht="20.100000000000001" customHeight="1" x14ac:dyDescent="0.3">
      <c r="B33" s="33" t="s">
        <v>2466</v>
      </c>
      <c r="C33" s="27" t="s">
        <v>2467</v>
      </c>
      <c r="D33" s="27" t="s">
        <v>2468</v>
      </c>
      <c r="E33" s="27" t="s">
        <v>2469</v>
      </c>
      <c r="F33" s="27" t="s">
        <v>2382</v>
      </c>
      <c r="G33" s="28">
        <v>116.33333333333333</v>
      </c>
      <c r="H33" s="29">
        <v>0.4</v>
      </c>
      <c r="I33" s="48"/>
      <c r="J33" s="49"/>
      <c r="K33" s="32">
        <f t="shared" si="0"/>
        <v>0</v>
      </c>
      <c r="L33" s="48"/>
      <c r="M33" s="49"/>
      <c r="N33" s="34">
        <f t="shared" si="1"/>
        <v>0</v>
      </c>
      <c r="O33" s="30">
        <f t="shared" si="2"/>
        <v>0</v>
      </c>
      <c r="P33" s="30">
        <f t="shared" si="18"/>
        <v>0</v>
      </c>
      <c r="Q33" s="23">
        <f t="shared" si="19"/>
        <v>1</v>
      </c>
      <c r="R33" s="23">
        <f t="shared" si="20"/>
        <v>1</v>
      </c>
      <c r="T33" s="33" t="s">
        <v>2466</v>
      </c>
      <c r="U33" s="29">
        <v>0.4</v>
      </c>
      <c r="V33" s="85"/>
      <c r="W33" s="49"/>
      <c r="X33" s="32">
        <f t="shared" si="3"/>
        <v>0</v>
      </c>
      <c r="Y33" s="85"/>
      <c r="Z33" s="49"/>
      <c r="AA33" s="32">
        <f t="shared" si="4"/>
        <v>0</v>
      </c>
      <c r="AB33" s="30">
        <f t="shared" si="5"/>
        <v>0</v>
      </c>
      <c r="AC33" s="30">
        <f t="shared" si="21"/>
        <v>0</v>
      </c>
      <c r="AD33" s="23">
        <f t="shared" si="22"/>
        <v>1</v>
      </c>
      <c r="AE33" s="23">
        <f t="shared" si="23"/>
        <v>1</v>
      </c>
      <c r="AG33" s="33" t="s">
        <v>2466</v>
      </c>
      <c r="AH33" s="29">
        <v>0.4</v>
      </c>
      <c r="AI33" s="85"/>
      <c r="AJ33" s="49"/>
      <c r="AK33" s="32">
        <f t="shared" si="6"/>
        <v>0</v>
      </c>
      <c r="AL33" s="85"/>
      <c r="AM33" s="49"/>
      <c r="AN33" s="32">
        <f t="shared" si="7"/>
        <v>0</v>
      </c>
      <c r="AO33" s="30">
        <f t="shared" si="8"/>
        <v>0</v>
      </c>
      <c r="AP33" s="30">
        <f t="shared" si="24"/>
        <v>0</v>
      </c>
      <c r="AQ33" s="23">
        <f t="shared" si="25"/>
        <v>1</v>
      </c>
      <c r="AR33" s="23">
        <f t="shared" si="26"/>
        <v>1</v>
      </c>
      <c r="AT33" s="33" t="s">
        <v>2466</v>
      </c>
      <c r="AU33" s="29">
        <v>0.4</v>
      </c>
      <c r="AV33" s="85"/>
      <c r="AW33" s="49"/>
      <c r="AX33" s="32">
        <f t="shared" si="9"/>
        <v>0</v>
      </c>
      <c r="AY33" s="85"/>
      <c r="AZ33" s="49"/>
      <c r="BA33" s="32">
        <f t="shared" si="10"/>
        <v>0</v>
      </c>
      <c r="BB33" s="30">
        <f t="shared" si="11"/>
        <v>0</v>
      </c>
      <c r="BC33" s="30">
        <f t="shared" si="27"/>
        <v>0</v>
      </c>
      <c r="BD33" s="23">
        <f t="shared" si="28"/>
        <v>1</v>
      </c>
      <c r="BE33" s="23">
        <f t="shared" si="29"/>
        <v>1</v>
      </c>
      <c r="BG33" s="33" t="s">
        <v>2466</v>
      </c>
      <c r="BH33" s="29">
        <v>0.4</v>
      </c>
      <c r="BI33" s="85"/>
      <c r="BJ33" s="49"/>
      <c r="BK33" s="32">
        <f t="shared" si="12"/>
        <v>0</v>
      </c>
      <c r="BL33" s="85"/>
      <c r="BM33" s="49"/>
      <c r="BN33" s="32">
        <f t="shared" si="13"/>
        <v>0</v>
      </c>
      <c r="BO33" s="30">
        <f t="shared" si="14"/>
        <v>0</v>
      </c>
      <c r="BP33" s="30">
        <f t="shared" si="30"/>
        <v>0</v>
      </c>
      <c r="BQ33" s="23">
        <f t="shared" si="31"/>
        <v>1</v>
      </c>
      <c r="BR33" s="23">
        <f t="shared" si="32"/>
        <v>1</v>
      </c>
      <c r="BT33" s="33" t="s">
        <v>2466</v>
      </c>
      <c r="BU33" s="29">
        <v>0.4</v>
      </c>
      <c r="BV33" s="85"/>
      <c r="BW33" s="49"/>
      <c r="BX33" s="32">
        <f t="shared" si="15"/>
        <v>0</v>
      </c>
      <c r="BY33" s="85"/>
      <c r="BZ33" s="49"/>
      <c r="CA33" s="32">
        <f t="shared" si="16"/>
        <v>0</v>
      </c>
      <c r="CB33" s="30">
        <f t="shared" si="17"/>
        <v>0</v>
      </c>
      <c r="CC33" s="30">
        <f t="shared" si="33"/>
        <v>0</v>
      </c>
      <c r="CD33" s="23">
        <f t="shared" si="34"/>
        <v>1</v>
      </c>
      <c r="CE33" s="23">
        <f t="shared" si="35"/>
        <v>1</v>
      </c>
    </row>
    <row r="34" spans="2:83" ht="20.100000000000001" customHeight="1" x14ac:dyDescent="0.3">
      <c r="B34" s="33" t="s">
        <v>2470</v>
      </c>
      <c r="C34" s="27" t="s">
        <v>2471</v>
      </c>
      <c r="D34" s="27" t="s">
        <v>2472</v>
      </c>
      <c r="E34" s="27" t="s">
        <v>2473</v>
      </c>
      <c r="F34" s="27" t="s">
        <v>2382</v>
      </c>
      <c r="G34" s="28">
        <v>146.33333333333334</v>
      </c>
      <c r="H34" s="29">
        <v>0.4</v>
      </c>
      <c r="I34" s="48"/>
      <c r="J34" s="49"/>
      <c r="K34" s="32">
        <f t="shared" si="0"/>
        <v>0</v>
      </c>
      <c r="L34" s="48"/>
      <c r="M34" s="49"/>
      <c r="N34" s="34">
        <f t="shared" si="1"/>
        <v>0</v>
      </c>
      <c r="O34" s="30">
        <f t="shared" si="2"/>
        <v>0</v>
      </c>
      <c r="P34" s="30">
        <f t="shared" si="18"/>
        <v>0</v>
      </c>
      <c r="Q34" s="23">
        <f t="shared" si="19"/>
        <v>1</v>
      </c>
      <c r="R34" s="23">
        <f t="shared" si="20"/>
        <v>1</v>
      </c>
      <c r="T34" s="33" t="s">
        <v>2470</v>
      </c>
      <c r="U34" s="29">
        <v>0.4</v>
      </c>
      <c r="V34" s="85"/>
      <c r="W34" s="49"/>
      <c r="X34" s="32">
        <f t="shared" si="3"/>
        <v>0</v>
      </c>
      <c r="Y34" s="85"/>
      <c r="Z34" s="49"/>
      <c r="AA34" s="32">
        <f t="shared" si="4"/>
        <v>0</v>
      </c>
      <c r="AB34" s="30">
        <f t="shared" si="5"/>
        <v>0</v>
      </c>
      <c r="AC34" s="30">
        <f t="shared" si="21"/>
        <v>0</v>
      </c>
      <c r="AD34" s="23">
        <f t="shared" si="22"/>
        <v>1</v>
      </c>
      <c r="AE34" s="23">
        <f t="shared" si="23"/>
        <v>1</v>
      </c>
      <c r="AG34" s="33" t="s">
        <v>2470</v>
      </c>
      <c r="AH34" s="29">
        <v>0.4</v>
      </c>
      <c r="AI34" s="85"/>
      <c r="AJ34" s="49"/>
      <c r="AK34" s="32">
        <f t="shared" si="6"/>
        <v>0</v>
      </c>
      <c r="AL34" s="85"/>
      <c r="AM34" s="49"/>
      <c r="AN34" s="32">
        <f t="shared" si="7"/>
        <v>0</v>
      </c>
      <c r="AO34" s="30">
        <f t="shared" si="8"/>
        <v>0</v>
      </c>
      <c r="AP34" s="30">
        <f t="shared" si="24"/>
        <v>0</v>
      </c>
      <c r="AQ34" s="23">
        <f t="shared" si="25"/>
        <v>1</v>
      </c>
      <c r="AR34" s="23">
        <f t="shared" si="26"/>
        <v>1</v>
      </c>
      <c r="AT34" s="33" t="s">
        <v>2470</v>
      </c>
      <c r="AU34" s="29">
        <v>0.4</v>
      </c>
      <c r="AV34" s="85"/>
      <c r="AW34" s="49"/>
      <c r="AX34" s="32">
        <f t="shared" si="9"/>
        <v>0</v>
      </c>
      <c r="AY34" s="85"/>
      <c r="AZ34" s="49"/>
      <c r="BA34" s="32">
        <f t="shared" si="10"/>
        <v>0</v>
      </c>
      <c r="BB34" s="30">
        <f t="shared" si="11"/>
        <v>0</v>
      </c>
      <c r="BC34" s="30">
        <f t="shared" si="27"/>
        <v>0</v>
      </c>
      <c r="BD34" s="23">
        <f t="shared" si="28"/>
        <v>1</v>
      </c>
      <c r="BE34" s="23">
        <f t="shared" si="29"/>
        <v>1</v>
      </c>
      <c r="BG34" s="33" t="s">
        <v>2470</v>
      </c>
      <c r="BH34" s="29">
        <v>0.4</v>
      </c>
      <c r="BI34" s="85"/>
      <c r="BJ34" s="49"/>
      <c r="BK34" s="32">
        <f t="shared" si="12"/>
        <v>0</v>
      </c>
      <c r="BL34" s="85"/>
      <c r="BM34" s="49"/>
      <c r="BN34" s="32">
        <f t="shared" si="13"/>
        <v>0</v>
      </c>
      <c r="BO34" s="30">
        <f t="shared" si="14"/>
        <v>0</v>
      </c>
      <c r="BP34" s="30">
        <f t="shared" si="30"/>
        <v>0</v>
      </c>
      <c r="BQ34" s="23">
        <f t="shared" si="31"/>
        <v>1</v>
      </c>
      <c r="BR34" s="23">
        <f t="shared" si="32"/>
        <v>1</v>
      </c>
      <c r="BT34" s="33" t="s">
        <v>2470</v>
      </c>
      <c r="BU34" s="29">
        <v>0.4</v>
      </c>
      <c r="BV34" s="85"/>
      <c r="BW34" s="49"/>
      <c r="BX34" s="32">
        <f t="shared" si="15"/>
        <v>0</v>
      </c>
      <c r="BY34" s="85"/>
      <c r="BZ34" s="49"/>
      <c r="CA34" s="32">
        <f t="shared" si="16"/>
        <v>0</v>
      </c>
      <c r="CB34" s="30">
        <f t="shared" si="17"/>
        <v>0</v>
      </c>
      <c r="CC34" s="30">
        <f t="shared" si="33"/>
        <v>0</v>
      </c>
      <c r="CD34" s="23">
        <f t="shared" si="34"/>
        <v>1</v>
      </c>
      <c r="CE34" s="23">
        <f t="shared" si="35"/>
        <v>1</v>
      </c>
    </row>
    <row r="35" spans="2:83" ht="20.100000000000001" customHeight="1" x14ac:dyDescent="0.3">
      <c r="B35" s="33" t="s">
        <v>2474</v>
      </c>
      <c r="C35" s="27" t="s">
        <v>2475</v>
      </c>
      <c r="D35" s="27" t="s">
        <v>2476</v>
      </c>
      <c r="E35" s="27" t="s">
        <v>2477</v>
      </c>
      <c r="F35" s="27" t="s">
        <v>2382</v>
      </c>
      <c r="G35" s="28">
        <v>127</v>
      </c>
      <c r="H35" s="29">
        <v>0.4</v>
      </c>
      <c r="I35" s="48"/>
      <c r="J35" s="49"/>
      <c r="K35" s="32">
        <f t="shared" si="0"/>
        <v>0</v>
      </c>
      <c r="L35" s="48"/>
      <c r="M35" s="49"/>
      <c r="N35" s="34">
        <f t="shared" si="1"/>
        <v>0</v>
      </c>
      <c r="O35" s="30">
        <f t="shared" si="2"/>
        <v>0</v>
      </c>
      <c r="P35" s="30">
        <f t="shared" si="18"/>
        <v>0</v>
      </c>
      <c r="Q35" s="23">
        <f t="shared" si="19"/>
        <v>1</v>
      </c>
      <c r="R35" s="23">
        <f t="shared" si="20"/>
        <v>1</v>
      </c>
      <c r="T35" s="33" t="s">
        <v>2474</v>
      </c>
      <c r="U35" s="29">
        <v>0.4</v>
      </c>
      <c r="V35" s="85"/>
      <c r="W35" s="49"/>
      <c r="X35" s="32">
        <f t="shared" si="3"/>
        <v>0</v>
      </c>
      <c r="Y35" s="85"/>
      <c r="Z35" s="49"/>
      <c r="AA35" s="32">
        <f t="shared" si="4"/>
        <v>0</v>
      </c>
      <c r="AB35" s="30">
        <f t="shared" si="5"/>
        <v>0</v>
      </c>
      <c r="AC35" s="30">
        <f t="shared" si="21"/>
        <v>0</v>
      </c>
      <c r="AD35" s="23">
        <f t="shared" si="22"/>
        <v>1</v>
      </c>
      <c r="AE35" s="23">
        <f t="shared" si="23"/>
        <v>1</v>
      </c>
      <c r="AG35" s="33" t="s">
        <v>2474</v>
      </c>
      <c r="AH35" s="29">
        <v>0.4</v>
      </c>
      <c r="AI35" s="85"/>
      <c r="AJ35" s="49"/>
      <c r="AK35" s="32">
        <f t="shared" si="6"/>
        <v>0</v>
      </c>
      <c r="AL35" s="85"/>
      <c r="AM35" s="49"/>
      <c r="AN35" s="32">
        <f t="shared" si="7"/>
        <v>0</v>
      </c>
      <c r="AO35" s="30">
        <f t="shared" si="8"/>
        <v>0</v>
      </c>
      <c r="AP35" s="30">
        <f t="shared" si="24"/>
        <v>0</v>
      </c>
      <c r="AQ35" s="23">
        <f t="shared" si="25"/>
        <v>1</v>
      </c>
      <c r="AR35" s="23">
        <f t="shared" si="26"/>
        <v>1</v>
      </c>
      <c r="AT35" s="33" t="s">
        <v>2474</v>
      </c>
      <c r="AU35" s="29">
        <v>0.4</v>
      </c>
      <c r="AV35" s="85"/>
      <c r="AW35" s="49"/>
      <c r="AX35" s="32">
        <f t="shared" si="9"/>
        <v>0</v>
      </c>
      <c r="AY35" s="85"/>
      <c r="AZ35" s="49"/>
      <c r="BA35" s="32">
        <f t="shared" si="10"/>
        <v>0</v>
      </c>
      <c r="BB35" s="30">
        <f t="shared" si="11"/>
        <v>0</v>
      </c>
      <c r="BC35" s="30">
        <f t="shared" si="27"/>
        <v>0</v>
      </c>
      <c r="BD35" s="23">
        <f t="shared" si="28"/>
        <v>1</v>
      </c>
      <c r="BE35" s="23">
        <f t="shared" si="29"/>
        <v>1</v>
      </c>
      <c r="BG35" s="33" t="s">
        <v>2474</v>
      </c>
      <c r="BH35" s="29">
        <v>0.4</v>
      </c>
      <c r="BI35" s="85"/>
      <c r="BJ35" s="49"/>
      <c r="BK35" s="32">
        <f t="shared" si="12"/>
        <v>0</v>
      </c>
      <c r="BL35" s="85"/>
      <c r="BM35" s="49"/>
      <c r="BN35" s="32">
        <f t="shared" si="13"/>
        <v>0</v>
      </c>
      <c r="BO35" s="30">
        <f t="shared" si="14"/>
        <v>0</v>
      </c>
      <c r="BP35" s="30">
        <f t="shared" si="30"/>
        <v>0</v>
      </c>
      <c r="BQ35" s="23">
        <f t="shared" si="31"/>
        <v>1</v>
      </c>
      <c r="BR35" s="23">
        <f t="shared" si="32"/>
        <v>1</v>
      </c>
      <c r="BT35" s="33" t="s">
        <v>2474</v>
      </c>
      <c r="BU35" s="29">
        <v>0.4</v>
      </c>
      <c r="BV35" s="85"/>
      <c r="BW35" s="49"/>
      <c r="BX35" s="32">
        <f t="shared" si="15"/>
        <v>0</v>
      </c>
      <c r="BY35" s="85"/>
      <c r="BZ35" s="49"/>
      <c r="CA35" s="32">
        <f t="shared" si="16"/>
        <v>0</v>
      </c>
      <c r="CB35" s="30">
        <f t="shared" si="17"/>
        <v>0</v>
      </c>
      <c r="CC35" s="30">
        <f t="shared" si="33"/>
        <v>0</v>
      </c>
      <c r="CD35" s="23">
        <f t="shared" si="34"/>
        <v>1</v>
      </c>
      <c r="CE35" s="23">
        <f t="shared" si="35"/>
        <v>1</v>
      </c>
    </row>
    <row r="36" spans="2:83" ht="20.100000000000001" customHeight="1" x14ac:dyDescent="0.3">
      <c r="B36" s="33" t="s">
        <v>2478</v>
      </c>
      <c r="C36" s="27" t="s">
        <v>2479</v>
      </c>
      <c r="D36" s="27" t="s">
        <v>2480</v>
      </c>
      <c r="E36" s="27" t="s">
        <v>2477</v>
      </c>
      <c r="F36" s="27" t="s">
        <v>2382</v>
      </c>
      <c r="G36" s="28">
        <v>66</v>
      </c>
      <c r="H36" s="29">
        <v>0.2</v>
      </c>
      <c r="I36" s="48"/>
      <c r="J36" s="49"/>
      <c r="K36" s="32">
        <f t="shared" si="0"/>
        <v>0</v>
      </c>
      <c r="L36" s="48"/>
      <c r="M36" s="49"/>
      <c r="N36" s="34">
        <f t="shared" si="1"/>
        <v>0</v>
      </c>
      <c r="O36" s="30">
        <f t="shared" si="2"/>
        <v>0</v>
      </c>
      <c r="P36" s="30">
        <f t="shared" si="18"/>
        <v>0</v>
      </c>
      <c r="Q36" s="23">
        <f t="shared" si="19"/>
        <v>1</v>
      </c>
      <c r="R36" s="23">
        <f t="shared" si="20"/>
        <v>1</v>
      </c>
      <c r="T36" s="33" t="s">
        <v>2478</v>
      </c>
      <c r="U36" s="29">
        <v>0.2</v>
      </c>
      <c r="V36" s="85"/>
      <c r="W36" s="49"/>
      <c r="X36" s="32">
        <f t="shared" si="3"/>
        <v>0</v>
      </c>
      <c r="Y36" s="85"/>
      <c r="Z36" s="49"/>
      <c r="AA36" s="32">
        <f t="shared" si="4"/>
        <v>0</v>
      </c>
      <c r="AB36" s="30">
        <f t="shared" si="5"/>
        <v>0</v>
      </c>
      <c r="AC36" s="30">
        <f t="shared" si="21"/>
        <v>0</v>
      </c>
      <c r="AD36" s="23">
        <f t="shared" si="22"/>
        <v>1</v>
      </c>
      <c r="AE36" s="23">
        <f t="shared" si="23"/>
        <v>1</v>
      </c>
      <c r="AG36" s="33" t="s">
        <v>2478</v>
      </c>
      <c r="AH36" s="29">
        <v>0.2</v>
      </c>
      <c r="AI36" s="85"/>
      <c r="AJ36" s="49"/>
      <c r="AK36" s="32">
        <f t="shared" si="6"/>
        <v>0</v>
      </c>
      <c r="AL36" s="85"/>
      <c r="AM36" s="49"/>
      <c r="AN36" s="32">
        <f t="shared" si="7"/>
        <v>0</v>
      </c>
      <c r="AO36" s="30">
        <f t="shared" si="8"/>
        <v>0</v>
      </c>
      <c r="AP36" s="30">
        <f t="shared" si="24"/>
        <v>0</v>
      </c>
      <c r="AQ36" s="23">
        <f t="shared" si="25"/>
        <v>1</v>
      </c>
      <c r="AR36" s="23">
        <f t="shared" si="26"/>
        <v>1</v>
      </c>
      <c r="AT36" s="33" t="s">
        <v>2478</v>
      </c>
      <c r="AU36" s="29">
        <v>0.2</v>
      </c>
      <c r="AV36" s="85"/>
      <c r="AW36" s="49"/>
      <c r="AX36" s="32">
        <f t="shared" si="9"/>
        <v>0</v>
      </c>
      <c r="AY36" s="85"/>
      <c r="AZ36" s="49"/>
      <c r="BA36" s="32">
        <f t="shared" si="10"/>
        <v>0</v>
      </c>
      <c r="BB36" s="30">
        <f t="shared" si="11"/>
        <v>0</v>
      </c>
      <c r="BC36" s="30">
        <f t="shared" si="27"/>
        <v>0</v>
      </c>
      <c r="BD36" s="23">
        <f t="shared" si="28"/>
        <v>1</v>
      </c>
      <c r="BE36" s="23">
        <f t="shared" si="29"/>
        <v>1</v>
      </c>
      <c r="BG36" s="33" t="s">
        <v>2478</v>
      </c>
      <c r="BH36" s="29">
        <v>0.2</v>
      </c>
      <c r="BI36" s="85"/>
      <c r="BJ36" s="49"/>
      <c r="BK36" s="32">
        <f t="shared" si="12"/>
        <v>0</v>
      </c>
      <c r="BL36" s="85"/>
      <c r="BM36" s="49"/>
      <c r="BN36" s="32">
        <f t="shared" si="13"/>
        <v>0</v>
      </c>
      <c r="BO36" s="30">
        <f t="shared" si="14"/>
        <v>0</v>
      </c>
      <c r="BP36" s="30">
        <f t="shared" si="30"/>
        <v>0</v>
      </c>
      <c r="BQ36" s="23">
        <f t="shared" si="31"/>
        <v>1</v>
      </c>
      <c r="BR36" s="23">
        <f t="shared" si="32"/>
        <v>1</v>
      </c>
      <c r="BT36" s="33" t="s">
        <v>2478</v>
      </c>
      <c r="BU36" s="29">
        <v>0.2</v>
      </c>
      <c r="BV36" s="85"/>
      <c r="BW36" s="49"/>
      <c r="BX36" s="32">
        <f t="shared" si="15"/>
        <v>0</v>
      </c>
      <c r="BY36" s="85"/>
      <c r="BZ36" s="49"/>
      <c r="CA36" s="32">
        <f t="shared" si="16"/>
        <v>0</v>
      </c>
      <c r="CB36" s="30">
        <f t="shared" si="17"/>
        <v>0</v>
      </c>
      <c r="CC36" s="30">
        <f t="shared" si="33"/>
        <v>0</v>
      </c>
      <c r="CD36" s="23">
        <f t="shared" si="34"/>
        <v>1</v>
      </c>
      <c r="CE36" s="23">
        <f t="shared" si="35"/>
        <v>1</v>
      </c>
    </row>
    <row r="37" spans="2:83" ht="20.100000000000001" customHeight="1" x14ac:dyDescent="0.3">
      <c r="B37" s="33" t="s">
        <v>2481</v>
      </c>
      <c r="C37" s="27" t="s">
        <v>2482</v>
      </c>
      <c r="D37" s="27" t="s">
        <v>2483</v>
      </c>
      <c r="E37" s="27" t="s">
        <v>2477</v>
      </c>
      <c r="F37" s="27" t="s">
        <v>2382</v>
      </c>
      <c r="G37" s="28">
        <v>56.666666666666664</v>
      </c>
      <c r="H37" s="29">
        <v>0.2</v>
      </c>
      <c r="I37" s="48"/>
      <c r="J37" s="49"/>
      <c r="K37" s="32">
        <f t="shared" si="0"/>
        <v>0</v>
      </c>
      <c r="L37" s="48"/>
      <c r="M37" s="49"/>
      <c r="N37" s="34">
        <f t="shared" si="1"/>
        <v>0</v>
      </c>
      <c r="O37" s="30">
        <f t="shared" si="2"/>
        <v>0</v>
      </c>
      <c r="P37" s="30">
        <f t="shared" si="18"/>
        <v>0</v>
      </c>
      <c r="Q37" s="23">
        <f t="shared" si="19"/>
        <v>1</v>
      </c>
      <c r="R37" s="23">
        <f t="shared" si="20"/>
        <v>1</v>
      </c>
      <c r="T37" s="33" t="s">
        <v>2481</v>
      </c>
      <c r="U37" s="29">
        <v>0.2</v>
      </c>
      <c r="V37" s="85"/>
      <c r="W37" s="49"/>
      <c r="X37" s="32">
        <f t="shared" si="3"/>
        <v>0</v>
      </c>
      <c r="Y37" s="85"/>
      <c r="Z37" s="49"/>
      <c r="AA37" s="32">
        <f t="shared" si="4"/>
        <v>0</v>
      </c>
      <c r="AB37" s="30">
        <f t="shared" si="5"/>
        <v>0</v>
      </c>
      <c r="AC37" s="30">
        <f t="shared" si="21"/>
        <v>0</v>
      </c>
      <c r="AD37" s="23">
        <f t="shared" si="22"/>
        <v>1</v>
      </c>
      <c r="AE37" s="23">
        <f t="shared" si="23"/>
        <v>1</v>
      </c>
      <c r="AG37" s="33" t="s">
        <v>2481</v>
      </c>
      <c r="AH37" s="29">
        <v>0.2</v>
      </c>
      <c r="AI37" s="85"/>
      <c r="AJ37" s="49"/>
      <c r="AK37" s="32">
        <f t="shared" si="6"/>
        <v>0</v>
      </c>
      <c r="AL37" s="85"/>
      <c r="AM37" s="49"/>
      <c r="AN37" s="32">
        <f t="shared" si="7"/>
        <v>0</v>
      </c>
      <c r="AO37" s="30">
        <f t="shared" si="8"/>
        <v>0</v>
      </c>
      <c r="AP37" s="30">
        <f t="shared" si="24"/>
        <v>0</v>
      </c>
      <c r="AQ37" s="23">
        <f t="shared" si="25"/>
        <v>1</v>
      </c>
      <c r="AR37" s="23">
        <f t="shared" si="26"/>
        <v>1</v>
      </c>
      <c r="AT37" s="33" t="s">
        <v>2481</v>
      </c>
      <c r="AU37" s="29">
        <v>0.2</v>
      </c>
      <c r="AV37" s="85"/>
      <c r="AW37" s="49"/>
      <c r="AX37" s="32">
        <f t="shared" si="9"/>
        <v>0</v>
      </c>
      <c r="AY37" s="85"/>
      <c r="AZ37" s="49"/>
      <c r="BA37" s="32">
        <f t="shared" si="10"/>
        <v>0</v>
      </c>
      <c r="BB37" s="30">
        <f t="shared" si="11"/>
        <v>0</v>
      </c>
      <c r="BC37" s="30">
        <f t="shared" si="27"/>
        <v>0</v>
      </c>
      <c r="BD37" s="23">
        <f t="shared" si="28"/>
        <v>1</v>
      </c>
      <c r="BE37" s="23">
        <f t="shared" si="29"/>
        <v>1</v>
      </c>
      <c r="BG37" s="33" t="s">
        <v>2481</v>
      </c>
      <c r="BH37" s="29">
        <v>0.2</v>
      </c>
      <c r="BI37" s="85"/>
      <c r="BJ37" s="49"/>
      <c r="BK37" s="32">
        <f t="shared" si="12"/>
        <v>0</v>
      </c>
      <c r="BL37" s="85"/>
      <c r="BM37" s="49"/>
      <c r="BN37" s="32">
        <f t="shared" si="13"/>
        <v>0</v>
      </c>
      <c r="BO37" s="30">
        <f t="shared" si="14"/>
        <v>0</v>
      </c>
      <c r="BP37" s="30">
        <f t="shared" si="30"/>
        <v>0</v>
      </c>
      <c r="BQ37" s="23">
        <f t="shared" si="31"/>
        <v>1</v>
      </c>
      <c r="BR37" s="23">
        <f t="shared" si="32"/>
        <v>1</v>
      </c>
      <c r="BT37" s="33" t="s">
        <v>2481</v>
      </c>
      <c r="BU37" s="29">
        <v>0.2</v>
      </c>
      <c r="BV37" s="85"/>
      <c r="BW37" s="49"/>
      <c r="BX37" s="32">
        <f t="shared" si="15"/>
        <v>0</v>
      </c>
      <c r="BY37" s="85"/>
      <c r="BZ37" s="49"/>
      <c r="CA37" s="32">
        <f t="shared" si="16"/>
        <v>0</v>
      </c>
      <c r="CB37" s="30">
        <f t="shared" si="17"/>
        <v>0</v>
      </c>
      <c r="CC37" s="30">
        <f t="shared" si="33"/>
        <v>0</v>
      </c>
      <c r="CD37" s="23">
        <f t="shared" si="34"/>
        <v>1</v>
      </c>
      <c r="CE37" s="23">
        <f t="shared" si="35"/>
        <v>1</v>
      </c>
    </row>
    <row r="38" spans="2:83" ht="20.100000000000001" customHeight="1" x14ac:dyDescent="0.3">
      <c r="B38" s="33" t="s">
        <v>2484</v>
      </c>
      <c r="C38" s="27" t="s">
        <v>2485</v>
      </c>
      <c r="D38" s="27" t="s">
        <v>2486</v>
      </c>
      <c r="E38" s="27" t="s">
        <v>2477</v>
      </c>
      <c r="F38" s="27" t="s">
        <v>2382</v>
      </c>
      <c r="G38" s="28">
        <v>58</v>
      </c>
      <c r="H38" s="29">
        <v>0.2</v>
      </c>
      <c r="I38" s="48"/>
      <c r="J38" s="49"/>
      <c r="K38" s="32">
        <f t="shared" si="0"/>
        <v>0</v>
      </c>
      <c r="L38" s="48"/>
      <c r="M38" s="49"/>
      <c r="N38" s="34">
        <f t="shared" si="1"/>
        <v>0</v>
      </c>
      <c r="O38" s="30">
        <f t="shared" si="2"/>
        <v>0</v>
      </c>
      <c r="P38" s="30">
        <f t="shared" si="18"/>
        <v>0</v>
      </c>
      <c r="Q38" s="23">
        <f t="shared" si="19"/>
        <v>1</v>
      </c>
      <c r="R38" s="23">
        <f t="shared" si="20"/>
        <v>1</v>
      </c>
      <c r="T38" s="33" t="s">
        <v>2484</v>
      </c>
      <c r="U38" s="29">
        <v>0.2</v>
      </c>
      <c r="V38" s="85"/>
      <c r="W38" s="49"/>
      <c r="X38" s="32">
        <f t="shared" si="3"/>
        <v>0</v>
      </c>
      <c r="Y38" s="85"/>
      <c r="Z38" s="49"/>
      <c r="AA38" s="32">
        <f t="shared" si="4"/>
        <v>0</v>
      </c>
      <c r="AB38" s="30">
        <f t="shared" si="5"/>
        <v>0</v>
      </c>
      <c r="AC38" s="30">
        <f t="shared" si="21"/>
        <v>0</v>
      </c>
      <c r="AD38" s="23">
        <f t="shared" si="22"/>
        <v>1</v>
      </c>
      <c r="AE38" s="23">
        <f t="shared" si="23"/>
        <v>1</v>
      </c>
      <c r="AG38" s="33" t="s">
        <v>2484</v>
      </c>
      <c r="AH38" s="29">
        <v>0.2</v>
      </c>
      <c r="AI38" s="85"/>
      <c r="AJ38" s="49"/>
      <c r="AK38" s="32">
        <f t="shared" si="6"/>
        <v>0</v>
      </c>
      <c r="AL38" s="85"/>
      <c r="AM38" s="49"/>
      <c r="AN38" s="32">
        <f t="shared" si="7"/>
        <v>0</v>
      </c>
      <c r="AO38" s="30">
        <f t="shared" si="8"/>
        <v>0</v>
      </c>
      <c r="AP38" s="30">
        <f t="shared" si="24"/>
        <v>0</v>
      </c>
      <c r="AQ38" s="23">
        <f t="shared" si="25"/>
        <v>1</v>
      </c>
      <c r="AR38" s="23">
        <f t="shared" si="26"/>
        <v>1</v>
      </c>
      <c r="AT38" s="33" t="s">
        <v>2484</v>
      </c>
      <c r="AU38" s="29">
        <v>0.2</v>
      </c>
      <c r="AV38" s="85"/>
      <c r="AW38" s="49"/>
      <c r="AX38" s="32">
        <f t="shared" si="9"/>
        <v>0</v>
      </c>
      <c r="AY38" s="85"/>
      <c r="AZ38" s="49"/>
      <c r="BA38" s="32">
        <f t="shared" si="10"/>
        <v>0</v>
      </c>
      <c r="BB38" s="30">
        <f t="shared" si="11"/>
        <v>0</v>
      </c>
      <c r="BC38" s="30">
        <f t="shared" si="27"/>
        <v>0</v>
      </c>
      <c r="BD38" s="23">
        <f t="shared" si="28"/>
        <v>1</v>
      </c>
      <c r="BE38" s="23">
        <f t="shared" si="29"/>
        <v>1</v>
      </c>
      <c r="BG38" s="33" t="s">
        <v>2484</v>
      </c>
      <c r="BH38" s="29">
        <v>0.2</v>
      </c>
      <c r="BI38" s="85"/>
      <c r="BJ38" s="49"/>
      <c r="BK38" s="32">
        <f t="shared" si="12"/>
        <v>0</v>
      </c>
      <c r="BL38" s="85"/>
      <c r="BM38" s="49"/>
      <c r="BN38" s="32">
        <f t="shared" si="13"/>
        <v>0</v>
      </c>
      <c r="BO38" s="30">
        <f t="shared" si="14"/>
        <v>0</v>
      </c>
      <c r="BP38" s="30">
        <f t="shared" si="30"/>
        <v>0</v>
      </c>
      <c r="BQ38" s="23">
        <f t="shared" si="31"/>
        <v>1</v>
      </c>
      <c r="BR38" s="23">
        <f t="shared" si="32"/>
        <v>1</v>
      </c>
      <c r="BT38" s="33" t="s">
        <v>2484</v>
      </c>
      <c r="BU38" s="29">
        <v>0.2</v>
      </c>
      <c r="BV38" s="85"/>
      <c r="BW38" s="49"/>
      <c r="BX38" s="32">
        <f t="shared" si="15"/>
        <v>0</v>
      </c>
      <c r="BY38" s="85"/>
      <c r="BZ38" s="49"/>
      <c r="CA38" s="32">
        <f t="shared" si="16"/>
        <v>0</v>
      </c>
      <c r="CB38" s="30">
        <f t="shared" si="17"/>
        <v>0</v>
      </c>
      <c r="CC38" s="30">
        <f t="shared" si="33"/>
        <v>0</v>
      </c>
      <c r="CD38" s="23">
        <f t="shared" si="34"/>
        <v>1</v>
      </c>
      <c r="CE38" s="23">
        <f t="shared" si="35"/>
        <v>1</v>
      </c>
    </row>
    <row r="39" spans="2:83" ht="20.100000000000001" customHeight="1" x14ac:dyDescent="0.3">
      <c r="B39" s="33" t="s">
        <v>2487</v>
      </c>
      <c r="C39" s="27" t="s">
        <v>2488</v>
      </c>
      <c r="D39" s="27" t="s">
        <v>2489</v>
      </c>
      <c r="E39" s="27" t="s">
        <v>2490</v>
      </c>
      <c r="F39" s="27" t="s">
        <v>2382</v>
      </c>
      <c r="G39" s="28">
        <v>55</v>
      </c>
      <c r="H39" s="29">
        <v>0.2</v>
      </c>
      <c r="I39" s="48"/>
      <c r="J39" s="49"/>
      <c r="K39" s="32">
        <f t="shared" si="0"/>
        <v>0</v>
      </c>
      <c r="L39" s="48"/>
      <c r="M39" s="49"/>
      <c r="N39" s="34">
        <f t="shared" si="1"/>
        <v>0</v>
      </c>
      <c r="O39" s="30">
        <f t="shared" ref="O39:O100" si="36">IF(K39+N39&gt;0,1,0)</f>
        <v>0</v>
      </c>
      <c r="P39" s="30">
        <f t="shared" si="18"/>
        <v>0</v>
      </c>
      <c r="Q39" s="23">
        <f t="shared" si="19"/>
        <v>1</v>
      </c>
      <c r="R39" s="23">
        <f t="shared" si="20"/>
        <v>1</v>
      </c>
      <c r="T39" s="33" t="s">
        <v>2487</v>
      </c>
      <c r="U39" s="29">
        <v>0.2</v>
      </c>
      <c r="V39" s="85"/>
      <c r="W39" s="49"/>
      <c r="X39" s="32">
        <f t="shared" si="3"/>
        <v>0</v>
      </c>
      <c r="Y39" s="85"/>
      <c r="Z39" s="49"/>
      <c r="AA39" s="32">
        <f t="shared" si="4"/>
        <v>0</v>
      </c>
      <c r="AB39" s="30">
        <f t="shared" si="5"/>
        <v>0</v>
      </c>
      <c r="AC39" s="30">
        <f t="shared" si="21"/>
        <v>0</v>
      </c>
      <c r="AD39" s="23">
        <f t="shared" si="22"/>
        <v>1</v>
      </c>
      <c r="AE39" s="23">
        <f t="shared" si="23"/>
        <v>1</v>
      </c>
      <c r="AG39" s="33" t="s">
        <v>2487</v>
      </c>
      <c r="AH39" s="29">
        <v>0.2</v>
      </c>
      <c r="AI39" s="85"/>
      <c r="AJ39" s="49"/>
      <c r="AK39" s="32">
        <f t="shared" si="6"/>
        <v>0</v>
      </c>
      <c r="AL39" s="85"/>
      <c r="AM39" s="49"/>
      <c r="AN39" s="32">
        <f t="shared" si="7"/>
        <v>0</v>
      </c>
      <c r="AO39" s="30">
        <f t="shared" si="8"/>
        <v>0</v>
      </c>
      <c r="AP39" s="30">
        <f t="shared" si="24"/>
        <v>0</v>
      </c>
      <c r="AQ39" s="23">
        <f t="shared" si="25"/>
        <v>1</v>
      </c>
      <c r="AR39" s="23">
        <f t="shared" si="26"/>
        <v>1</v>
      </c>
      <c r="AT39" s="33" t="s">
        <v>2487</v>
      </c>
      <c r="AU39" s="29">
        <v>0.2</v>
      </c>
      <c r="AV39" s="85"/>
      <c r="AW39" s="49"/>
      <c r="AX39" s="32">
        <f t="shared" si="9"/>
        <v>0</v>
      </c>
      <c r="AY39" s="85"/>
      <c r="AZ39" s="49"/>
      <c r="BA39" s="32">
        <f t="shared" si="10"/>
        <v>0</v>
      </c>
      <c r="BB39" s="30">
        <f t="shared" si="11"/>
        <v>0</v>
      </c>
      <c r="BC39" s="30">
        <f t="shared" si="27"/>
        <v>0</v>
      </c>
      <c r="BD39" s="23">
        <f t="shared" si="28"/>
        <v>1</v>
      </c>
      <c r="BE39" s="23">
        <f t="shared" si="29"/>
        <v>1</v>
      </c>
      <c r="BG39" s="33" t="s">
        <v>2487</v>
      </c>
      <c r="BH39" s="29">
        <v>0.2</v>
      </c>
      <c r="BI39" s="85"/>
      <c r="BJ39" s="49"/>
      <c r="BK39" s="32">
        <f t="shared" si="12"/>
        <v>0</v>
      </c>
      <c r="BL39" s="85"/>
      <c r="BM39" s="49"/>
      <c r="BN39" s="32">
        <f t="shared" si="13"/>
        <v>0</v>
      </c>
      <c r="BO39" s="30">
        <f t="shared" si="14"/>
        <v>0</v>
      </c>
      <c r="BP39" s="30">
        <f t="shared" si="30"/>
        <v>0</v>
      </c>
      <c r="BQ39" s="23">
        <f t="shared" si="31"/>
        <v>1</v>
      </c>
      <c r="BR39" s="23">
        <f t="shared" si="32"/>
        <v>1</v>
      </c>
      <c r="BT39" s="33" t="s">
        <v>2487</v>
      </c>
      <c r="BU39" s="29">
        <v>0.2</v>
      </c>
      <c r="BV39" s="85"/>
      <c r="BW39" s="49"/>
      <c r="BX39" s="32">
        <f t="shared" si="15"/>
        <v>0</v>
      </c>
      <c r="BY39" s="85"/>
      <c r="BZ39" s="49"/>
      <c r="CA39" s="32">
        <f t="shared" si="16"/>
        <v>0</v>
      </c>
      <c r="CB39" s="30">
        <f t="shared" si="17"/>
        <v>0</v>
      </c>
      <c r="CC39" s="30">
        <f t="shared" si="33"/>
        <v>0</v>
      </c>
      <c r="CD39" s="23">
        <f t="shared" si="34"/>
        <v>1</v>
      </c>
      <c r="CE39" s="23">
        <f t="shared" si="35"/>
        <v>1</v>
      </c>
    </row>
    <row r="40" spans="2:83" ht="20.100000000000001" customHeight="1" x14ac:dyDescent="0.3">
      <c r="B40" s="33" t="s">
        <v>2491</v>
      </c>
      <c r="C40" s="27" t="s">
        <v>2492</v>
      </c>
      <c r="D40" s="27" t="s">
        <v>2493</v>
      </c>
      <c r="E40" s="27" t="s">
        <v>2494</v>
      </c>
      <c r="F40" s="27" t="s">
        <v>2382</v>
      </c>
      <c r="G40" s="28">
        <v>75.666666666666671</v>
      </c>
      <c r="H40" s="29">
        <v>0.2</v>
      </c>
      <c r="I40" s="48"/>
      <c r="J40" s="49"/>
      <c r="K40" s="32">
        <f t="shared" ref="K40:K101" si="37">INT(J40/12*1720*I40)</f>
        <v>0</v>
      </c>
      <c r="L40" s="48"/>
      <c r="M40" s="49"/>
      <c r="N40" s="34">
        <f t="shared" ref="N40:N101" si="38">INT(M40/12*1720*L40)</f>
        <v>0</v>
      </c>
      <c r="O40" s="30">
        <f t="shared" si="36"/>
        <v>0</v>
      </c>
      <c r="P40" s="30">
        <f t="shared" si="18"/>
        <v>0</v>
      </c>
      <c r="Q40" s="23">
        <f t="shared" si="19"/>
        <v>1</v>
      </c>
      <c r="R40" s="23">
        <f t="shared" si="20"/>
        <v>1</v>
      </c>
      <c r="T40" s="33" t="s">
        <v>2491</v>
      </c>
      <c r="U40" s="29">
        <v>0.2</v>
      </c>
      <c r="V40" s="85"/>
      <c r="W40" s="49"/>
      <c r="X40" s="32">
        <f t="shared" si="3"/>
        <v>0</v>
      </c>
      <c r="Y40" s="85"/>
      <c r="Z40" s="49"/>
      <c r="AA40" s="32">
        <f t="shared" si="4"/>
        <v>0</v>
      </c>
      <c r="AB40" s="30">
        <f t="shared" si="5"/>
        <v>0</v>
      </c>
      <c r="AC40" s="30">
        <f t="shared" si="21"/>
        <v>0</v>
      </c>
      <c r="AD40" s="23">
        <f t="shared" si="22"/>
        <v>1</v>
      </c>
      <c r="AE40" s="23">
        <f t="shared" si="23"/>
        <v>1</v>
      </c>
      <c r="AG40" s="33" t="s">
        <v>2491</v>
      </c>
      <c r="AH40" s="29">
        <v>0.2</v>
      </c>
      <c r="AI40" s="85"/>
      <c r="AJ40" s="49"/>
      <c r="AK40" s="32">
        <f t="shared" si="6"/>
        <v>0</v>
      </c>
      <c r="AL40" s="85"/>
      <c r="AM40" s="49"/>
      <c r="AN40" s="32">
        <f t="shared" si="7"/>
        <v>0</v>
      </c>
      <c r="AO40" s="30">
        <f t="shared" si="8"/>
        <v>0</v>
      </c>
      <c r="AP40" s="30">
        <f t="shared" si="24"/>
        <v>0</v>
      </c>
      <c r="AQ40" s="23">
        <f t="shared" si="25"/>
        <v>1</v>
      </c>
      <c r="AR40" s="23">
        <f t="shared" si="26"/>
        <v>1</v>
      </c>
      <c r="AT40" s="33" t="s">
        <v>2491</v>
      </c>
      <c r="AU40" s="29">
        <v>0.2</v>
      </c>
      <c r="AV40" s="85"/>
      <c r="AW40" s="49"/>
      <c r="AX40" s="32">
        <f t="shared" si="9"/>
        <v>0</v>
      </c>
      <c r="AY40" s="85"/>
      <c r="AZ40" s="49"/>
      <c r="BA40" s="32">
        <f t="shared" si="10"/>
        <v>0</v>
      </c>
      <c r="BB40" s="30">
        <f t="shared" si="11"/>
        <v>0</v>
      </c>
      <c r="BC40" s="30">
        <f t="shared" si="27"/>
        <v>0</v>
      </c>
      <c r="BD40" s="23">
        <f t="shared" si="28"/>
        <v>1</v>
      </c>
      <c r="BE40" s="23">
        <f t="shared" si="29"/>
        <v>1</v>
      </c>
      <c r="BG40" s="33" t="s">
        <v>2491</v>
      </c>
      <c r="BH40" s="29">
        <v>0.2</v>
      </c>
      <c r="BI40" s="85"/>
      <c r="BJ40" s="49"/>
      <c r="BK40" s="32">
        <f t="shared" si="12"/>
        <v>0</v>
      </c>
      <c r="BL40" s="85"/>
      <c r="BM40" s="49"/>
      <c r="BN40" s="32">
        <f t="shared" si="13"/>
        <v>0</v>
      </c>
      <c r="BO40" s="30">
        <f t="shared" si="14"/>
        <v>0</v>
      </c>
      <c r="BP40" s="30">
        <f t="shared" si="30"/>
        <v>0</v>
      </c>
      <c r="BQ40" s="23">
        <f t="shared" si="31"/>
        <v>1</v>
      </c>
      <c r="BR40" s="23">
        <f t="shared" si="32"/>
        <v>1</v>
      </c>
      <c r="BT40" s="33" t="s">
        <v>2491</v>
      </c>
      <c r="BU40" s="29">
        <v>0.2</v>
      </c>
      <c r="BV40" s="85"/>
      <c r="BW40" s="49"/>
      <c r="BX40" s="32">
        <f t="shared" si="15"/>
        <v>0</v>
      </c>
      <c r="BY40" s="85"/>
      <c r="BZ40" s="49"/>
      <c r="CA40" s="32">
        <f t="shared" si="16"/>
        <v>0</v>
      </c>
      <c r="CB40" s="30">
        <f t="shared" si="17"/>
        <v>0</v>
      </c>
      <c r="CC40" s="30">
        <f t="shared" si="33"/>
        <v>0</v>
      </c>
      <c r="CD40" s="23">
        <f t="shared" si="34"/>
        <v>1</v>
      </c>
      <c r="CE40" s="23">
        <f t="shared" si="35"/>
        <v>1</v>
      </c>
    </row>
    <row r="41" spans="2:83" ht="20.100000000000001" customHeight="1" x14ac:dyDescent="0.3">
      <c r="B41" s="33" t="s">
        <v>2495</v>
      </c>
      <c r="C41" s="27" t="s">
        <v>2496</v>
      </c>
      <c r="D41" s="27" t="s">
        <v>2497</v>
      </c>
      <c r="E41" s="27" t="s">
        <v>2498</v>
      </c>
      <c r="F41" s="27" t="s">
        <v>2382</v>
      </c>
      <c r="G41" s="28">
        <v>39.666666666666664</v>
      </c>
      <c r="H41" s="29">
        <v>0.2</v>
      </c>
      <c r="I41" s="48"/>
      <c r="J41" s="49"/>
      <c r="K41" s="32">
        <f t="shared" si="37"/>
        <v>0</v>
      </c>
      <c r="L41" s="48"/>
      <c r="M41" s="49"/>
      <c r="N41" s="34">
        <f t="shared" si="38"/>
        <v>0</v>
      </c>
      <c r="O41" s="30">
        <f t="shared" si="36"/>
        <v>0</v>
      </c>
      <c r="P41" s="30">
        <f t="shared" si="18"/>
        <v>0</v>
      </c>
      <c r="Q41" s="23">
        <f t="shared" si="19"/>
        <v>1</v>
      </c>
      <c r="R41" s="23">
        <f t="shared" si="20"/>
        <v>1</v>
      </c>
      <c r="T41" s="33" t="s">
        <v>2495</v>
      </c>
      <c r="U41" s="29">
        <v>0.2</v>
      </c>
      <c r="V41" s="85"/>
      <c r="W41" s="49"/>
      <c r="X41" s="32">
        <f t="shared" si="3"/>
        <v>0</v>
      </c>
      <c r="Y41" s="85"/>
      <c r="Z41" s="49"/>
      <c r="AA41" s="32">
        <f t="shared" si="4"/>
        <v>0</v>
      </c>
      <c r="AB41" s="30">
        <f t="shared" si="5"/>
        <v>0</v>
      </c>
      <c r="AC41" s="30">
        <f t="shared" si="21"/>
        <v>0</v>
      </c>
      <c r="AD41" s="23">
        <f t="shared" si="22"/>
        <v>1</v>
      </c>
      <c r="AE41" s="23">
        <f t="shared" si="23"/>
        <v>1</v>
      </c>
      <c r="AG41" s="33" t="s">
        <v>2495</v>
      </c>
      <c r="AH41" s="29">
        <v>0.2</v>
      </c>
      <c r="AI41" s="85"/>
      <c r="AJ41" s="49"/>
      <c r="AK41" s="32">
        <f t="shared" si="6"/>
        <v>0</v>
      </c>
      <c r="AL41" s="85"/>
      <c r="AM41" s="49"/>
      <c r="AN41" s="32">
        <f t="shared" si="7"/>
        <v>0</v>
      </c>
      <c r="AO41" s="30">
        <f t="shared" si="8"/>
        <v>0</v>
      </c>
      <c r="AP41" s="30">
        <f t="shared" si="24"/>
        <v>0</v>
      </c>
      <c r="AQ41" s="23">
        <f t="shared" si="25"/>
        <v>1</v>
      </c>
      <c r="AR41" s="23">
        <f t="shared" si="26"/>
        <v>1</v>
      </c>
      <c r="AT41" s="33" t="s">
        <v>2495</v>
      </c>
      <c r="AU41" s="29">
        <v>0.2</v>
      </c>
      <c r="AV41" s="85"/>
      <c r="AW41" s="49"/>
      <c r="AX41" s="32">
        <f t="shared" si="9"/>
        <v>0</v>
      </c>
      <c r="AY41" s="85"/>
      <c r="AZ41" s="49"/>
      <c r="BA41" s="32">
        <f t="shared" si="10"/>
        <v>0</v>
      </c>
      <c r="BB41" s="30">
        <f t="shared" si="11"/>
        <v>0</v>
      </c>
      <c r="BC41" s="30">
        <f t="shared" si="27"/>
        <v>0</v>
      </c>
      <c r="BD41" s="23">
        <f t="shared" si="28"/>
        <v>1</v>
      </c>
      <c r="BE41" s="23">
        <f t="shared" si="29"/>
        <v>1</v>
      </c>
      <c r="BG41" s="33" t="s">
        <v>2495</v>
      </c>
      <c r="BH41" s="29">
        <v>0.2</v>
      </c>
      <c r="BI41" s="85"/>
      <c r="BJ41" s="49"/>
      <c r="BK41" s="32">
        <f t="shared" si="12"/>
        <v>0</v>
      </c>
      <c r="BL41" s="85"/>
      <c r="BM41" s="49"/>
      <c r="BN41" s="32">
        <f t="shared" si="13"/>
        <v>0</v>
      </c>
      <c r="BO41" s="30">
        <f t="shared" si="14"/>
        <v>0</v>
      </c>
      <c r="BP41" s="30">
        <f t="shared" si="30"/>
        <v>0</v>
      </c>
      <c r="BQ41" s="23">
        <f t="shared" si="31"/>
        <v>1</v>
      </c>
      <c r="BR41" s="23">
        <f t="shared" si="32"/>
        <v>1</v>
      </c>
      <c r="BT41" s="33" t="s">
        <v>2495</v>
      </c>
      <c r="BU41" s="29">
        <v>0.2</v>
      </c>
      <c r="BV41" s="85"/>
      <c r="BW41" s="49"/>
      <c r="BX41" s="32">
        <f t="shared" si="15"/>
        <v>0</v>
      </c>
      <c r="BY41" s="85"/>
      <c r="BZ41" s="49"/>
      <c r="CA41" s="32">
        <f t="shared" si="16"/>
        <v>0</v>
      </c>
      <c r="CB41" s="30">
        <f t="shared" si="17"/>
        <v>0</v>
      </c>
      <c r="CC41" s="30">
        <f t="shared" si="33"/>
        <v>0</v>
      </c>
      <c r="CD41" s="23">
        <f t="shared" si="34"/>
        <v>1</v>
      </c>
      <c r="CE41" s="23">
        <f t="shared" si="35"/>
        <v>1</v>
      </c>
    </row>
    <row r="42" spans="2:83" ht="20.100000000000001" customHeight="1" x14ac:dyDescent="0.3">
      <c r="B42" s="33" t="s">
        <v>2499</v>
      </c>
      <c r="C42" s="27" t="s">
        <v>2500</v>
      </c>
      <c r="D42" s="27" t="s">
        <v>2501</v>
      </c>
      <c r="E42" s="27" t="s">
        <v>2498</v>
      </c>
      <c r="F42" s="27" t="s">
        <v>2382</v>
      </c>
      <c r="G42" s="28">
        <v>175.66666666666666</v>
      </c>
      <c r="H42" s="29">
        <v>0.4</v>
      </c>
      <c r="I42" s="48"/>
      <c r="J42" s="49"/>
      <c r="K42" s="32">
        <f t="shared" si="37"/>
        <v>0</v>
      </c>
      <c r="L42" s="48"/>
      <c r="M42" s="49"/>
      <c r="N42" s="34">
        <f t="shared" si="38"/>
        <v>0</v>
      </c>
      <c r="O42" s="30">
        <f t="shared" si="36"/>
        <v>0</v>
      </c>
      <c r="P42" s="30">
        <f t="shared" si="18"/>
        <v>0</v>
      </c>
      <c r="Q42" s="23">
        <f t="shared" si="19"/>
        <v>1</v>
      </c>
      <c r="R42" s="23">
        <f t="shared" si="20"/>
        <v>1</v>
      </c>
      <c r="T42" s="33" t="s">
        <v>2499</v>
      </c>
      <c r="U42" s="29">
        <v>0.4</v>
      </c>
      <c r="V42" s="85"/>
      <c r="W42" s="49"/>
      <c r="X42" s="32">
        <f t="shared" si="3"/>
        <v>0</v>
      </c>
      <c r="Y42" s="85"/>
      <c r="Z42" s="49"/>
      <c r="AA42" s="32">
        <f t="shared" si="4"/>
        <v>0</v>
      </c>
      <c r="AB42" s="30">
        <f t="shared" si="5"/>
        <v>0</v>
      </c>
      <c r="AC42" s="30">
        <f t="shared" si="21"/>
        <v>0</v>
      </c>
      <c r="AD42" s="23">
        <f t="shared" si="22"/>
        <v>1</v>
      </c>
      <c r="AE42" s="23">
        <f t="shared" si="23"/>
        <v>1</v>
      </c>
      <c r="AG42" s="33" t="s">
        <v>2499</v>
      </c>
      <c r="AH42" s="29">
        <v>0.4</v>
      </c>
      <c r="AI42" s="85"/>
      <c r="AJ42" s="49"/>
      <c r="AK42" s="32">
        <f t="shared" si="6"/>
        <v>0</v>
      </c>
      <c r="AL42" s="85"/>
      <c r="AM42" s="49"/>
      <c r="AN42" s="32">
        <f t="shared" si="7"/>
        <v>0</v>
      </c>
      <c r="AO42" s="30">
        <f t="shared" si="8"/>
        <v>0</v>
      </c>
      <c r="AP42" s="30">
        <f t="shared" si="24"/>
        <v>0</v>
      </c>
      <c r="AQ42" s="23">
        <f t="shared" si="25"/>
        <v>1</v>
      </c>
      <c r="AR42" s="23">
        <f t="shared" si="26"/>
        <v>1</v>
      </c>
      <c r="AT42" s="33" t="s">
        <v>2499</v>
      </c>
      <c r="AU42" s="29">
        <v>0.4</v>
      </c>
      <c r="AV42" s="85"/>
      <c r="AW42" s="49"/>
      <c r="AX42" s="32">
        <f t="shared" si="9"/>
        <v>0</v>
      </c>
      <c r="AY42" s="85"/>
      <c r="AZ42" s="49"/>
      <c r="BA42" s="32">
        <f t="shared" si="10"/>
        <v>0</v>
      </c>
      <c r="BB42" s="30">
        <f t="shared" si="11"/>
        <v>0</v>
      </c>
      <c r="BC42" s="30">
        <f t="shared" si="27"/>
        <v>0</v>
      </c>
      <c r="BD42" s="23">
        <f t="shared" si="28"/>
        <v>1</v>
      </c>
      <c r="BE42" s="23">
        <f t="shared" si="29"/>
        <v>1</v>
      </c>
      <c r="BG42" s="33" t="s">
        <v>2499</v>
      </c>
      <c r="BH42" s="29">
        <v>0.4</v>
      </c>
      <c r="BI42" s="85"/>
      <c r="BJ42" s="49"/>
      <c r="BK42" s="32">
        <f t="shared" si="12"/>
        <v>0</v>
      </c>
      <c r="BL42" s="85"/>
      <c r="BM42" s="49"/>
      <c r="BN42" s="32">
        <f t="shared" si="13"/>
        <v>0</v>
      </c>
      <c r="BO42" s="30">
        <f t="shared" si="14"/>
        <v>0</v>
      </c>
      <c r="BP42" s="30">
        <f t="shared" si="30"/>
        <v>0</v>
      </c>
      <c r="BQ42" s="23">
        <f t="shared" si="31"/>
        <v>1</v>
      </c>
      <c r="BR42" s="23">
        <f t="shared" si="32"/>
        <v>1</v>
      </c>
      <c r="BT42" s="33" t="s">
        <v>2499</v>
      </c>
      <c r="BU42" s="29">
        <v>0.4</v>
      </c>
      <c r="BV42" s="85"/>
      <c r="BW42" s="49"/>
      <c r="BX42" s="32">
        <f t="shared" si="15"/>
        <v>0</v>
      </c>
      <c r="BY42" s="85"/>
      <c r="BZ42" s="49"/>
      <c r="CA42" s="32">
        <f t="shared" si="16"/>
        <v>0</v>
      </c>
      <c r="CB42" s="30">
        <f t="shared" si="17"/>
        <v>0</v>
      </c>
      <c r="CC42" s="30">
        <f t="shared" si="33"/>
        <v>0</v>
      </c>
      <c r="CD42" s="23">
        <f t="shared" si="34"/>
        <v>1</v>
      </c>
      <c r="CE42" s="23">
        <f t="shared" si="35"/>
        <v>1</v>
      </c>
    </row>
    <row r="43" spans="2:83" ht="20.100000000000001" customHeight="1" x14ac:dyDescent="0.3">
      <c r="B43" s="33" t="s">
        <v>2502</v>
      </c>
      <c r="C43" s="27" t="s">
        <v>2503</v>
      </c>
      <c r="D43" s="27" t="s">
        <v>2504</v>
      </c>
      <c r="E43" s="27" t="s">
        <v>2498</v>
      </c>
      <c r="F43" s="27" t="s">
        <v>2382</v>
      </c>
      <c r="G43" s="28">
        <v>80.666666666666671</v>
      </c>
      <c r="H43" s="29">
        <v>0.2</v>
      </c>
      <c r="I43" s="48"/>
      <c r="J43" s="49"/>
      <c r="K43" s="32">
        <f t="shared" si="37"/>
        <v>0</v>
      </c>
      <c r="L43" s="48"/>
      <c r="M43" s="49"/>
      <c r="N43" s="34">
        <f t="shared" si="38"/>
        <v>0</v>
      </c>
      <c r="O43" s="30">
        <f t="shared" si="36"/>
        <v>0</v>
      </c>
      <c r="P43" s="30">
        <f t="shared" si="18"/>
        <v>0</v>
      </c>
      <c r="Q43" s="23">
        <f t="shared" si="19"/>
        <v>1</v>
      </c>
      <c r="R43" s="23">
        <f t="shared" si="20"/>
        <v>1</v>
      </c>
      <c r="T43" s="33" t="s">
        <v>2502</v>
      </c>
      <c r="U43" s="29">
        <v>0.2</v>
      </c>
      <c r="V43" s="85"/>
      <c r="W43" s="49"/>
      <c r="X43" s="32">
        <f t="shared" si="3"/>
        <v>0</v>
      </c>
      <c r="Y43" s="85"/>
      <c r="Z43" s="49"/>
      <c r="AA43" s="32">
        <f t="shared" si="4"/>
        <v>0</v>
      </c>
      <c r="AB43" s="30">
        <f t="shared" si="5"/>
        <v>0</v>
      </c>
      <c r="AC43" s="30">
        <f t="shared" si="21"/>
        <v>0</v>
      </c>
      <c r="AD43" s="23">
        <f t="shared" si="22"/>
        <v>1</v>
      </c>
      <c r="AE43" s="23">
        <f t="shared" si="23"/>
        <v>1</v>
      </c>
      <c r="AG43" s="33" t="s">
        <v>2502</v>
      </c>
      <c r="AH43" s="29">
        <v>0.2</v>
      </c>
      <c r="AI43" s="85"/>
      <c r="AJ43" s="49"/>
      <c r="AK43" s="32">
        <f t="shared" si="6"/>
        <v>0</v>
      </c>
      <c r="AL43" s="85"/>
      <c r="AM43" s="49"/>
      <c r="AN43" s="32">
        <f t="shared" si="7"/>
        <v>0</v>
      </c>
      <c r="AO43" s="30">
        <f t="shared" si="8"/>
        <v>0</v>
      </c>
      <c r="AP43" s="30">
        <f t="shared" si="24"/>
        <v>0</v>
      </c>
      <c r="AQ43" s="23">
        <f t="shared" si="25"/>
        <v>1</v>
      </c>
      <c r="AR43" s="23">
        <f t="shared" si="26"/>
        <v>1</v>
      </c>
      <c r="AT43" s="33" t="s">
        <v>2502</v>
      </c>
      <c r="AU43" s="29">
        <v>0.2</v>
      </c>
      <c r="AV43" s="85"/>
      <c r="AW43" s="49"/>
      <c r="AX43" s="32">
        <f t="shared" si="9"/>
        <v>0</v>
      </c>
      <c r="AY43" s="85"/>
      <c r="AZ43" s="49"/>
      <c r="BA43" s="32">
        <f t="shared" si="10"/>
        <v>0</v>
      </c>
      <c r="BB43" s="30">
        <f t="shared" si="11"/>
        <v>0</v>
      </c>
      <c r="BC43" s="30">
        <f t="shared" si="27"/>
        <v>0</v>
      </c>
      <c r="BD43" s="23">
        <f t="shared" si="28"/>
        <v>1</v>
      </c>
      <c r="BE43" s="23">
        <f t="shared" si="29"/>
        <v>1</v>
      </c>
      <c r="BG43" s="33" t="s">
        <v>2502</v>
      </c>
      <c r="BH43" s="29">
        <v>0.2</v>
      </c>
      <c r="BI43" s="85"/>
      <c r="BJ43" s="49"/>
      <c r="BK43" s="32">
        <f t="shared" si="12"/>
        <v>0</v>
      </c>
      <c r="BL43" s="85"/>
      <c r="BM43" s="49"/>
      <c r="BN43" s="32">
        <f t="shared" si="13"/>
        <v>0</v>
      </c>
      <c r="BO43" s="30">
        <f t="shared" si="14"/>
        <v>0</v>
      </c>
      <c r="BP43" s="30">
        <f t="shared" si="30"/>
        <v>0</v>
      </c>
      <c r="BQ43" s="23">
        <f t="shared" si="31"/>
        <v>1</v>
      </c>
      <c r="BR43" s="23">
        <f t="shared" si="32"/>
        <v>1</v>
      </c>
      <c r="BT43" s="33" t="s">
        <v>2502</v>
      </c>
      <c r="BU43" s="29">
        <v>0.2</v>
      </c>
      <c r="BV43" s="85"/>
      <c r="BW43" s="49"/>
      <c r="BX43" s="32">
        <f t="shared" si="15"/>
        <v>0</v>
      </c>
      <c r="BY43" s="85"/>
      <c r="BZ43" s="49"/>
      <c r="CA43" s="32">
        <f t="shared" si="16"/>
        <v>0</v>
      </c>
      <c r="CB43" s="30">
        <f t="shared" si="17"/>
        <v>0</v>
      </c>
      <c r="CC43" s="30">
        <f t="shared" si="33"/>
        <v>0</v>
      </c>
      <c r="CD43" s="23">
        <f t="shared" si="34"/>
        <v>1</v>
      </c>
      <c r="CE43" s="23">
        <f t="shared" si="35"/>
        <v>1</v>
      </c>
    </row>
    <row r="44" spans="2:83" ht="20.100000000000001" customHeight="1" x14ac:dyDescent="0.3">
      <c r="B44" s="33" t="s">
        <v>2505</v>
      </c>
      <c r="C44" s="27" t="s">
        <v>2506</v>
      </c>
      <c r="D44" s="27" t="s">
        <v>2507</v>
      </c>
      <c r="E44" s="27" t="s">
        <v>2498</v>
      </c>
      <c r="F44" s="27" t="s">
        <v>2382</v>
      </c>
      <c r="G44" s="28">
        <v>63</v>
      </c>
      <c r="H44" s="29">
        <v>0.2</v>
      </c>
      <c r="I44" s="48"/>
      <c r="J44" s="49"/>
      <c r="K44" s="32">
        <f t="shared" si="37"/>
        <v>0</v>
      </c>
      <c r="L44" s="48"/>
      <c r="M44" s="49"/>
      <c r="N44" s="34">
        <f t="shared" si="38"/>
        <v>0</v>
      </c>
      <c r="O44" s="30">
        <f t="shared" si="36"/>
        <v>0</v>
      </c>
      <c r="P44" s="30">
        <f t="shared" si="18"/>
        <v>0</v>
      </c>
      <c r="Q44" s="23">
        <f t="shared" si="19"/>
        <v>1</v>
      </c>
      <c r="R44" s="23">
        <f t="shared" si="20"/>
        <v>1</v>
      </c>
      <c r="T44" s="33" t="s">
        <v>2505</v>
      </c>
      <c r="U44" s="29">
        <v>0.2</v>
      </c>
      <c r="V44" s="85"/>
      <c r="W44" s="49"/>
      <c r="X44" s="32">
        <f t="shared" si="3"/>
        <v>0</v>
      </c>
      <c r="Y44" s="85"/>
      <c r="Z44" s="49"/>
      <c r="AA44" s="32">
        <f t="shared" si="4"/>
        <v>0</v>
      </c>
      <c r="AB44" s="30">
        <f t="shared" si="5"/>
        <v>0</v>
      </c>
      <c r="AC44" s="30">
        <f t="shared" si="21"/>
        <v>0</v>
      </c>
      <c r="AD44" s="23">
        <f t="shared" si="22"/>
        <v>1</v>
      </c>
      <c r="AE44" s="23">
        <f t="shared" si="23"/>
        <v>1</v>
      </c>
      <c r="AG44" s="33" t="s">
        <v>2505</v>
      </c>
      <c r="AH44" s="29">
        <v>0.2</v>
      </c>
      <c r="AI44" s="85"/>
      <c r="AJ44" s="49"/>
      <c r="AK44" s="32">
        <f t="shared" si="6"/>
        <v>0</v>
      </c>
      <c r="AL44" s="85"/>
      <c r="AM44" s="49"/>
      <c r="AN44" s="32">
        <f t="shared" si="7"/>
        <v>0</v>
      </c>
      <c r="AO44" s="30">
        <f t="shared" si="8"/>
        <v>0</v>
      </c>
      <c r="AP44" s="30">
        <f t="shared" si="24"/>
        <v>0</v>
      </c>
      <c r="AQ44" s="23">
        <f t="shared" si="25"/>
        <v>1</v>
      </c>
      <c r="AR44" s="23">
        <f t="shared" si="26"/>
        <v>1</v>
      </c>
      <c r="AT44" s="33" t="s">
        <v>2505</v>
      </c>
      <c r="AU44" s="29">
        <v>0.2</v>
      </c>
      <c r="AV44" s="85"/>
      <c r="AW44" s="49"/>
      <c r="AX44" s="32">
        <f t="shared" si="9"/>
        <v>0</v>
      </c>
      <c r="AY44" s="85"/>
      <c r="AZ44" s="49"/>
      <c r="BA44" s="32">
        <f t="shared" si="10"/>
        <v>0</v>
      </c>
      <c r="BB44" s="30">
        <f t="shared" si="11"/>
        <v>0</v>
      </c>
      <c r="BC44" s="30">
        <f t="shared" si="27"/>
        <v>0</v>
      </c>
      <c r="BD44" s="23">
        <f t="shared" si="28"/>
        <v>1</v>
      </c>
      <c r="BE44" s="23">
        <f t="shared" si="29"/>
        <v>1</v>
      </c>
      <c r="BG44" s="33" t="s">
        <v>2505</v>
      </c>
      <c r="BH44" s="29">
        <v>0.2</v>
      </c>
      <c r="BI44" s="85"/>
      <c r="BJ44" s="49"/>
      <c r="BK44" s="32">
        <f t="shared" si="12"/>
        <v>0</v>
      </c>
      <c r="BL44" s="85"/>
      <c r="BM44" s="49"/>
      <c r="BN44" s="32">
        <f t="shared" si="13"/>
        <v>0</v>
      </c>
      <c r="BO44" s="30">
        <f t="shared" si="14"/>
        <v>0</v>
      </c>
      <c r="BP44" s="30">
        <f t="shared" si="30"/>
        <v>0</v>
      </c>
      <c r="BQ44" s="23">
        <f t="shared" si="31"/>
        <v>1</v>
      </c>
      <c r="BR44" s="23">
        <f t="shared" si="32"/>
        <v>1</v>
      </c>
      <c r="BT44" s="33" t="s">
        <v>2505</v>
      </c>
      <c r="BU44" s="29">
        <v>0.2</v>
      </c>
      <c r="BV44" s="85"/>
      <c r="BW44" s="49"/>
      <c r="BX44" s="32">
        <f t="shared" si="15"/>
        <v>0</v>
      </c>
      <c r="BY44" s="85"/>
      <c r="BZ44" s="49"/>
      <c r="CA44" s="32">
        <f t="shared" si="16"/>
        <v>0</v>
      </c>
      <c r="CB44" s="30">
        <f t="shared" si="17"/>
        <v>0</v>
      </c>
      <c r="CC44" s="30">
        <f t="shared" si="33"/>
        <v>0</v>
      </c>
      <c r="CD44" s="23">
        <f t="shared" si="34"/>
        <v>1</v>
      </c>
      <c r="CE44" s="23">
        <f t="shared" si="35"/>
        <v>1</v>
      </c>
    </row>
    <row r="45" spans="2:83" ht="20.100000000000001" customHeight="1" x14ac:dyDescent="0.3">
      <c r="B45" s="33" t="s">
        <v>2508</v>
      </c>
      <c r="C45" s="27" t="s">
        <v>2509</v>
      </c>
      <c r="D45" s="27" t="s">
        <v>2510</v>
      </c>
      <c r="E45" s="27" t="s">
        <v>2498</v>
      </c>
      <c r="F45" s="27" t="s">
        <v>2382</v>
      </c>
      <c r="G45" s="28">
        <v>165.66666666666666</v>
      </c>
      <c r="H45" s="29">
        <v>0.4</v>
      </c>
      <c r="I45" s="48"/>
      <c r="J45" s="49"/>
      <c r="K45" s="32">
        <f t="shared" si="37"/>
        <v>0</v>
      </c>
      <c r="L45" s="48"/>
      <c r="M45" s="49"/>
      <c r="N45" s="34">
        <f t="shared" si="38"/>
        <v>0</v>
      </c>
      <c r="O45" s="30">
        <f t="shared" si="36"/>
        <v>0</v>
      </c>
      <c r="P45" s="30">
        <f t="shared" si="18"/>
        <v>0</v>
      </c>
      <c r="Q45" s="23">
        <f t="shared" si="19"/>
        <v>1</v>
      </c>
      <c r="R45" s="23">
        <f t="shared" si="20"/>
        <v>1</v>
      </c>
      <c r="T45" s="33" t="s">
        <v>2508</v>
      </c>
      <c r="U45" s="29">
        <v>0.4</v>
      </c>
      <c r="V45" s="85"/>
      <c r="W45" s="49"/>
      <c r="X45" s="32">
        <f t="shared" si="3"/>
        <v>0</v>
      </c>
      <c r="Y45" s="85"/>
      <c r="Z45" s="49"/>
      <c r="AA45" s="32">
        <f t="shared" si="4"/>
        <v>0</v>
      </c>
      <c r="AB45" s="30">
        <f t="shared" si="5"/>
        <v>0</v>
      </c>
      <c r="AC45" s="30">
        <f t="shared" si="21"/>
        <v>0</v>
      </c>
      <c r="AD45" s="23">
        <f t="shared" si="22"/>
        <v>1</v>
      </c>
      <c r="AE45" s="23">
        <f t="shared" si="23"/>
        <v>1</v>
      </c>
      <c r="AG45" s="33" t="s">
        <v>2508</v>
      </c>
      <c r="AH45" s="29">
        <v>0.4</v>
      </c>
      <c r="AI45" s="85"/>
      <c r="AJ45" s="49"/>
      <c r="AK45" s="32">
        <f t="shared" si="6"/>
        <v>0</v>
      </c>
      <c r="AL45" s="85"/>
      <c r="AM45" s="49"/>
      <c r="AN45" s="32">
        <f t="shared" si="7"/>
        <v>0</v>
      </c>
      <c r="AO45" s="30">
        <f t="shared" si="8"/>
        <v>0</v>
      </c>
      <c r="AP45" s="30">
        <f t="shared" si="24"/>
        <v>0</v>
      </c>
      <c r="AQ45" s="23">
        <f t="shared" si="25"/>
        <v>1</v>
      </c>
      <c r="AR45" s="23">
        <f t="shared" si="26"/>
        <v>1</v>
      </c>
      <c r="AT45" s="33" t="s">
        <v>2508</v>
      </c>
      <c r="AU45" s="29">
        <v>0.4</v>
      </c>
      <c r="AV45" s="85"/>
      <c r="AW45" s="49"/>
      <c r="AX45" s="32">
        <f t="shared" si="9"/>
        <v>0</v>
      </c>
      <c r="AY45" s="85"/>
      <c r="AZ45" s="49"/>
      <c r="BA45" s="32">
        <f t="shared" si="10"/>
        <v>0</v>
      </c>
      <c r="BB45" s="30">
        <f t="shared" si="11"/>
        <v>0</v>
      </c>
      <c r="BC45" s="30">
        <f t="shared" si="27"/>
        <v>0</v>
      </c>
      <c r="BD45" s="23">
        <f t="shared" si="28"/>
        <v>1</v>
      </c>
      <c r="BE45" s="23">
        <f t="shared" si="29"/>
        <v>1</v>
      </c>
      <c r="BG45" s="33" t="s">
        <v>2508</v>
      </c>
      <c r="BH45" s="29">
        <v>0.4</v>
      </c>
      <c r="BI45" s="85"/>
      <c r="BJ45" s="49"/>
      <c r="BK45" s="32">
        <f t="shared" si="12"/>
        <v>0</v>
      </c>
      <c r="BL45" s="85"/>
      <c r="BM45" s="49"/>
      <c r="BN45" s="32">
        <f t="shared" si="13"/>
        <v>0</v>
      </c>
      <c r="BO45" s="30">
        <f t="shared" si="14"/>
        <v>0</v>
      </c>
      <c r="BP45" s="30">
        <f t="shared" si="30"/>
        <v>0</v>
      </c>
      <c r="BQ45" s="23">
        <f t="shared" si="31"/>
        <v>1</v>
      </c>
      <c r="BR45" s="23">
        <f t="shared" si="32"/>
        <v>1</v>
      </c>
      <c r="BT45" s="33" t="s">
        <v>2508</v>
      </c>
      <c r="BU45" s="29">
        <v>0.4</v>
      </c>
      <c r="BV45" s="85"/>
      <c r="BW45" s="49"/>
      <c r="BX45" s="32">
        <f t="shared" si="15"/>
        <v>0</v>
      </c>
      <c r="BY45" s="85"/>
      <c r="BZ45" s="49"/>
      <c r="CA45" s="32">
        <f t="shared" si="16"/>
        <v>0</v>
      </c>
      <c r="CB45" s="30">
        <f t="shared" si="17"/>
        <v>0</v>
      </c>
      <c r="CC45" s="30">
        <f t="shared" si="33"/>
        <v>0</v>
      </c>
      <c r="CD45" s="23">
        <f t="shared" si="34"/>
        <v>1</v>
      </c>
      <c r="CE45" s="23">
        <f t="shared" si="35"/>
        <v>1</v>
      </c>
    </row>
    <row r="46" spans="2:83" ht="20.100000000000001" customHeight="1" x14ac:dyDescent="0.3">
      <c r="B46" s="33" t="s">
        <v>2511</v>
      </c>
      <c r="C46" s="27" t="s">
        <v>2512</v>
      </c>
      <c r="D46" s="27" t="s">
        <v>2513</v>
      </c>
      <c r="E46" s="27" t="s">
        <v>2514</v>
      </c>
      <c r="F46" s="27" t="s">
        <v>2382</v>
      </c>
      <c r="G46" s="28">
        <v>51.333333333333336</v>
      </c>
      <c r="H46" s="29">
        <v>0.2</v>
      </c>
      <c r="I46" s="48"/>
      <c r="J46" s="49"/>
      <c r="K46" s="32">
        <f t="shared" si="37"/>
        <v>0</v>
      </c>
      <c r="L46" s="48"/>
      <c r="M46" s="49"/>
      <c r="N46" s="34">
        <f t="shared" si="38"/>
        <v>0</v>
      </c>
      <c r="O46" s="30">
        <f t="shared" si="36"/>
        <v>0</v>
      </c>
      <c r="P46" s="30">
        <f t="shared" si="18"/>
        <v>0</v>
      </c>
      <c r="Q46" s="23">
        <f t="shared" si="19"/>
        <v>1</v>
      </c>
      <c r="R46" s="23">
        <f t="shared" si="20"/>
        <v>1</v>
      </c>
      <c r="T46" s="33" t="s">
        <v>2511</v>
      </c>
      <c r="U46" s="29">
        <v>0.2</v>
      </c>
      <c r="V46" s="85"/>
      <c r="W46" s="49"/>
      <c r="X46" s="32">
        <f t="shared" si="3"/>
        <v>0</v>
      </c>
      <c r="Y46" s="85"/>
      <c r="Z46" s="49"/>
      <c r="AA46" s="32">
        <f t="shared" si="4"/>
        <v>0</v>
      </c>
      <c r="AB46" s="30">
        <f t="shared" si="5"/>
        <v>0</v>
      </c>
      <c r="AC46" s="30">
        <f t="shared" si="21"/>
        <v>0</v>
      </c>
      <c r="AD46" s="23">
        <f t="shared" si="22"/>
        <v>1</v>
      </c>
      <c r="AE46" s="23">
        <f t="shared" si="23"/>
        <v>1</v>
      </c>
      <c r="AG46" s="33" t="s">
        <v>2511</v>
      </c>
      <c r="AH46" s="29">
        <v>0.2</v>
      </c>
      <c r="AI46" s="85"/>
      <c r="AJ46" s="49"/>
      <c r="AK46" s="32">
        <f t="shared" si="6"/>
        <v>0</v>
      </c>
      <c r="AL46" s="85"/>
      <c r="AM46" s="49"/>
      <c r="AN46" s="32">
        <f t="shared" si="7"/>
        <v>0</v>
      </c>
      <c r="AO46" s="30">
        <f t="shared" si="8"/>
        <v>0</v>
      </c>
      <c r="AP46" s="30">
        <f t="shared" si="24"/>
        <v>0</v>
      </c>
      <c r="AQ46" s="23">
        <f t="shared" si="25"/>
        <v>1</v>
      </c>
      <c r="AR46" s="23">
        <f t="shared" si="26"/>
        <v>1</v>
      </c>
      <c r="AT46" s="33" t="s">
        <v>2511</v>
      </c>
      <c r="AU46" s="29">
        <v>0.2</v>
      </c>
      <c r="AV46" s="85"/>
      <c r="AW46" s="49"/>
      <c r="AX46" s="32">
        <f t="shared" si="9"/>
        <v>0</v>
      </c>
      <c r="AY46" s="85"/>
      <c r="AZ46" s="49"/>
      <c r="BA46" s="32">
        <f t="shared" si="10"/>
        <v>0</v>
      </c>
      <c r="BB46" s="30">
        <f t="shared" si="11"/>
        <v>0</v>
      </c>
      <c r="BC46" s="30">
        <f t="shared" si="27"/>
        <v>0</v>
      </c>
      <c r="BD46" s="23">
        <f t="shared" si="28"/>
        <v>1</v>
      </c>
      <c r="BE46" s="23">
        <f t="shared" si="29"/>
        <v>1</v>
      </c>
      <c r="BG46" s="33" t="s">
        <v>2511</v>
      </c>
      <c r="BH46" s="29">
        <v>0.2</v>
      </c>
      <c r="BI46" s="85"/>
      <c r="BJ46" s="49"/>
      <c r="BK46" s="32">
        <f t="shared" si="12"/>
        <v>0</v>
      </c>
      <c r="BL46" s="85"/>
      <c r="BM46" s="49"/>
      <c r="BN46" s="32">
        <f t="shared" si="13"/>
        <v>0</v>
      </c>
      <c r="BO46" s="30">
        <f t="shared" si="14"/>
        <v>0</v>
      </c>
      <c r="BP46" s="30">
        <f t="shared" si="30"/>
        <v>0</v>
      </c>
      <c r="BQ46" s="23">
        <f t="shared" si="31"/>
        <v>1</v>
      </c>
      <c r="BR46" s="23">
        <f t="shared" si="32"/>
        <v>1</v>
      </c>
      <c r="BT46" s="33" t="s">
        <v>2511</v>
      </c>
      <c r="BU46" s="29">
        <v>0.2</v>
      </c>
      <c r="BV46" s="85"/>
      <c r="BW46" s="49"/>
      <c r="BX46" s="32">
        <f t="shared" si="15"/>
        <v>0</v>
      </c>
      <c r="BY46" s="85"/>
      <c r="BZ46" s="49"/>
      <c r="CA46" s="32">
        <f t="shared" si="16"/>
        <v>0</v>
      </c>
      <c r="CB46" s="30">
        <f t="shared" si="17"/>
        <v>0</v>
      </c>
      <c r="CC46" s="30">
        <f t="shared" si="33"/>
        <v>0</v>
      </c>
      <c r="CD46" s="23">
        <f t="shared" si="34"/>
        <v>1</v>
      </c>
      <c r="CE46" s="23">
        <f t="shared" si="35"/>
        <v>1</v>
      </c>
    </row>
    <row r="47" spans="2:83" ht="20.100000000000001" customHeight="1" x14ac:dyDescent="0.3">
      <c r="B47" s="33" t="s">
        <v>2515</v>
      </c>
      <c r="C47" s="27" t="s">
        <v>2516</v>
      </c>
      <c r="D47" s="27" t="s">
        <v>410</v>
      </c>
      <c r="E47" s="27" t="s">
        <v>2517</v>
      </c>
      <c r="F47" s="27" t="s">
        <v>2382</v>
      </c>
      <c r="G47" s="28">
        <v>32.333333333333336</v>
      </c>
      <c r="H47" s="29">
        <v>0.2</v>
      </c>
      <c r="I47" s="48"/>
      <c r="J47" s="49"/>
      <c r="K47" s="32">
        <f t="shared" si="37"/>
        <v>0</v>
      </c>
      <c r="L47" s="48"/>
      <c r="M47" s="49"/>
      <c r="N47" s="34">
        <f t="shared" si="38"/>
        <v>0</v>
      </c>
      <c r="O47" s="30">
        <f t="shared" si="36"/>
        <v>0</v>
      </c>
      <c r="P47" s="30">
        <f t="shared" si="18"/>
        <v>0</v>
      </c>
      <c r="Q47" s="23">
        <f t="shared" si="19"/>
        <v>1</v>
      </c>
      <c r="R47" s="23">
        <f t="shared" si="20"/>
        <v>1</v>
      </c>
      <c r="T47" s="33" t="s">
        <v>2515</v>
      </c>
      <c r="U47" s="29">
        <v>0.2</v>
      </c>
      <c r="V47" s="85"/>
      <c r="W47" s="49"/>
      <c r="X47" s="32">
        <f t="shared" si="3"/>
        <v>0</v>
      </c>
      <c r="Y47" s="85"/>
      <c r="Z47" s="49"/>
      <c r="AA47" s="32">
        <f t="shared" si="4"/>
        <v>0</v>
      </c>
      <c r="AB47" s="30">
        <f t="shared" si="5"/>
        <v>0</v>
      </c>
      <c r="AC47" s="30">
        <f t="shared" si="21"/>
        <v>0</v>
      </c>
      <c r="AD47" s="23">
        <f t="shared" si="22"/>
        <v>1</v>
      </c>
      <c r="AE47" s="23">
        <f t="shared" si="23"/>
        <v>1</v>
      </c>
      <c r="AG47" s="33" t="s">
        <v>2515</v>
      </c>
      <c r="AH47" s="29">
        <v>0.2</v>
      </c>
      <c r="AI47" s="85"/>
      <c r="AJ47" s="49"/>
      <c r="AK47" s="32">
        <f t="shared" si="6"/>
        <v>0</v>
      </c>
      <c r="AL47" s="85"/>
      <c r="AM47" s="49"/>
      <c r="AN47" s="32">
        <f t="shared" si="7"/>
        <v>0</v>
      </c>
      <c r="AO47" s="30">
        <f t="shared" si="8"/>
        <v>0</v>
      </c>
      <c r="AP47" s="30">
        <f t="shared" si="24"/>
        <v>0</v>
      </c>
      <c r="AQ47" s="23">
        <f t="shared" si="25"/>
        <v>1</v>
      </c>
      <c r="AR47" s="23">
        <f t="shared" si="26"/>
        <v>1</v>
      </c>
      <c r="AT47" s="33" t="s">
        <v>2515</v>
      </c>
      <c r="AU47" s="29">
        <v>0.2</v>
      </c>
      <c r="AV47" s="85"/>
      <c r="AW47" s="49"/>
      <c r="AX47" s="32">
        <f t="shared" si="9"/>
        <v>0</v>
      </c>
      <c r="AY47" s="85"/>
      <c r="AZ47" s="49"/>
      <c r="BA47" s="32">
        <f t="shared" si="10"/>
        <v>0</v>
      </c>
      <c r="BB47" s="30">
        <f t="shared" si="11"/>
        <v>0</v>
      </c>
      <c r="BC47" s="30">
        <f t="shared" si="27"/>
        <v>0</v>
      </c>
      <c r="BD47" s="23">
        <f t="shared" si="28"/>
        <v>1</v>
      </c>
      <c r="BE47" s="23">
        <f t="shared" si="29"/>
        <v>1</v>
      </c>
      <c r="BG47" s="33" t="s">
        <v>2515</v>
      </c>
      <c r="BH47" s="29">
        <v>0.2</v>
      </c>
      <c r="BI47" s="85"/>
      <c r="BJ47" s="49"/>
      <c r="BK47" s="32">
        <f t="shared" si="12"/>
        <v>0</v>
      </c>
      <c r="BL47" s="85"/>
      <c r="BM47" s="49"/>
      <c r="BN47" s="32">
        <f t="shared" si="13"/>
        <v>0</v>
      </c>
      <c r="BO47" s="30">
        <f t="shared" si="14"/>
        <v>0</v>
      </c>
      <c r="BP47" s="30">
        <f t="shared" si="30"/>
        <v>0</v>
      </c>
      <c r="BQ47" s="23">
        <f t="shared" si="31"/>
        <v>1</v>
      </c>
      <c r="BR47" s="23">
        <f t="shared" si="32"/>
        <v>1</v>
      </c>
      <c r="BT47" s="33" t="s">
        <v>2515</v>
      </c>
      <c r="BU47" s="29">
        <v>0.2</v>
      </c>
      <c r="BV47" s="85"/>
      <c r="BW47" s="49"/>
      <c r="BX47" s="32">
        <f t="shared" si="15"/>
        <v>0</v>
      </c>
      <c r="BY47" s="85"/>
      <c r="BZ47" s="49"/>
      <c r="CA47" s="32">
        <f t="shared" si="16"/>
        <v>0</v>
      </c>
      <c r="CB47" s="30">
        <f t="shared" si="17"/>
        <v>0</v>
      </c>
      <c r="CC47" s="30">
        <f t="shared" si="33"/>
        <v>0</v>
      </c>
      <c r="CD47" s="23">
        <f t="shared" si="34"/>
        <v>1</v>
      </c>
      <c r="CE47" s="23">
        <f t="shared" si="35"/>
        <v>1</v>
      </c>
    </row>
    <row r="48" spans="2:83" ht="20.100000000000001" customHeight="1" x14ac:dyDescent="0.3">
      <c r="B48" s="33" t="s">
        <v>2518</v>
      </c>
      <c r="C48" s="27" t="s">
        <v>2519</v>
      </c>
      <c r="D48" s="27" t="s">
        <v>2520</v>
      </c>
      <c r="E48" s="27" t="s">
        <v>2521</v>
      </c>
      <c r="F48" s="27" t="s">
        <v>2382</v>
      </c>
      <c r="G48" s="28">
        <v>55</v>
      </c>
      <c r="H48" s="29">
        <v>0.2</v>
      </c>
      <c r="I48" s="48"/>
      <c r="J48" s="49"/>
      <c r="K48" s="32">
        <f t="shared" si="37"/>
        <v>0</v>
      </c>
      <c r="L48" s="48"/>
      <c r="M48" s="49"/>
      <c r="N48" s="34">
        <f t="shared" si="38"/>
        <v>0</v>
      </c>
      <c r="O48" s="30">
        <f t="shared" si="36"/>
        <v>0</v>
      </c>
      <c r="P48" s="30">
        <f t="shared" si="18"/>
        <v>0</v>
      </c>
      <c r="Q48" s="23">
        <f t="shared" si="19"/>
        <v>1</v>
      </c>
      <c r="R48" s="23">
        <f t="shared" si="20"/>
        <v>1</v>
      </c>
      <c r="T48" s="33" t="s">
        <v>2518</v>
      </c>
      <c r="U48" s="29">
        <v>0.2</v>
      </c>
      <c r="V48" s="85"/>
      <c r="W48" s="49"/>
      <c r="X48" s="32">
        <f t="shared" si="3"/>
        <v>0</v>
      </c>
      <c r="Y48" s="85"/>
      <c r="Z48" s="49"/>
      <c r="AA48" s="32">
        <f t="shared" si="4"/>
        <v>0</v>
      </c>
      <c r="AB48" s="30">
        <f t="shared" si="5"/>
        <v>0</v>
      </c>
      <c r="AC48" s="30">
        <f t="shared" si="21"/>
        <v>0</v>
      </c>
      <c r="AD48" s="23">
        <f t="shared" si="22"/>
        <v>1</v>
      </c>
      <c r="AE48" s="23">
        <f t="shared" si="23"/>
        <v>1</v>
      </c>
      <c r="AG48" s="33" t="s">
        <v>2518</v>
      </c>
      <c r="AH48" s="29">
        <v>0.2</v>
      </c>
      <c r="AI48" s="85"/>
      <c r="AJ48" s="49"/>
      <c r="AK48" s="32">
        <f t="shared" si="6"/>
        <v>0</v>
      </c>
      <c r="AL48" s="85"/>
      <c r="AM48" s="49"/>
      <c r="AN48" s="32">
        <f t="shared" si="7"/>
        <v>0</v>
      </c>
      <c r="AO48" s="30">
        <f t="shared" si="8"/>
        <v>0</v>
      </c>
      <c r="AP48" s="30">
        <f t="shared" si="24"/>
        <v>0</v>
      </c>
      <c r="AQ48" s="23">
        <f t="shared" si="25"/>
        <v>1</v>
      </c>
      <c r="AR48" s="23">
        <f t="shared" si="26"/>
        <v>1</v>
      </c>
      <c r="AT48" s="33" t="s">
        <v>2518</v>
      </c>
      <c r="AU48" s="29">
        <v>0.2</v>
      </c>
      <c r="AV48" s="85"/>
      <c r="AW48" s="49"/>
      <c r="AX48" s="32">
        <f t="shared" si="9"/>
        <v>0</v>
      </c>
      <c r="AY48" s="85"/>
      <c r="AZ48" s="49"/>
      <c r="BA48" s="32">
        <f t="shared" si="10"/>
        <v>0</v>
      </c>
      <c r="BB48" s="30">
        <f t="shared" si="11"/>
        <v>0</v>
      </c>
      <c r="BC48" s="30">
        <f t="shared" si="27"/>
        <v>0</v>
      </c>
      <c r="BD48" s="23">
        <f t="shared" si="28"/>
        <v>1</v>
      </c>
      <c r="BE48" s="23">
        <f t="shared" si="29"/>
        <v>1</v>
      </c>
      <c r="BG48" s="33" t="s">
        <v>2518</v>
      </c>
      <c r="BH48" s="29">
        <v>0.2</v>
      </c>
      <c r="BI48" s="85"/>
      <c r="BJ48" s="49"/>
      <c r="BK48" s="32">
        <f t="shared" si="12"/>
        <v>0</v>
      </c>
      <c r="BL48" s="85"/>
      <c r="BM48" s="49"/>
      <c r="BN48" s="32">
        <f t="shared" si="13"/>
        <v>0</v>
      </c>
      <c r="BO48" s="30">
        <f t="shared" si="14"/>
        <v>0</v>
      </c>
      <c r="BP48" s="30">
        <f t="shared" si="30"/>
        <v>0</v>
      </c>
      <c r="BQ48" s="23">
        <f t="shared" si="31"/>
        <v>1</v>
      </c>
      <c r="BR48" s="23">
        <f t="shared" si="32"/>
        <v>1</v>
      </c>
      <c r="BT48" s="33" t="s">
        <v>2518</v>
      </c>
      <c r="BU48" s="29">
        <v>0.2</v>
      </c>
      <c r="BV48" s="85"/>
      <c r="BW48" s="49"/>
      <c r="BX48" s="32">
        <f t="shared" si="15"/>
        <v>0</v>
      </c>
      <c r="BY48" s="85"/>
      <c r="BZ48" s="49"/>
      <c r="CA48" s="32">
        <f t="shared" si="16"/>
        <v>0</v>
      </c>
      <c r="CB48" s="30">
        <f t="shared" si="17"/>
        <v>0</v>
      </c>
      <c r="CC48" s="30">
        <f t="shared" si="33"/>
        <v>0</v>
      </c>
      <c r="CD48" s="23">
        <f t="shared" si="34"/>
        <v>1</v>
      </c>
      <c r="CE48" s="23">
        <f t="shared" si="35"/>
        <v>1</v>
      </c>
    </row>
    <row r="49" spans="2:83" ht="20.100000000000001" customHeight="1" x14ac:dyDescent="0.3">
      <c r="B49" s="33" t="s">
        <v>2522</v>
      </c>
      <c r="C49" s="27" t="s">
        <v>2523</v>
      </c>
      <c r="D49" s="27" t="s">
        <v>2524</v>
      </c>
      <c r="E49" s="27" t="s">
        <v>2521</v>
      </c>
      <c r="F49" s="27" t="s">
        <v>2382</v>
      </c>
      <c r="G49" s="28">
        <v>80</v>
      </c>
      <c r="H49" s="29">
        <v>0.2</v>
      </c>
      <c r="I49" s="48"/>
      <c r="J49" s="49"/>
      <c r="K49" s="32">
        <f t="shared" si="37"/>
        <v>0</v>
      </c>
      <c r="L49" s="48"/>
      <c r="M49" s="49"/>
      <c r="N49" s="34">
        <f t="shared" si="38"/>
        <v>0</v>
      </c>
      <c r="O49" s="30">
        <f t="shared" si="36"/>
        <v>0</v>
      </c>
      <c r="P49" s="30">
        <f t="shared" si="18"/>
        <v>0</v>
      </c>
      <c r="Q49" s="23">
        <f t="shared" si="19"/>
        <v>1</v>
      </c>
      <c r="R49" s="23">
        <f t="shared" si="20"/>
        <v>1</v>
      </c>
      <c r="T49" s="33" t="s">
        <v>2522</v>
      </c>
      <c r="U49" s="29">
        <v>0.2</v>
      </c>
      <c r="V49" s="85"/>
      <c r="W49" s="49"/>
      <c r="X49" s="32">
        <f t="shared" si="3"/>
        <v>0</v>
      </c>
      <c r="Y49" s="85"/>
      <c r="Z49" s="49"/>
      <c r="AA49" s="32">
        <f t="shared" si="4"/>
        <v>0</v>
      </c>
      <c r="AB49" s="30">
        <f t="shared" si="5"/>
        <v>0</v>
      </c>
      <c r="AC49" s="30">
        <f t="shared" si="21"/>
        <v>0</v>
      </c>
      <c r="AD49" s="23">
        <f t="shared" si="22"/>
        <v>1</v>
      </c>
      <c r="AE49" s="23">
        <f t="shared" si="23"/>
        <v>1</v>
      </c>
      <c r="AG49" s="33" t="s">
        <v>2522</v>
      </c>
      <c r="AH49" s="29">
        <v>0.2</v>
      </c>
      <c r="AI49" s="85"/>
      <c r="AJ49" s="49"/>
      <c r="AK49" s="32">
        <f t="shared" si="6"/>
        <v>0</v>
      </c>
      <c r="AL49" s="85"/>
      <c r="AM49" s="49"/>
      <c r="AN49" s="32">
        <f t="shared" si="7"/>
        <v>0</v>
      </c>
      <c r="AO49" s="30">
        <f t="shared" si="8"/>
        <v>0</v>
      </c>
      <c r="AP49" s="30">
        <f t="shared" si="24"/>
        <v>0</v>
      </c>
      <c r="AQ49" s="23">
        <f t="shared" si="25"/>
        <v>1</v>
      </c>
      <c r="AR49" s="23">
        <f t="shared" si="26"/>
        <v>1</v>
      </c>
      <c r="AT49" s="33" t="s">
        <v>2522</v>
      </c>
      <c r="AU49" s="29">
        <v>0.2</v>
      </c>
      <c r="AV49" s="85"/>
      <c r="AW49" s="49"/>
      <c r="AX49" s="32">
        <f t="shared" si="9"/>
        <v>0</v>
      </c>
      <c r="AY49" s="85"/>
      <c r="AZ49" s="49"/>
      <c r="BA49" s="32">
        <f t="shared" si="10"/>
        <v>0</v>
      </c>
      <c r="BB49" s="30">
        <f t="shared" si="11"/>
        <v>0</v>
      </c>
      <c r="BC49" s="30">
        <f t="shared" si="27"/>
        <v>0</v>
      </c>
      <c r="BD49" s="23">
        <f t="shared" si="28"/>
        <v>1</v>
      </c>
      <c r="BE49" s="23">
        <f t="shared" si="29"/>
        <v>1</v>
      </c>
      <c r="BG49" s="33" t="s">
        <v>2522</v>
      </c>
      <c r="BH49" s="29">
        <v>0.2</v>
      </c>
      <c r="BI49" s="85"/>
      <c r="BJ49" s="49"/>
      <c r="BK49" s="32">
        <f t="shared" si="12"/>
        <v>0</v>
      </c>
      <c r="BL49" s="85"/>
      <c r="BM49" s="49"/>
      <c r="BN49" s="32">
        <f t="shared" si="13"/>
        <v>0</v>
      </c>
      <c r="BO49" s="30">
        <f t="shared" si="14"/>
        <v>0</v>
      </c>
      <c r="BP49" s="30">
        <f t="shared" si="30"/>
        <v>0</v>
      </c>
      <c r="BQ49" s="23">
        <f t="shared" si="31"/>
        <v>1</v>
      </c>
      <c r="BR49" s="23">
        <f t="shared" si="32"/>
        <v>1</v>
      </c>
      <c r="BT49" s="33" t="s">
        <v>2522</v>
      </c>
      <c r="BU49" s="29">
        <v>0.2</v>
      </c>
      <c r="BV49" s="85"/>
      <c r="BW49" s="49"/>
      <c r="BX49" s="32">
        <f t="shared" si="15"/>
        <v>0</v>
      </c>
      <c r="BY49" s="85"/>
      <c r="BZ49" s="49"/>
      <c r="CA49" s="32">
        <f t="shared" si="16"/>
        <v>0</v>
      </c>
      <c r="CB49" s="30">
        <f t="shared" si="17"/>
        <v>0</v>
      </c>
      <c r="CC49" s="30">
        <f t="shared" si="33"/>
        <v>0</v>
      </c>
      <c r="CD49" s="23">
        <f t="shared" si="34"/>
        <v>1</v>
      </c>
      <c r="CE49" s="23">
        <f t="shared" si="35"/>
        <v>1</v>
      </c>
    </row>
    <row r="50" spans="2:83" ht="20.100000000000001" customHeight="1" x14ac:dyDescent="0.3">
      <c r="B50" s="33" t="s">
        <v>2525</v>
      </c>
      <c r="C50" s="27" t="s">
        <v>2526</v>
      </c>
      <c r="D50" s="27" t="s">
        <v>2527</v>
      </c>
      <c r="E50" s="27" t="s">
        <v>2521</v>
      </c>
      <c r="F50" s="27" t="s">
        <v>2382</v>
      </c>
      <c r="G50" s="28">
        <v>102</v>
      </c>
      <c r="H50" s="29">
        <v>0.4</v>
      </c>
      <c r="I50" s="48"/>
      <c r="J50" s="49"/>
      <c r="K50" s="32">
        <f t="shared" si="37"/>
        <v>0</v>
      </c>
      <c r="L50" s="48"/>
      <c r="M50" s="49"/>
      <c r="N50" s="34">
        <f t="shared" si="38"/>
        <v>0</v>
      </c>
      <c r="O50" s="30">
        <f t="shared" si="36"/>
        <v>0</v>
      </c>
      <c r="P50" s="30">
        <f t="shared" si="18"/>
        <v>0</v>
      </c>
      <c r="Q50" s="23">
        <f t="shared" si="19"/>
        <v>1</v>
      </c>
      <c r="R50" s="23">
        <f t="shared" si="20"/>
        <v>1</v>
      </c>
      <c r="T50" s="33" t="s">
        <v>2525</v>
      </c>
      <c r="U50" s="29">
        <v>0.4</v>
      </c>
      <c r="V50" s="85"/>
      <c r="W50" s="49"/>
      <c r="X50" s="32">
        <f t="shared" si="3"/>
        <v>0</v>
      </c>
      <c r="Y50" s="85"/>
      <c r="Z50" s="49"/>
      <c r="AA50" s="32">
        <f t="shared" si="4"/>
        <v>0</v>
      </c>
      <c r="AB50" s="30">
        <f t="shared" si="5"/>
        <v>0</v>
      </c>
      <c r="AC50" s="30">
        <f t="shared" si="21"/>
        <v>0</v>
      </c>
      <c r="AD50" s="23">
        <f t="shared" si="22"/>
        <v>1</v>
      </c>
      <c r="AE50" s="23">
        <f t="shared" si="23"/>
        <v>1</v>
      </c>
      <c r="AG50" s="33" t="s">
        <v>2525</v>
      </c>
      <c r="AH50" s="29">
        <v>0.4</v>
      </c>
      <c r="AI50" s="85"/>
      <c r="AJ50" s="49"/>
      <c r="AK50" s="32">
        <f t="shared" si="6"/>
        <v>0</v>
      </c>
      <c r="AL50" s="85"/>
      <c r="AM50" s="49"/>
      <c r="AN50" s="32">
        <f t="shared" si="7"/>
        <v>0</v>
      </c>
      <c r="AO50" s="30">
        <f t="shared" si="8"/>
        <v>0</v>
      </c>
      <c r="AP50" s="30">
        <f t="shared" si="24"/>
        <v>0</v>
      </c>
      <c r="AQ50" s="23">
        <f t="shared" si="25"/>
        <v>1</v>
      </c>
      <c r="AR50" s="23">
        <f t="shared" si="26"/>
        <v>1</v>
      </c>
      <c r="AT50" s="33" t="s">
        <v>2525</v>
      </c>
      <c r="AU50" s="29">
        <v>0.4</v>
      </c>
      <c r="AV50" s="85"/>
      <c r="AW50" s="49"/>
      <c r="AX50" s="32">
        <f t="shared" si="9"/>
        <v>0</v>
      </c>
      <c r="AY50" s="85"/>
      <c r="AZ50" s="49"/>
      <c r="BA50" s="32">
        <f t="shared" si="10"/>
        <v>0</v>
      </c>
      <c r="BB50" s="30">
        <f t="shared" si="11"/>
        <v>0</v>
      </c>
      <c r="BC50" s="30">
        <f t="shared" si="27"/>
        <v>0</v>
      </c>
      <c r="BD50" s="23">
        <f t="shared" si="28"/>
        <v>1</v>
      </c>
      <c r="BE50" s="23">
        <f t="shared" si="29"/>
        <v>1</v>
      </c>
      <c r="BG50" s="33" t="s">
        <v>2525</v>
      </c>
      <c r="BH50" s="29">
        <v>0.4</v>
      </c>
      <c r="BI50" s="85"/>
      <c r="BJ50" s="49"/>
      <c r="BK50" s="32">
        <f t="shared" si="12"/>
        <v>0</v>
      </c>
      <c r="BL50" s="85"/>
      <c r="BM50" s="49"/>
      <c r="BN50" s="32">
        <f t="shared" si="13"/>
        <v>0</v>
      </c>
      <c r="BO50" s="30">
        <f t="shared" si="14"/>
        <v>0</v>
      </c>
      <c r="BP50" s="30">
        <f t="shared" si="30"/>
        <v>0</v>
      </c>
      <c r="BQ50" s="23">
        <f t="shared" si="31"/>
        <v>1</v>
      </c>
      <c r="BR50" s="23">
        <f t="shared" si="32"/>
        <v>1</v>
      </c>
      <c r="BT50" s="33" t="s">
        <v>2525</v>
      </c>
      <c r="BU50" s="29">
        <v>0.4</v>
      </c>
      <c r="BV50" s="85"/>
      <c r="BW50" s="49"/>
      <c r="BX50" s="32">
        <f t="shared" si="15"/>
        <v>0</v>
      </c>
      <c r="BY50" s="85"/>
      <c r="BZ50" s="49"/>
      <c r="CA50" s="32">
        <f t="shared" si="16"/>
        <v>0</v>
      </c>
      <c r="CB50" s="30">
        <f t="shared" si="17"/>
        <v>0</v>
      </c>
      <c r="CC50" s="30">
        <f t="shared" si="33"/>
        <v>0</v>
      </c>
      <c r="CD50" s="23">
        <f t="shared" si="34"/>
        <v>1</v>
      </c>
      <c r="CE50" s="23">
        <f t="shared" si="35"/>
        <v>1</v>
      </c>
    </row>
    <row r="51" spans="2:83" ht="20.100000000000001" customHeight="1" x14ac:dyDescent="0.3">
      <c r="B51" s="33" t="s">
        <v>2528</v>
      </c>
      <c r="C51" s="27" t="s">
        <v>2529</v>
      </c>
      <c r="D51" s="27" t="s">
        <v>2530</v>
      </c>
      <c r="E51" s="27" t="s">
        <v>2531</v>
      </c>
      <c r="F51" s="27" t="s">
        <v>2382</v>
      </c>
      <c r="G51" s="28">
        <v>27.666666666666668</v>
      </c>
      <c r="H51" s="29">
        <v>0.2</v>
      </c>
      <c r="I51" s="48"/>
      <c r="J51" s="49"/>
      <c r="K51" s="32">
        <f t="shared" si="37"/>
        <v>0</v>
      </c>
      <c r="L51" s="48"/>
      <c r="M51" s="49"/>
      <c r="N51" s="34">
        <f t="shared" si="38"/>
        <v>0</v>
      </c>
      <c r="O51" s="30">
        <f t="shared" si="36"/>
        <v>0</v>
      </c>
      <c r="P51" s="30">
        <f t="shared" si="18"/>
        <v>0</v>
      </c>
      <c r="Q51" s="23">
        <f t="shared" si="19"/>
        <v>1</v>
      </c>
      <c r="R51" s="23">
        <f t="shared" si="20"/>
        <v>1</v>
      </c>
      <c r="T51" s="33" t="s">
        <v>2528</v>
      </c>
      <c r="U51" s="29">
        <v>0.2</v>
      </c>
      <c r="V51" s="85"/>
      <c r="W51" s="49"/>
      <c r="X51" s="32">
        <f t="shared" si="3"/>
        <v>0</v>
      </c>
      <c r="Y51" s="85"/>
      <c r="Z51" s="49"/>
      <c r="AA51" s="32">
        <f t="shared" si="4"/>
        <v>0</v>
      </c>
      <c r="AB51" s="30">
        <f t="shared" si="5"/>
        <v>0</v>
      </c>
      <c r="AC51" s="30">
        <f t="shared" si="21"/>
        <v>0</v>
      </c>
      <c r="AD51" s="23">
        <f t="shared" si="22"/>
        <v>1</v>
      </c>
      <c r="AE51" s="23">
        <f t="shared" si="23"/>
        <v>1</v>
      </c>
      <c r="AG51" s="33" t="s">
        <v>2528</v>
      </c>
      <c r="AH51" s="29">
        <v>0.2</v>
      </c>
      <c r="AI51" s="85"/>
      <c r="AJ51" s="49"/>
      <c r="AK51" s="32">
        <f t="shared" si="6"/>
        <v>0</v>
      </c>
      <c r="AL51" s="85"/>
      <c r="AM51" s="49"/>
      <c r="AN51" s="32">
        <f t="shared" si="7"/>
        <v>0</v>
      </c>
      <c r="AO51" s="30">
        <f t="shared" si="8"/>
        <v>0</v>
      </c>
      <c r="AP51" s="30">
        <f t="shared" si="24"/>
        <v>0</v>
      </c>
      <c r="AQ51" s="23">
        <f t="shared" si="25"/>
        <v>1</v>
      </c>
      <c r="AR51" s="23">
        <f t="shared" si="26"/>
        <v>1</v>
      </c>
      <c r="AT51" s="33" t="s">
        <v>2528</v>
      </c>
      <c r="AU51" s="29">
        <v>0.2</v>
      </c>
      <c r="AV51" s="85"/>
      <c r="AW51" s="49"/>
      <c r="AX51" s="32">
        <f t="shared" si="9"/>
        <v>0</v>
      </c>
      <c r="AY51" s="85"/>
      <c r="AZ51" s="49"/>
      <c r="BA51" s="32">
        <f t="shared" si="10"/>
        <v>0</v>
      </c>
      <c r="BB51" s="30">
        <f t="shared" si="11"/>
        <v>0</v>
      </c>
      <c r="BC51" s="30">
        <f t="shared" si="27"/>
        <v>0</v>
      </c>
      <c r="BD51" s="23">
        <f t="shared" si="28"/>
        <v>1</v>
      </c>
      <c r="BE51" s="23">
        <f t="shared" si="29"/>
        <v>1</v>
      </c>
      <c r="BG51" s="33" t="s">
        <v>2528</v>
      </c>
      <c r="BH51" s="29">
        <v>0.2</v>
      </c>
      <c r="BI51" s="85"/>
      <c r="BJ51" s="49"/>
      <c r="BK51" s="32">
        <f t="shared" si="12"/>
        <v>0</v>
      </c>
      <c r="BL51" s="85"/>
      <c r="BM51" s="49"/>
      <c r="BN51" s="32">
        <f t="shared" si="13"/>
        <v>0</v>
      </c>
      <c r="BO51" s="30">
        <f t="shared" si="14"/>
        <v>0</v>
      </c>
      <c r="BP51" s="30">
        <f t="shared" si="30"/>
        <v>0</v>
      </c>
      <c r="BQ51" s="23">
        <f t="shared" si="31"/>
        <v>1</v>
      </c>
      <c r="BR51" s="23">
        <f t="shared" si="32"/>
        <v>1</v>
      </c>
      <c r="BT51" s="33" t="s">
        <v>2528</v>
      </c>
      <c r="BU51" s="29">
        <v>0.2</v>
      </c>
      <c r="BV51" s="85"/>
      <c r="BW51" s="49"/>
      <c r="BX51" s="32">
        <f t="shared" si="15"/>
        <v>0</v>
      </c>
      <c r="BY51" s="85"/>
      <c r="BZ51" s="49"/>
      <c r="CA51" s="32">
        <f t="shared" si="16"/>
        <v>0</v>
      </c>
      <c r="CB51" s="30">
        <f t="shared" si="17"/>
        <v>0</v>
      </c>
      <c r="CC51" s="30">
        <f t="shared" si="33"/>
        <v>0</v>
      </c>
      <c r="CD51" s="23">
        <f t="shared" si="34"/>
        <v>1</v>
      </c>
      <c r="CE51" s="23">
        <f t="shared" si="35"/>
        <v>1</v>
      </c>
    </row>
    <row r="52" spans="2:83" ht="20.100000000000001" customHeight="1" x14ac:dyDescent="0.3">
      <c r="B52" s="33" t="s">
        <v>2532</v>
      </c>
      <c r="C52" s="27" t="s">
        <v>2533</v>
      </c>
      <c r="D52" s="27" t="s">
        <v>525</v>
      </c>
      <c r="E52" s="27" t="s">
        <v>2534</v>
      </c>
      <c r="F52" s="27" t="s">
        <v>2382</v>
      </c>
      <c r="G52" s="28">
        <v>151.66666666666666</v>
      </c>
      <c r="H52" s="29">
        <v>0.4</v>
      </c>
      <c r="I52" s="48"/>
      <c r="J52" s="49"/>
      <c r="K52" s="32">
        <f t="shared" si="37"/>
        <v>0</v>
      </c>
      <c r="L52" s="48"/>
      <c r="M52" s="49"/>
      <c r="N52" s="34">
        <f t="shared" si="38"/>
        <v>0</v>
      </c>
      <c r="O52" s="30">
        <f t="shared" si="36"/>
        <v>0</v>
      </c>
      <c r="P52" s="30">
        <f t="shared" si="18"/>
        <v>0</v>
      </c>
      <c r="Q52" s="23">
        <f t="shared" si="19"/>
        <v>1</v>
      </c>
      <c r="R52" s="23">
        <f t="shared" si="20"/>
        <v>1</v>
      </c>
      <c r="T52" s="33" t="s">
        <v>2532</v>
      </c>
      <c r="U52" s="29">
        <v>0.4</v>
      </c>
      <c r="V52" s="85"/>
      <c r="W52" s="49"/>
      <c r="X52" s="32">
        <f t="shared" si="3"/>
        <v>0</v>
      </c>
      <c r="Y52" s="85"/>
      <c r="Z52" s="49"/>
      <c r="AA52" s="32">
        <f t="shared" si="4"/>
        <v>0</v>
      </c>
      <c r="AB52" s="30">
        <f t="shared" si="5"/>
        <v>0</v>
      </c>
      <c r="AC52" s="30">
        <f t="shared" si="21"/>
        <v>0</v>
      </c>
      <c r="AD52" s="23">
        <f t="shared" si="22"/>
        <v>1</v>
      </c>
      <c r="AE52" s="23">
        <f t="shared" si="23"/>
        <v>1</v>
      </c>
      <c r="AG52" s="33" t="s">
        <v>2532</v>
      </c>
      <c r="AH52" s="29">
        <v>0.4</v>
      </c>
      <c r="AI52" s="85"/>
      <c r="AJ52" s="49"/>
      <c r="AK52" s="32">
        <f t="shared" si="6"/>
        <v>0</v>
      </c>
      <c r="AL52" s="85"/>
      <c r="AM52" s="49"/>
      <c r="AN52" s="32">
        <f t="shared" si="7"/>
        <v>0</v>
      </c>
      <c r="AO52" s="30">
        <f t="shared" si="8"/>
        <v>0</v>
      </c>
      <c r="AP52" s="30">
        <f t="shared" si="24"/>
        <v>0</v>
      </c>
      <c r="AQ52" s="23">
        <f t="shared" si="25"/>
        <v>1</v>
      </c>
      <c r="AR52" s="23">
        <f t="shared" si="26"/>
        <v>1</v>
      </c>
      <c r="AT52" s="33" t="s">
        <v>2532</v>
      </c>
      <c r="AU52" s="29">
        <v>0.4</v>
      </c>
      <c r="AV52" s="85"/>
      <c r="AW52" s="49"/>
      <c r="AX52" s="32">
        <f t="shared" si="9"/>
        <v>0</v>
      </c>
      <c r="AY52" s="85"/>
      <c r="AZ52" s="49"/>
      <c r="BA52" s="32">
        <f t="shared" si="10"/>
        <v>0</v>
      </c>
      <c r="BB52" s="30">
        <f t="shared" si="11"/>
        <v>0</v>
      </c>
      <c r="BC52" s="30">
        <f t="shared" si="27"/>
        <v>0</v>
      </c>
      <c r="BD52" s="23">
        <f t="shared" si="28"/>
        <v>1</v>
      </c>
      <c r="BE52" s="23">
        <f t="shared" si="29"/>
        <v>1</v>
      </c>
      <c r="BG52" s="33" t="s">
        <v>2532</v>
      </c>
      <c r="BH52" s="29">
        <v>0.4</v>
      </c>
      <c r="BI52" s="85"/>
      <c r="BJ52" s="49"/>
      <c r="BK52" s="32">
        <f t="shared" si="12"/>
        <v>0</v>
      </c>
      <c r="BL52" s="85"/>
      <c r="BM52" s="49"/>
      <c r="BN52" s="32">
        <f t="shared" si="13"/>
        <v>0</v>
      </c>
      <c r="BO52" s="30">
        <f t="shared" si="14"/>
        <v>0</v>
      </c>
      <c r="BP52" s="30">
        <f t="shared" si="30"/>
        <v>0</v>
      </c>
      <c r="BQ52" s="23">
        <f t="shared" si="31"/>
        <v>1</v>
      </c>
      <c r="BR52" s="23">
        <f t="shared" si="32"/>
        <v>1</v>
      </c>
      <c r="BT52" s="33" t="s">
        <v>2532</v>
      </c>
      <c r="BU52" s="29">
        <v>0.4</v>
      </c>
      <c r="BV52" s="85"/>
      <c r="BW52" s="49"/>
      <c r="BX52" s="32">
        <f t="shared" si="15"/>
        <v>0</v>
      </c>
      <c r="BY52" s="85"/>
      <c r="BZ52" s="49"/>
      <c r="CA52" s="32">
        <f t="shared" si="16"/>
        <v>0</v>
      </c>
      <c r="CB52" s="30">
        <f t="shared" si="17"/>
        <v>0</v>
      </c>
      <c r="CC52" s="30">
        <f t="shared" si="33"/>
        <v>0</v>
      </c>
      <c r="CD52" s="23">
        <f t="shared" si="34"/>
        <v>1</v>
      </c>
      <c r="CE52" s="23">
        <f t="shared" si="35"/>
        <v>1</v>
      </c>
    </row>
    <row r="53" spans="2:83" ht="20.100000000000001" customHeight="1" x14ac:dyDescent="0.3">
      <c r="B53" s="33" t="s">
        <v>2535</v>
      </c>
      <c r="C53" s="27" t="s">
        <v>2536</v>
      </c>
      <c r="D53" s="27" t="s">
        <v>1350</v>
      </c>
      <c r="E53" s="27" t="s">
        <v>2537</v>
      </c>
      <c r="F53" s="27" t="s">
        <v>2382</v>
      </c>
      <c r="G53" s="28">
        <v>66.333333333333329</v>
      </c>
      <c r="H53" s="29">
        <v>0.2</v>
      </c>
      <c r="I53" s="48"/>
      <c r="J53" s="49"/>
      <c r="K53" s="32">
        <f t="shared" si="37"/>
        <v>0</v>
      </c>
      <c r="L53" s="48"/>
      <c r="M53" s="49"/>
      <c r="N53" s="34">
        <f t="shared" si="38"/>
        <v>0</v>
      </c>
      <c r="O53" s="30">
        <f t="shared" si="36"/>
        <v>0</v>
      </c>
      <c r="P53" s="30">
        <f t="shared" si="18"/>
        <v>0</v>
      </c>
      <c r="Q53" s="23">
        <f t="shared" si="19"/>
        <v>1</v>
      </c>
      <c r="R53" s="23">
        <f t="shared" si="20"/>
        <v>1</v>
      </c>
      <c r="T53" s="33" t="s">
        <v>2535</v>
      </c>
      <c r="U53" s="29">
        <v>0.2</v>
      </c>
      <c r="V53" s="85"/>
      <c r="W53" s="49"/>
      <c r="X53" s="32">
        <f t="shared" si="3"/>
        <v>0</v>
      </c>
      <c r="Y53" s="85"/>
      <c r="Z53" s="49"/>
      <c r="AA53" s="32">
        <f t="shared" si="4"/>
        <v>0</v>
      </c>
      <c r="AB53" s="30">
        <f t="shared" si="5"/>
        <v>0</v>
      </c>
      <c r="AC53" s="30">
        <f t="shared" si="21"/>
        <v>0</v>
      </c>
      <c r="AD53" s="23">
        <f t="shared" si="22"/>
        <v>1</v>
      </c>
      <c r="AE53" s="23">
        <f t="shared" si="23"/>
        <v>1</v>
      </c>
      <c r="AG53" s="33" t="s">
        <v>2535</v>
      </c>
      <c r="AH53" s="29">
        <v>0.2</v>
      </c>
      <c r="AI53" s="85"/>
      <c r="AJ53" s="49"/>
      <c r="AK53" s="32">
        <f t="shared" si="6"/>
        <v>0</v>
      </c>
      <c r="AL53" s="85"/>
      <c r="AM53" s="49"/>
      <c r="AN53" s="32">
        <f t="shared" si="7"/>
        <v>0</v>
      </c>
      <c r="AO53" s="30">
        <f t="shared" si="8"/>
        <v>0</v>
      </c>
      <c r="AP53" s="30">
        <f t="shared" si="24"/>
        <v>0</v>
      </c>
      <c r="AQ53" s="23">
        <f t="shared" si="25"/>
        <v>1</v>
      </c>
      <c r="AR53" s="23">
        <f t="shared" si="26"/>
        <v>1</v>
      </c>
      <c r="AT53" s="33" t="s">
        <v>2535</v>
      </c>
      <c r="AU53" s="29">
        <v>0.2</v>
      </c>
      <c r="AV53" s="85"/>
      <c r="AW53" s="49"/>
      <c r="AX53" s="32">
        <f t="shared" si="9"/>
        <v>0</v>
      </c>
      <c r="AY53" s="85"/>
      <c r="AZ53" s="49"/>
      <c r="BA53" s="32">
        <f t="shared" si="10"/>
        <v>0</v>
      </c>
      <c r="BB53" s="30">
        <f t="shared" si="11"/>
        <v>0</v>
      </c>
      <c r="BC53" s="30">
        <f t="shared" si="27"/>
        <v>0</v>
      </c>
      <c r="BD53" s="23">
        <f t="shared" si="28"/>
        <v>1</v>
      </c>
      <c r="BE53" s="23">
        <f t="shared" si="29"/>
        <v>1</v>
      </c>
      <c r="BG53" s="33" t="s">
        <v>2535</v>
      </c>
      <c r="BH53" s="29">
        <v>0.2</v>
      </c>
      <c r="BI53" s="85"/>
      <c r="BJ53" s="49"/>
      <c r="BK53" s="32">
        <f t="shared" si="12"/>
        <v>0</v>
      </c>
      <c r="BL53" s="85"/>
      <c r="BM53" s="49"/>
      <c r="BN53" s="32">
        <f t="shared" si="13"/>
        <v>0</v>
      </c>
      <c r="BO53" s="30">
        <f t="shared" si="14"/>
        <v>0</v>
      </c>
      <c r="BP53" s="30">
        <f t="shared" si="30"/>
        <v>0</v>
      </c>
      <c r="BQ53" s="23">
        <f t="shared" si="31"/>
        <v>1</v>
      </c>
      <c r="BR53" s="23">
        <f t="shared" si="32"/>
        <v>1</v>
      </c>
      <c r="BT53" s="33" t="s">
        <v>2535</v>
      </c>
      <c r="BU53" s="29">
        <v>0.2</v>
      </c>
      <c r="BV53" s="85"/>
      <c r="BW53" s="49"/>
      <c r="BX53" s="32">
        <f t="shared" si="15"/>
        <v>0</v>
      </c>
      <c r="BY53" s="85"/>
      <c r="BZ53" s="49"/>
      <c r="CA53" s="32">
        <f t="shared" si="16"/>
        <v>0</v>
      </c>
      <c r="CB53" s="30">
        <f t="shared" si="17"/>
        <v>0</v>
      </c>
      <c r="CC53" s="30">
        <f t="shared" si="33"/>
        <v>0</v>
      </c>
      <c r="CD53" s="23">
        <f t="shared" si="34"/>
        <v>1</v>
      </c>
      <c r="CE53" s="23">
        <f t="shared" si="35"/>
        <v>1</v>
      </c>
    </row>
    <row r="54" spans="2:83" ht="20.100000000000001" customHeight="1" x14ac:dyDescent="0.3">
      <c r="B54" s="33" t="s">
        <v>2538</v>
      </c>
      <c r="C54" s="27" t="s">
        <v>2539</v>
      </c>
      <c r="D54" s="27" t="s">
        <v>533</v>
      </c>
      <c r="E54" s="27" t="s">
        <v>2540</v>
      </c>
      <c r="F54" s="27" t="s">
        <v>2382</v>
      </c>
      <c r="G54" s="28">
        <v>49</v>
      </c>
      <c r="H54" s="29">
        <v>0.2</v>
      </c>
      <c r="I54" s="48"/>
      <c r="J54" s="49"/>
      <c r="K54" s="32">
        <f t="shared" si="37"/>
        <v>0</v>
      </c>
      <c r="L54" s="48"/>
      <c r="M54" s="49"/>
      <c r="N54" s="34">
        <f t="shared" si="38"/>
        <v>0</v>
      </c>
      <c r="O54" s="30">
        <f t="shared" si="36"/>
        <v>0</v>
      </c>
      <c r="P54" s="30">
        <f t="shared" si="18"/>
        <v>0</v>
      </c>
      <c r="Q54" s="23">
        <f t="shared" si="19"/>
        <v>1</v>
      </c>
      <c r="R54" s="23">
        <f t="shared" si="20"/>
        <v>1</v>
      </c>
      <c r="T54" s="33" t="s">
        <v>2538</v>
      </c>
      <c r="U54" s="29">
        <v>0.2</v>
      </c>
      <c r="V54" s="85"/>
      <c r="W54" s="49"/>
      <c r="X54" s="32">
        <f t="shared" si="3"/>
        <v>0</v>
      </c>
      <c r="Y54" s="85"/>
      <c r="Z54" s="49"/>
      <c r="AA54" s="32">
        <f t="shared" si="4"/>
        <v>0</v>
      </c>
      <c r="AB54" s="30">
        <f t="shared" si="5"/>
        <v>0</v>
      </c>
      <c r="AC54" s="30">
        <f t="shared" si="21"/>
        <v>0</v>
      </c>
      <c r="AD54" s="23">
        <f t="shared" si="22"/>
        <v>1</v>
      </c>
      <c r="AE54" s="23">
        <f t="shared" si="23"/>
        <v>1</v>
      </c>
      <c r="AG54" s="33" t="s">
        <v>2538</v>
      </c>
      <c r="AH54" s="29">
        <v>0.2</v>
      </c>
      <c r="AI54" s="85"/>
      <c r="AJ54" s="49"/>
      <c r="AK54" s="32">
        <f t="shared" si="6"/>
        <v>0</v>
      </c>
      <c r="AL54" s="85"/>
      <c r="AM54" s="49"/>
      <c r="AN54" s="32">
        <f t="shared" si="7"/>
        <v>0</v>
      </c>
      <c r="AO54" s="30">
        <f t="shared" si="8"/>
        <v>0</v>
      </c>
      <c r="AP54" s="30">
        <f t="shared" si="24"/>
        <v>0</v>
      </c>
      <c r="AQ54" s="23">
        <f t="shared" si="25"/>
        <v>1</v>
      </c>
      <c r="AR54" s="23">
        <f t="shared" si="26"/>
        <v>1</v>
      </c>
      <c r="AT54" s="33" t="s">
        <v>2538</v>
      </c>
      <c r="AU54" s="29">
        <v>0.2</v>
      </c>
      <c r="AV54" s="85"/>
      <c r="AW54" s="49"/>
      <c r="AX54" s="32">
        <f t="shared" si="9"/>
        <v>0</v>
      </c>
      <c r="AY54" s="85"/>
      <c r="AZ54" s="49"/>
      <c r="BA54" s="32">
        <f t="shared" si="10"/>
        <v>0</v>
      </c>
      <c r="BB54" s="30">
        <f t="shared" si="11"/>
        <v>0</v>
      </c>
      <c r="BC54" s="30">
        <f t="shared" si="27"/>
        <v>0</v>
      </c>
      <c r="BD54" s="23">
        <f t="shared" si="28"/>
        <v>1</v>
      </c>
      <c r="BE54" s="23">
        <f t="shared" si="29"/>
        <v>1</v>
      </c>
      <c r="BG54" s="33" t="s">
        <v>2538</v>
      </c>
      <c r="BH54" s="29">
        <v>0.2</v>
      </c>
      <c r="BI54" s="85"/>
      <c r="BJ54" s="49"/>
      <c r="BK54" s="32">
        <f t="shared" si="12"/>
        <v>0</v>
      </c>
      <c r="BL54" s="85"/>
      <c r="BM54" s="49"/>
      <c r="BN54" s="32">
        <f t="shared" si="13"/>
        <v>0</v>
      </c>
      <c r="BO54" s="30">
        <f t="shared" si="14"/>
        <v>0</v>
      </c>
      <c r="BP54" s="30">
        <f t="shared" si="30"/>
        <v>0</v>
      </c>
      <c r="BQ54" s="23">
        <f t="shared" si="31"/>
        <v>1</v>
      </c>
      <c r="BR54" s="23">
        <f t="shared" si="32"/>
        <v>1</v>
      </c>
      <c r="BT54" s="33" t="s">
        <v>2538</v>
      </c>
      <c r="BU54" s="29">
        <v>0.2</v>
      </c>
      <c r="BV54" s="85"/>
      <c r="BW54" s="49"/>
      <c r="BX54" s="32">
        <f t="shared" si="15"/>
        <v>0</v>
      </c>
      <c r="BY54" s="85"/>
      <c r="BZ54" s="49"/>
      <c r="CA54" s="32">
        <f t="shared" si="16"/>
        <v>0</v>
      </c>
      <c r="CB54" s="30">
        <f t="shared" si="17"/>
        <v>0</v>
      </c>
      <c r="CC54" s="30">
        <f t="shared" si="33"/>
        <v>0</v>
      </c>
      <c r="CD54" s="23">
        <f t="shared" si="34"/>
        <v>1</v>
      </c>
      <c r="CE54" s="23">
        <f t="shared" si="35"/>
        <v>1</v>
      </c>
    </row>
    <row r="55" spans="2:83" ht="20.100000000000001" customHeight="1" x14ac:dyDescent="0.3">
      <c r="B55" s="33" t="s">
        <v>2541</v>
      </c>
      <c r="C55" s="27" t="s">
        <v>2542</v>
      </c>
      <c r="D55" s="27" t="s">
        <v>406</v>
      </c>
      <c r="E55" s="27" t="s">
        <v>2543</v>
      </c>
      <c r="F55" s="27" t="s">
        <v>2382</v>
      </c>
      <c r="G55" s="28">
        <v>35</v>
      </c>
      <c r="H55" s="29">
        <v>0.2</v>
      </c>
      <c r="I55" s="48"/>
      <c r="J55" s="49"/>
      <c r="K55" s="32">
        <f t="shared" si="37"/>
        <v>0</v>
      </c>
      <c r="L55" s="48"/>
      <c r="M55" s="49"/>
      <c r="N55" s="34">
        <f t="shared" si="38"/>
        <v>0</v>
      </c>
      <c r="O55" s="30">
        <f t="shared" si="36"/>
        <v>0</v>
      </c>
      <c r="P55" s="30">
        <f t="shared" si="18"/>
        <v>0</v>
      </c>
      <c r="Q55" s="23">
        <f t="shared" si="19"/>
        <v>1</v>
      </c>
      <c r="R55" s="23">
        <f t="shared" si="20"/>
        <v>1</v>
      </c>
      <c r="T55" s="33" t="s">
        <v>2541</v>
      </c>
      <c r="U55" s="29">
        <v>0.2</v>
      </c>
      <c r="V55" s="85"/>
      <c r="W55" s="49"/>
      <c r="X55" s="32">
        <f t="shared" si="3"/>
        <v>0</v>
      </c>
      <c r="Y55" s="85"/>
      <c r="Z55" s="49"/>
      <c r="AA55" s="32">
        <f t="shared" si="4"/>
        <v>0</v>
      </c>
      <c r="AB55" s="30">
        <f t="shared" si="5"/>
        <v>0</v>
      </c>
      <c r="AC55" s="30">
        <f t="shared" si="21"/>
        <v>0</v>
      </c>
      <c r="AD55" s="23">
        <f t="shared" si="22"/>
        <v>1</v>
      </c>
      <c r="AE55" s="23">
        <f t="shared" si="23"/>
        <v>1</v>
      </c>
      <c r="AG55" s="33" t="s">
        <v>2541</v>
      </c>
      <c r="AH55" s="29">
        <v>0.2</v>
      </c>
      <c r="AI55" s="85"/>
      <c r="AJ55" s="49"/>
      <c r="AK55" s="32">
        <f t="shared" si="6"/>
        <v>0</v>
      </c>
      <c r="AL55" s="85"/>
      <c r="AM55" s="49"/>
      <c r="AN55" s="32">
        <f t="shared" si="7"/>
        <v>0</v>
      </c>
      <c r="AO55" s="30">
        <f t="shared" si="8"/>
        <v>0</v>
      </c>
      <c r="AP55" s="30">
        <f t="shared" si="24"/>
        <v>0</v>
      </c>
      <c r="AQ55" s="23">
        <f t="shared" si="25"/>
        <v>1</v>
      </c>
      <c r="AR55" s="23">
        <f t="shared" si="26"/>
        <v>1</v>
      </c>
      <c r="AT55" s="33" t="s">
        <v>2541</v>
      </c>
      <c r="AU55" s="29">
        <v>0.2</v>
      </c>
      <c r="AV55" s="85"/>
      <c r="AW55" s="49"/>
      <c r="AX55" s="32">
        <f t="shared" si="9"/>
        <v>0</v>
      </c>
      <c r="AY55" s="85"/>
      <c r="AZ55" s="49"/>
      <c r="BA55" s="32">
        <f t="shared" si="10"/>
        <v>0</v>
      </c>
      <c r="BB55" s="30">
        <f t="shared" si="11"/>
        <v>0</v>
      </c>
      <c r="BC55" s="30">
        <f t="shared" si="27"/>
        <v>0</v>
      </c>
      <c r="BD55" s="23">
        <f t="shared" si="28"/>
        <v>1</v>
      </c>
      <c r="BE55" s="23">
        <f t="shared" si="29"/>
        <v>1</v>
      </c>
      <c r="BG55" s="33" t="s">
        <v>2541</v>
      </c>
      <c r="BH55" s="29">
        <v>0.2</v>
      </c>
      <c r="BI55" s="85"/>
      <c r="BJ55" s="49"/>
      <c r="BK55" s="32">
        <f t="shared" si="12"/>
        <v>0</v>
      </c>
      <c r="BL55" s="85"/>
      <c r="BM55" s="49"/>
      <c r="BN55" s="32">
        <f t="shared" si="13"/>
        <v>0</v>
      </c>
      <c r="BO55" s="30">
        <f t="shared" si="14"/>
        <v>0</v>
      </c>
      <c r="BP55" s="30">
        <f t="shared" si="30"/>
        <v>0</v>
      </c>
      <c r="BQ55" s="23">
        <f t="shared" si="31"/>
        <v>1</v>
      </c>
      <c r="BR55" s="23">
        <f t="shared" si="32"/>
        <v>1</v>
      </c>
      <c r="BT55" s="33" t="s">
        <v>2541</v>
      </c>
      <c r="BU55" s="29">
        <v>0.2</v>
      </c>
      <c r="BV55" s="85"/>
      <c r="BW55" s="49"/>
      <c r="BX55" s="32">
        <f t="shared" si="15"/>
        <v>0</v>
      </c>
      <c r="BY55" s="85"/>
      <c r="BZ55" s="49"/>
      <c r="CA55" s="32">
        <f t="shared" si="16"/>
        <v>0</v>
      </c>
      <c r="CB55" s="30">
        <f t="shared" si="17"/>
        <v>0</v>
      </c>
      <c r="CC55" s="30">
        <f t="shared" si="33"/>
        <v>0</v>
      </c>
      <c r="CD55" s="23">
        <f t="shared" si="34"/>
        <v>1</v>
      </c>
      <c r="CE55" s="23">
        <f t="shared" si="35"/>
        <v>1</v>
      </c>
    </row>
    <row r="56" spans="2:83" ht="20.100000000000001" customHeight="1" x14ac:dyDescent="0.3">
      <c r="B56" s="33" t="s">
        <v>2544</v>
      </c>
      <c r="C56" s="27" t="s">
        <v>2545</v>
      </c>
      <c r="D56" s="27" t="s">
        <v>2546</v>
      </c>
      <c r="E56" s="27" t="s">
        <v>2547</v>
      </c>
      <c r="F56" s="27" t="s">
        <v>2382</v>
      </c>
      <c r="G56" s="28">
        <v>101.33333333333333</v>
      </c>
      <c r="H56" s="29">
        <v>0.4</v>
      </c>
      <c r="I56" s="48"/>
      <c r="J56" s="49"/>
      <c r="K56" s="32">
        <f t="shared" si="37"/>
        <v>0</v>
      </c>
      <c r="L56" s="48"/>
      <c r="M56" s="49"/>
      <c r="N56" s="34">
        <f t="shared" si="38"/>
        <v>0</v>
      </c>
      <c r="O56" s="30">
        <f t="shared" si="36"/>
        <v>0</v>
      </c>
      <c r="P56" s="30">
        <f t="shared" si="18"/>
        <v>0</v>
      </c>
      <c r="Q56" s="23">
        <f t="shared" si="19"/>
        <v>1</v>
      </c>
      <c r="R56" s="23">
        <f t="shared" si="20"/>
        <v>1</v>
      </c>
      <c r="T56" s="33" t="s">
        <v>2544</v>
      </c>
      <c r="U56" s="29">
        <v>0.4</v>
      </c>
      <c r="V56" s="85"/>
      <c r="W56" s="49"/>
      <c r="X56" s="32">
        <f t="shared" si="3"/>
        <v>0</v>
      </c>
      <c r="Y56" s="85"/>
      <c r="Z56" s="49"/>
      <c r="AA56" s="32">
        <f t="shared" si="4"/>
        <v>0</v>
      </c>
      <c r="AB56" s="30">
        <f t="shared" si="5"/>
        <v>0</v>
      </c>
      <c r="AC56" s="30">
        <f t="shared" si="21"/>
        <v>0</v>
      </c>
      <c r="AD56" s="23">
        <f t="shared" si="22"/>
        <v>1</v>
      </c>
      <c r="AE56" s="23">
        <f t="shared" si="23"/>
        <v>1</v>
      </c>
      <c r="AG56" s="33" t="s">
        <v>2544</v>
      </c>
      <c r="AH56" s="29">
        <v>0.4</v>
      </c>
      <c r="AI56" s="85"/>
      <c r="AJ56" s="49"/>
      <c r="AK56" s="32">
        <f t="shared" si="6"/>
        <v>0</v>
      </c>
      <c r="AL56" s="85"/>
      <c r="AM56" s="49"/>
      <c r="AN56" s="32">
        <f t="shared" si="7"/>
        <v>0</v>
      </c>
      <c r="AO56" s="30">
        <f t="shared" si="8"/>
        <v>0</v>
      </c>
      <c r="AP56" s="30">
        <f t="shared" si="24"/>
        <v>0</v>
      </c>
      <c r="AQ56" s="23">
        <f t="shared" si="25"/>
        <v>1</v>
      </c>
      <c r="AR56" s="23">
        <f t="shared" si="26"/>
        <v>1</v>
      </c>
      <c r="AT56" s="33" t="s">
        <v>2544</v>
      </c>
      <c r="AU56" s="29">
        <v>0.4</v>
      </c>
      <c r="AV56" s="85"/>
      <c r="AW56" s="49"/>
      <c r="AX56" s="32">
        <f t="shared" si="9"/>
        <v>0</v>
      </c>
      <c r="AY56" s="85"/>
      <c r="AZ56" s="49"/>
      <c r="BA56" s="32">
        <f t="shared" si="10"/>
        <v>0</v>
      </c>
      <c r="BB56" s="30">
        <f t="shared" si="11"/>
        <v>0</v>
      </c>
      <c r="BC56" s="30">
        <f t="shared" si="27"/>
        <v>0</v>
      </c>
      <c r="BD56" s="23">
        <f t="shared" si="28"/>
        <v>1</v>
      </c>
      <c r="BE56" s="23">
        <f t="shared" si="29"/>
        <v>1</v>
      </c>
      <c r="BG56" s="33" t="s">
        <v>2544</v>
      </c>
      <c r="BH56" s="29">
        <v>0.4</v>
      </c>
      <c r="BI56" s="85"/>
      <c r="BJ56" s="49"/>
      <c r="BK56" s="32">
        <f t="shared" si="12"/>
        <v>0</v>
      </c>
      <c r="BL56" s="85"/>
      <c r="BM56" s="49"/>
      <c r="BN56" s="32">
        <f t="shared" si="13"/>
        <v>0</v>
      </c>
      <c r="BO56" s="30">
        <f t="shared" si="14"/>
        <v>0</v>
      </c>
      <c r="BP56" s="30">
        <f t="shared" si="30"/>
        <v>0</v>
      </c>
      <c r="BQ56" s="23">
        <f t="shared" si="31"/>
        <v>1</v>
      </c>
      <c r="BR56" s="23">
        <f t="shared" si="32"/>
        <v>1</v>
      </c>
      <c r="BT56" s="33" t="s">
        <v>2544</v>
      </c>
      <c r="BU56" s="29">
        <v>0.4</v>
      </c>
      <c r="BV56" s="85"/>
      <c r="BW56" s="49"/>
      <c r="BX56" s="32">
        <f t="shared" si="15"/>
        <v>0</v>
      </c>
      <c r="BY56" s="85"/>
      <c r="BZ56" s="49"/>
      <c r="CA56" s="32">
        <f t="shared" si="16"/>
        <v>0</v>
      </c>
      <c r="CB56" s="30">
        <f t="shared" si="17"/>
        <v>0</v>
      </c>
      <c r="CC56" s="30">
        <f t="shared" si="33"/>
        <v>0</v>
      </c>
      <c r="CD56" s="23">
        <f t="shared" si="34"/>
        <v>1</v>
      </c>
      <c r="CE56" s="23">
        <f t="shared" si="35"/>
        <v>1</v>
      </c>
    </row>
    <row r="57" spans="2:83" ht="20.100000000000001" customHeight="1" x14ac:dyDescent="0.3">
      <c r="B57" s="33" t="s">
        <v>2548</v>
      </c>
      <c r="C57" s="27" t="s">
        <v>2549</v>
      </c>
      <c r="D57" s="27" t="s">
        <v>973</v>
      </c>
      <c r="E57" s="27" t="s">
        <v>2550</v>
      </c>
      <c r="F57" s="27" t="s">
        <v>2382</v>
      </c>
      <c r="G57" s="28">
        <v>45</v>
      </c>
      <c r="H57" s="29">
        <v>0.2</v>
      </c>
      <c r="I57" s="48"/>
      <c r="J57" s="49"/>
      <c r="K57" s="32">
        <f t="shared" si="37"/>
        <v>0</v>
      </c>
      <c r="L57" s="48"/>
      <c r="M57" s="49"/>
      <c r="N57" s="34">
        <f t="shared" si="38"/>
        <v>0</v>
      </c>
      <c r="O57" s="30">
        <f t="shared" si="36"/>
        <v>0</v>
      </c>
      <c r="P57" s="30">
        <f t="shared" si="18"/>
        <v>0</v>
      </c>
      <c r="Q57" s="23">
        <f t="shared" si="19"/>
        <v>1</v>
      </c>
      <c r="R57" s="23">
        <f t="shared" si="20"/>
        <v>1</v>
      </c>
      <c r="T57" s="33" t="s">
        <v>2548</v>
      </c>
      <c r="U57" s="29">
        <v>0.2</v>
      </c>
      <c r="V57" s="85"/>
      <c r="W57" s="49"/>
      <c r="X57" s="32">
        <f t="shared" si="3"/>
        <v>0</v>
      </c>
      <c r="Y57" s="85"/>
      <c r="Z57" s="49"/>
      <c r="AA57" s="32">
        <f t="shared" si="4"/>
        <v>0</v>
      </c>
      <c r="AB57" s="30">
        <f t="shared" si="5"/>
        <v>0</v>
      </c>
      <c r="AC57" s="30">
        <f t="shared" si="21"/>
        <v>0</v>
      </c>
      <c r="AD57" s="23">
        <f t="shared" si="22"/>
        <v>1</v>
      </c>
      <c r="AE57" s="23">
        <f t="shared" si="23"/>
        <v>1</v>
      </c>
      <c r="AG57" s="33" t="s">
        <v>2548</v>
      </c>
      <c r="AH57" s="29">
        <v>0.2</v>
      </c>
      <c r="AI57" s="85"/>
      <c r="AJ57" s="49"/>
      <c r="AK57" s="32">
        <f t="shared" si="6"/>
        <v>0</v>
      </c>
      <c r="AL57" s="85"/>
      <c r="AM57" s="49"/>
      <c r="AN57" s="32">
        <f t="shared" si="7"/>
        <v>0</v>
      </c>
      <c r="AO57" s="30">
        <f t="shared" si="8"/>
        <v>0</v>
      </c>
      <c r="AP57" s="30">
        <f t="shared" si="24"/>
        <v>0</v>
      </c>
      <c r="AQ57" s="23">
        <f t="shared" si="25"/>
        <v>1</v>
      </c>
      <c r="AR57" s="23">
        <f t="shared" si="26"/>
        <v>1</v>
      </c>
      <c r="AT57" s="33" t="s">
        <v>2548</v>
      </c>
      <c r="AU57" s="29">
        <v>0.2</v>
      </c>
      <c r="AV57" s="85"/>
      <c r="AW57" s="49"/>
      <c r="AX57" s="32">
        <f t="shared" si="9"/>
        <v>0</v>
      </c>
      <c r="AY57" s="85"/>
      <c r="AZ57" s="49"/>
      <c r="BA57" s="32">
        <f t="shared" si="10"/>
        <v>0</v>
      </c>
      <c r="BB57" s="30">
        <f t="shared" si="11"/>
        <v>0</v>
      </c>
      <c r="BC57" s="30">
        <f t="shared" si="27"/>
        <v>0</v>
      </c>
      <c r="BD57" s="23">
        <f t="shared" si="28"/>
        <v>1</v>
      </c>
      <c r="BE57" s="23">
        <f t="shared" si="29"/>
        <v>1</v>
      </c>
      <c r="BG57" s="33" t="s">
        <v>2548</v>
      </c>
      <c r="BH57" s="29">
        <v>0.2</v>
      </c>
      <c r="BI57" s="85"/>
      <c r="BJ57" s="49"/>
      <c r="BK57" s="32">
        <f t="shared" si="12"/>
        <v>0</v>
      </c>
      <c r="BL57" s="85"/>
      <c r="BM57" s="49"/>
      <c r="BN57" s="32">
        <f t="shared" si="13"/>
        <v>0</v>
      </c>
      <c r="BO57" s="30">
        <f t="shared" si="14"/>
        <v>0</v>
      </c>
      <c r="BP57" s="30">
        <f t="shared" si="30"/>
        <v>0</v>
      </c>
      <c r="BQ57" s="23">
        <f t="shared" si="31"/>
        <v>1</v>
      </c>
      <c r="BR57" s="23">
        <f t="shared" si="32"/>
        <v>1</v>
      </c>
      <c r="BT57" s="33" t="s">
        <v>2548</v>
      </c>
      <c r="BU57" s="29">
        <v>0.2</v>
      </c>
      <c r="BV57" s="85"/>
      <c r="BW57" s="49"/>
      <c r="BX57" s="32">
        <f t="shared" si="15"/>
        <v>0</v>
      </c>
      <c r="BY57" s="85"/>
      <c r="BZ57" s="49"/>
      <c r="CA57" s="32">
        <f t="shared" si="16"/>
        <v>0</v>
      </c>
      <c r="CB57" s="30">
        <f t="shared" si="17"/>
        <v>0</v>
      </c>
      <c r="CC57" s="30">
        <f t="shared" si="33"/>
        <v>0</v>
      </c>
      <c r="CD57" s="23">
        <f t="shared" si="34"/>
        <v>1</v>
      </c>
      <c r="CE57" s="23">
        <f t="shared" si="35"/>
        <v>1</v>
      </c>
    </row>
    <row r="58" spans="2:83" ht="20.100000000000001" customHeight="1" x14ac:dyDescent="0.3">
      <c r="B58" s="33" t="s">
        <v>2551</v>
      </c>
      <c r="C58" s="27" t="s">
        <v>2552</v>
      </c>
      <c r="D58" s="27" t="s">
        <v>467</v>
      </c>
      <c r="E58" s="27" t="s">
        <v>2553</v>
      </c>
      <c r="F58" s="27" t="s">
        <v>2382</v>
      </c>
      <c r="G58" s="28">
        <v>23.333333333333332</v>
      </c>
      <c r="H58" s="29">
        <v>0.2</v>
      </c>
      <c r="I58" s="48"/>
      <c r="J58" s="49"/>
      <c r="K58" s="32">
        <f t="shared" si="37"/>
        <v>0</v>
      </c>
      <c r="L58" s="48"/>
      <c r="M58" s="49"/>
      <c r="N58" s="34">
        <f t="shared" si="38"/>
        <v>0</v>
      </c>
      <c r="O58" s="30">
        <f t="shared" si="36"/>
        <v>0</v>
      </c>
      <c r="P58" s="30">
        <f t="shared" si="18"/>
        <v>0</v>
      </c>
      <c r="Q58" s="23">
        <f t="shared" si="19"/>
        <v>1</v>
      </c>
      <c r="R58" s="23">
        <f t="shared" si="20"/>
        <v>1</v>
      </c>
      <c r="T58" s="33" t="s">
        <v>2551</v>
      </c>
      <c r="U58" s="29">
        <v>0.2</v>
      </c>
      <c r="V58" s="85"/>
      <c r="W58" s="49"/>
      <c r="X58" s="32">
        <f t="shared" si="3"/>
        <v>0</v>
      </c>
      <c r="Y58" s="85"/>
      <c r="Z58" s="49"/>
      <c r="AA58" s="32">
        <f t="shared" si="4"/>
        <v>0</v>
      </c>
      <c r="AB58" s="30">
        <f t="shared" si="5"/>
        <v>0</v>
      </c>
      <c r="AC58" s="30">
        <f t="shared" si="21"/>
        <v>0</v>
      </c>
      <c r="AD58" s="23">
        <f t="shared" si="22"/>
        <v>1</v>
      </c>
      <c r="AE58" s="23">
        <f t="shared" si="23"/>
        <v>1</v>
      </c>
      <c r="AG58" s="33" t="s">
        <v>2551</v>
      </c>
      <c r="AH58" s="29">
        <v>0.2</v>
      </c>
      <c r="AI58" s="85"/>
      <c r="AJ58" s="49"/>
      <c r="AK58" s="32">
        <f t="shared" si="6"/>
        <v>0</v>
      </c>
      <c r="AL58" s="85"/>
      <c r="AM58" s="49"/>
      <c r="AN58" s="32">
        <f t="shared" si="7"/>
        <v>0</v>
      </c>
      <c r="AO58" s="30">
        <f t="shared" si="8"/>
        <v>0</v>
      </c>
      <c r="AP58" s="30">
        <f t="shared" si="24"/>
        <v>0</v>
      </c>
      <c r="AQ58" s="23">
        <f t="shared" si="25"/>
        <v>1</v>
      </c>
      <c r="AR58" s="23">
        <f t="shared" si="26"/>
        <v>1</v>
      </c>
      <c r="AT58" s="33" t="s">
        <v>2551</v>
      </c>
      <c r="AU58" s="29">
        <v>0.2</v>
      </c>
      <c r="AV58" s="85"/>
      <c r="AW58" s="49"/>
      <c r="AX58" s="32">
        <f t="shared" si="9"/>
        <v>0</v>
      </c>
      <c r="AY58" s="85"/>
      <c r="AZ58" s="49"/>
      <c r="BA58" s="32">
        <f t="shared" si="10"/>
        <v>0</v>
      </c>
      <c r="BB58" s="30">
        <f t="shared" si="11"/>
        <v>0</v>
      </c>
      <c r="BC58" s="30">
        <f t="shared" si="27"/>
        <v>0</v>
      </c>
      <c r="BD58" s="23">
        <f t="shared" si="28"/>
        <v>1</v>
      </c>
      <c r="BE58" s="23">
        <f t="shared" si="29"/>
        <v>1</v>
      </c>
      <c r="BG58" s="33" t="s">
        <v>2551</v>
      </c>
      <c r="BH58" s="29">
        <v>0.2</v>
      </c>
      <c r="BI58" s="85"/>
      <c r="BJ58" s="49"/>
      <c r="BK58" s="32">
        <f t="shared" si="12"/>
        <v>0</v>
      </c>
      <c r="BL58" s="85"/>
      <c r="BM58" s="49"/>
      <c r="BN58" s="32">
        <f t="shared" si="13"/>
        <v>0</v>
      </c>
      <c r="BO58" s="30">
        <f t="shared" si="14"/>
        <v>0</v>
      </c>
      <c r="BP58" s="30">
        <f t="shared" si="30"/>
        <v>0</v>
      </c>
      <c r="BQ58" s="23">
        <f t="shared" si="31"/>
        <v>1</v>
      </c>
      <c r="BR58" s="23">
        <f t="shared" si="32"/>
        <v>1</v>
      </c>
      <c r="BT58" s="33" t="s">
        <v>2551</v>
      </c>
      <c r="BU58" s="29">
        <v>0.2</v>
      </c>
      <c r="BV58" s="85"/>
      <c r="BW58" s="49"/>
      <c r="BX58" s="32">
        <f t="shared" si="15"/>
        <v>0</v>
      </c>
      <c r="BY58" s="85"/>
      <c r="BZ58" s="49"/>
      <c r="CA58" s="32">
        <f t="shared" si="16"/>
        <v>0</v>
      </c>
      <c r="CB58" s="30">
        <f t="shared" si="17"/>
        <v>0</v>
      </c>
      <c r="CC58" s="30">
        <f t="shared" si="33"/>
        <v>0</v>
      </c>
      <c r="CD58" s="23">
        <f t="shared" si="34"/>
        <v>1</v>
      </c>
      <c r="CE58" s="23">
        <f t="shared" si="35"/>
        <v>1</v>
      </c>
    </row>
    <row r="59" spans="2:83" ht="20.100000000000001" customHeight="1" x14ac:dyDescent="0.3">
      <c r="B59" s="33" t="s">
        <v>2554</v>
      </c>
      <c r="C59" s="27" t="s">
        <v>2555</v>
      </c>
      <c r="D59" s="27" t="s">
        <v>1127</v>
      </c>
      <c r="E59" s="27" t="s">
        <v>2556</v>
      </c>
      <c r="F59" s="27" t="s">
        <v>2382</v>
      </c>
      <c r="G59" s="28">
        <v>47</v>
      </c>
      <c r="H59" s="29">
        <v>0.2</v>
      </c>
      <c r="I59" s="48"/>
      <c r="J59" s="49"/>
      <c r="K59" s="32">
        <f t="shared" si="37"/>
        <v>0</v>
      </c>
      <c r="L59" s="48"/>
      <c r="M59" s="49"/>
      <c r="N59" s="34">
        <f t="shared" si="38"/>
        <v>0</v>
      </c>
      <c r="O59" s="30">
        <f t="shared" si="36"/>
        <v>0</v>
      </c>
      <c r="P59" s="30">
        <f t="shared" si="18"/>
        <v>0</v>
      </c>
      <c r="Q59" s="23">
        <f t="shared" si="19"/>
        <v>1</v>
      </c>
      <c r="R59" s="23">
        <f t="shared" si="20"/>
        <v>1</v>
      </c>
      <c r="T59" s="33" t="s">
        <v>2554</v>
      </c>
      <c r="U59" s="29">
        <v>0.2</v>
      </c>
      <c r="V59" s="85"/>
      <c r="W59" s="49"/>
      <c r="X59" s="32">
        <f t="shared" si="3"/>
        <v>0</v>
      </c>
      <c r="Y59" s="85"/>
      <c r="Z59" s="49"/>
      <c r="AA59" s="32">
        <f t="shared" si="4"/>
        <v>0</v>
      </c>
      <c r="AB59" s="30">
        <f t="shared" si="5"/>
        <v>0</v>
      </c>
      <c r="AC59" s="30">
        <f t="shared" si="21"/>
        <v>0</v>
      </c>
      <c r="AD59" s="23">
        <f t="shared" si="22"/>
        <v>1</v>
      </c>
      <c r="AE59" s="23">
        <f t="shared" si="23"/>
        <v>1</v>
      </c>
      <c r="AG59" s="33" t="s">
        <v>2554</v>
      </c>
      <c r="AH59" s="29">
        <v>0.2</v>
      </c>
      <c r="AI59" s="85"/>
      <c r="AJ59" s="49"/>
      <c r="AK59" s="32">
        <f t="shared" si="6"/>
        <v>0</v>
      </c>
      <c r="AL59" s="85"/>
      <c r="AM59" s="49"/>
      <c r="AN59" s="32">
        <f t="shared" si="7"/>
        <v>0</v>
      </c>
      <c r="AO59" s="30">
        <f t="shared" si="8"/>
        <v>0</v>
      </c>
      <c r="AP59" s="30">
        <f t="shared" si="24"/>
        <v>0</v>
      </c>
      <c r="AQ59" s="23">
        <f t="shared" si="25"/>
        <v>1</v>
      </c>
      <c r="AR59" s="23">
        <f t="shared" si="26"/>
        <v>1</v>
      </c>
      <c r="AT59" s="33" t="s">
        <v>2554</v>
      </c>
      <c r="AU59" s="29">
        <v>0.2</v>
      </c>
      <c r="AV59" s="85"/>
      <c r="AW59" s="49"/>
      <c r="AX59" s="32">
        <f t="shared" si="9"/>
        <v>0</v>
      </c>
      <c r="AY59" s="85"/>
      <c r="AZ59" s="49"/>
      <c r="BA59" s="32">
        <f t="shared" si="10"/>
        <v>0</v>
      </c>
      <c r="BB59" s="30">
        <f t="shared" si="11"/>
        <v>0</v>
      </c>
      <c r="BC59" s="30">
        <f t="shared" si="27"/>
        <v>0</v>
      </c>
      <c r="BD59" s="23">
        <f t="shared" si="28"/>
        <v>1</v>
      </c>
      <c r="BE59" s="23">
        <f t="shared" si="29"/>
        <v>1</v>
      </c>
      <c r="BG59" s="33" t="s">
        <v>2554</v>
      </c>
      <c r="BH59" s="29">
        <v>0.2</v>
      </c>
      <c r="BI59" s="85"/>
      <c r="BJ59" s="49"/>
      <c r="BK59" s="32">
        <f t="shared" si="12"/>
        <v>0</v>
      </c>
      <c r="BL59" s="85"/>
      <c r="BM59" s="49"/>
      <c r="BN59" s="32">
        <f t="shared" si="13"/>
        <v>0</v>
      </c>
      <c r="BO59" s="30">
        <f t="shared" si="14"/>
        <v>0</v>
      </c>
      <c r="BP59" s="30">
        <f t="shared" si="30"/>
        <v>0</v>
      </c>
      <c r="BQ59" s="23">
        <f t="shared" si="31"/>
        <v>1</v>
      </c>
      <c r="BR59" s="23">
        <f t="shared" si="32"/>
        <v>1</v>
      </c>
      <c r="BT59" s="33" t="s">
        <v>2554</v>
      </c>
      <c r="BU59" s="29">
        <v>0.2</v>
      </c>
      <c r="BV59" s="85"/>
      <c r="BW59" s="49"/>
      <c r="BX59" s="32">
        <f t="shared" si="15"/>
        <v>0</v>
      </c>
      <c r="BY59" s="85"/>
      <c r="BZ59" s="49"/>
      <c r="CA59" s="32">
        <f t="shared" si="16"/>
        <v>0</v>
      </c>
      <c r="CB59" s="30">
        <f t="shared" si="17"/>
        <v>0</v>
      </c>
      <c r="CC59" s="30">
        <f t="shared" si="33"/>
        <v>0</v>
      </c>
      <c r="CD59" s="23">
        <f t="shared" si="34"/>
        <v>1</v>
      </c>
      <c r="CE59" s="23">
        <f t="shared" si="35"/>
        <v>1</v>
      </c>
    </row>
    <row r="60" spans="2:83" ht="20.100000000000001" customHeight="1" x14ac:dyDescent="0.3">
      <c r="B60" s="33" t="s">
        <v>2557</v>
      </c>
      <c r="C60" s="27" t="s">
        <v>2558</v>
      </c>
      <c r="D60" s="27" t="s">
        <v>2559</v>
      </c>
      <c r="E60" s="27" t="s">
        <v>2560</v>
      </c>
      <c r="F60" s="27" t="s">
        <v>2382</v>
      </c>
      <c r="G60" s="28">
        <v>29.333333333333332</v>
      </c>
      <c r="H60" s="29">
        <v>0.2</v>
      </c>
      <c r="I60" s="48"/>
      <c r="J60" s="49"/>
      <c r="K60" s="32">
        <f t="shared" si="37"/>
        <v>0</v>
      </c>
      <c r="L60" s="48"/>
      <c r="M60" s="49"/>
      <c r="N60" s="34">
        <f t="shared" si="38"/>
        <v>0</v>
      </c>
      <c r="O60" s="30">
        <f t="shared" si="36"/>
        <v>0</v>
      </c>
      <c r="P60" s="30">
        <f t="shared" si="18"/>
        <v>0</v>
      </c>
      <c r="Q60" s="23">
        <f t="shared" si="19"/>
        <v>1</v>
      </c>
      <c r="R60" s="23">
        <f t="shared" si="20"/>
        <v>1</v>
      </c>
      <c r="T60" s="33" t="s">
        <v>2557</v>
      </c>
      <c r="U60" s="29">
        <v>0.2</v>
      </c>
      <c r="V60" s="85"/>
      <c r="W60" s="49"/>
      <c r="X60" s="32">
        <f t="shared" si="3"/>
        <v>0</v>
      </c>
      <c r="Y60" s="85"/>
      <c r="Z60" s="49"/>
      <c r="AA60" s="32">
        <f t="shared" si="4"/>
        <v>0</v>
      </c>
      <c r="AB60" s="30">
        <f t="shared" si="5"/>
        <v>0</v>
      </c>
      <c r="AC60" s="30">
        <f t="shared" si="21"/>
        <v>0</v>
      </c>
      <c r="AD60" s="23">
        <f t="shared" si="22"/>
        <v>1</v>
      </c>
      <c r="AE60" s="23">
        <f t="shared" si="23"/>
        <v>1</v>
      </c>
      <c r="AG60" s="33" t="s">
        <v>2557</v>
      </c>
      <c r="AH60" s="29">
        <v>0.2</v>
      </c>
      <c r="AI60" s="85"/>
      <c r="AJ60" s="49"/>
      <c r="AK60" s="32">
        <f t="shared" si="6"/>
        <v>0</v>
      </c>
      <c r="AL60" s="85"/>
      <c r="AM60" s="49"/>
      <c r="AN60" s="32">
        <f t="shared" si="7"/>
        <v>0</v>
      </c>
      <c r="AO60" s="30">
        <f t="shared" si="8"/>
        <v>0</v>
      </c>
      <c r="AP60" s="30">
        <f t="shared" si="24"/>
        <v>0</v>
      </c>
      <c r="AQ60" s="23">
        <f t="shared" si="25"/>
        <v>1</v>
      </c>
      <c r="AR60" s="23">
        <f t="shared" si="26"/>
        <v>1</v>
      </c>
      <c r="AT60" s="33" t="s">
        <v>2557</v>
      </c>
      <c r="AU60" s="29">
        <v>0.2</v>
      </c>
      <c r="AV60" s="85"/>
      <c r="AW60" s="49"/>
      <c r="AX60" s="32">
        <f t="shared" si="9"/>
        <v>0</v>
      </c>
      <c r="AY60" s="85"/>
      <c r="AZ60" s="49"/>
      <c r="BA60" s="32">
        <f t="shared" si="10"/>
        <v>0</v>
      </c>
      <c r="BB60" s="30">
        <f t="shared" si="11"/>
        <v>0</v>
      </c>
      <c r="BC60" s="30">
        <f t="shared" si="27"/>
        <v>0</v>
      </c>
      <c r="BD60" s="23">
        <f t="shared" si="28"/>
        <v>1</v>
      </c>
      <c r="BE60" s="23">
        <f t="shared" si="29"/>
        <v>1</v>
      </c>
      <c r="BG60" s="33" t="s">
        <v>2557</v>
      </c>
      <c r="BH60" s="29">
        <v>0.2</v>
      </c>
      <c r="BI60" s="85"/>
      <c r="BJ60" s="49"/>
      <c r="BK60" s="32">
        <f t="shared" si="12"/>
        <v>0</v>
      </c>
      <c r="BL60" s="85"/>
      <c r="BM60" s="49"/>
      <c r="BN60" s="32">
        <f t="shared" si="13"/>
        <v>0</v>
      </c>
      <c r="BO60" s="30">
        <f t="shared" si="14"/>
        <v>0</v>
      </c>
      <c r="BP60" s="30">
        <f t="shared" si="30"/>
        <v>0</v>
      </c>
      <c r="BQ60" s="23">
        <f t="shared" si="31"/>
        <v>1</v>
      </c>
      <c r="BR60" s="23">
        <f t="shared" si="32"/>
        <v>1</v>
      </c>
      <c r="BT60" s="33" t="s">
        <v>2557</v>
      </c>
      <c r="BU60" s="29">
        <v>0.2</v>
      </c>
      <c r="BV60" s="85"/>
      <c r="BW60" s="49"/>
      <c r="BX60" s="32">
        <f t="shared" si="15"/>
        <v>0</v>
      </c>
      <c r="BY60" s="85"/>
      <c r="BZ60" s="49"/>
      <c r="CA60" s="32">
        <f t="shared" si="16"/>
        <v>0</v>
      </c>
      <c r="CB60" s="30">
        <f t="shared" si="17"/>
        <v>0</v>
      </c>
      <c r="CC60" s="30">
        <f t="shared" si="33"/>
        <v>0</v>
      </c>
      <c r="CD60" s="23">
        <f t="shared" si="34"/>
        <v>1</v>
      </c>
      <c r="CE60" s="23">
        <f t="shared" si="35"/>
        <v>1</v>
      </c>
    </row>
    <row r="61" spans="2:83" ht="20.100000000000001" customHeight="1" x14ac:dyDescent="0.3">
      <c r="B61" s="33" t="s">
        <v>2561</v>
      </c>
      <c r="C61" s="27" t="s">
        <v>2562</v>
      </c>
      <c r="D61" s="27" t="s">
        <v>1729</v>
      </c>
      <c r="E61" s="27" t="s">
        <v>881</v>
      </c>
      <c r="F61" s="27" t="s">
        <v>2382</v>
      </c>
      <c r="G61" s="28">
        <v>70.333333333333329</v>
      </c>
      <c r="H61" s="29">
        <v>0.2</v>
      </c>
      <c r="I61" s="48"/>
      <c r="J61" s="49"/>
      <c r="K61" s="32">
        <f t="shared" si="37"/>
        <v>0</v>
      </c>
      <c r="L61" s="48"/>
      <c r="M61" s="49"/>
      <c r="N61" s="34">
        <f t="shared" si="38"/>
        <v>0</v>
      </c>
      <c r="O61" s="30">
        <f t="shared" si="36"/>
        <v>0</v>
      </c>
      <c r="P61" s="30">
        <f t="shared" si="18"/>
        <v>0</v>
      </c>
      <c r="Q61" s="23">
        <f t="shared" si="19"/>
        <v>1</v>
      </c>
      <c r="R61" s="23">
        <f t="shared" si="20"/>
        <v>1</v>
      </c>
      <c r="T61" s="33" t="s">
        <v>2561</v>
      </c>
      <c r="U61" s="29">
        <v>0.2</v>
      </c>
      <c r="V61" s="85"/>
      <c r="W61" s="49"/>
      <c r="X61" s="32">
        <f t="shared" si="3"/>
        <v>0</v>
      </c>
      <c r="Y61" s="85"/>
      <c r="Z61" s="49"/>
      <c r="AA61" s="32">
        <f t="shared" si="4"/>
        <v>0</v>
      </c>
      <c r="AB61" s="30">
        <f t="shared" si="5"/>
        <v>0</v>
      </c>
      <c r="AC61" s="30">
        <f t="shared" si="21"/>
        <v>0</v>
      </c>
      <c r="AD61" s="23">
        <f t="shared" si="22"/>
        <v>1</v>
      </c>
      <c r="AE61" s="23">
        <f t="shared" si="23"/>
        <v>1</v>
      </c>
      <c r="AG61" s="33" t="s">
        <v>2561</v>
      </c>
      <c r="AH61" s="29">
        <v>0.2</v>
      </c>
      <c r="AI61" s="85"/>
      <c r="AJ61" s="49"/>
      <c r="AK61" s="32">
        <f t="shared" si="6"/>
        <v>0</v>
      </c>
      <c r="AL61" s="85"/>
      <c r="AM61" s="49"/>
      <c r="AN61" s="32">
        <f t="shared" si="7"/>
        <v>0</v>
      </c>
      <c r="AO61" s="30">
        <f t="shared" si="8"/>
        <v>0</v>
      </c>
      <c r="AP61" s="30">
        <f t="shared" si="24"/>
        <v>0</v>
      </c>
      <c r="AQ61" s="23">
        <f t="shared" si="25"/>
        <v>1</v>
      </c>
      <c r="AR61" s="23">
        <f t="shared" si="26"/>
        <v>1</v>
      </c>
      <c r="AT61" s="33" t="s">
        <v>2561</v>
      </c>
      <c r="AU61" s="29">
        <v>0.2</v>
      </c>
      <c r="AV61" s="85"/>
      <c r="AW61" s="49"/>
      <c r="AX61" s="32">
        <f t="shared" si="9"/>
        <v>0</v>
      </c>
      <c r="AY61" s="85"/>
      <c r="AZ61" s="49"/>
      <c r="BA61" s="32">
        <f t="shared" si="10"/>
        <v>0</v>
      </c>
      <c r="BB61" s="30">
        <f t="shared" si="11"/>
        <v>0</v>
      </c>
      <c r="BC61" s="30">
        <f t="shared" si="27"/>
        <v>0</v>
      </c>
      <c r="BD61" s="23">
        <f t="shared" si="28"/>
        <v>1</v>
      </c>
      <c r="BE61" s="23">
        <f t="shared" si="29"/>
        <v>1</v>
      </c>
      <c r="BG61" s="33" t="s">
        <v>2561</v>
      </c>
      <c r="BH61" s="29">
        <v>0.2</v>
      </c>
      <c r="BI61" s="85"/>
      <c r="BJ61" s="49"/>
      <c r="BK61" s="32">
        <f t="shared" si="12"/>
        <v>0</v>
      </c>
      <c r="BL61" s="85"/>
      <c r="BM61" s="49"/>
      <c r="BN61" s="32">
        <f t="shared" si="13"/>
        <v>0</v>
      </c>
      <c r="BO61" s="30">
        <f t="shared" si="14"/>
        <v>0</v>
      </c>
      <c r="BP61" s="30">
        <f t="shared" si="30"/>
        <v>0</v>
      </c>
      <c r="BQ61" s="23">
        <f t="shared" si="31"/>
        <v>1</v>
      </c>
      <c r="BR61" s="23">
        <f t="shared" si="32"/>
        <v>1</v>
      </c>
      <c r="BT61" s="33" t="s">
        <v>2561</v>
      </c>
      <c r="BU61" s="29">
        <v>0.2</v>
      </c>
      <c r="BV61" s="85"/>
      <c r="BW61" s="49"/>
      <c r="BX61" s="32">
        <f t="shared" si="15"/>
        <v>0</v>
      </c>
      <c r="BY61" s="85"/>
      <c r="BZ61" s="49"/>
      <c r="CA61" s="32">
        <f t="shared" si="16"/>
        <v>0</v>
      </c>
      <c r="CB61" s="30">
        <f t="shared" si="17"/>
        <v>0</v>
      </c>
      <c r="CC61" s="30">
        <f t="shared" si="33"/>
        <v>0</v>
      </c>
      <c r="CD61" s="23">
        <f t="shared" si="34"/>
        <v>1</v>
      </c>
      <c r="CE61" s="23">
        <f t="shared" si="35"/>
        <v>1</v>
      </c>
    </row>
    <row r="62" spans="2:83" ht="20.100000000000001" customHeight="1" x14ac:dyDescent="0.3">
      <c r="B62" s="33" t="s">
        <v>2563</v>
      </c>
      <c r="C62" s="27" t="s">
        <v>2564</v>
      </c>
      <c r="D62" s="27" t="s">
        <v>1894</v>
      </c>
      <c r="E62" s="27" t="s">
        <v>881</v>
      </c>
      <c r="F62" s="27" t="s">
        <v>2382</v>
      </c>
      <c r="G62" s="28">
        <v>34</v>
      </c>
      <c r="H62" s="29">
        <v>0.2</v>
      </c>
      <c r="I62" s="48"/>
      <c r="J62" s="49"/>
      <c r="K62" s="32">
        <f t="shared" si="37"/>
        <v>0</v>
      </c>
      <c r="L62" s="48"/>
      <c r="M62" s="49"/>
      <c r="N62" s="34">
        <f t="shared" si="38"/>
        <v>0</v>
      </c>
      <c r="O62" s="30">
        <f t="shared" si="36"/>
        <v>0</v>
      </c>
      <c r="P62" s="30">
        <f t="shared" si="18"/>
        <v>0</v>
      </c>
      <c r="Q62" s="23">
        <f t="shared" si="19"/>
        <v>1</v>
      </c>
      <c r="R62" s="23">
        <f t="shared" si="20"/>
        <v>1</v>
      </c>
      <c r="T62" s="33" t="s">
        <v>2563</v>
      </c>
      <c r="U62" s="29">
        <v>0.2</v>
      </c>
      <c r="V62" s="85"/>
      <c r="W62" s="49"/>
      <c r="X62" s="32">
        <f t="shared" si="3"/>
        <v>0</v>
      </c>
      <c r="Y62" s="85"/>
      <c r="Z62" s="49"/>
      <c r="AA62" s="32">
        <f t="shared" si="4"/>
        <v>0</v>
      </c>
      <c r="AB62" s="30">
        <f t="shared" si="5"/>
        <v>0</v>
      </c>
      <c r="AC62" s="30">
        <f t="shared" si="21"/>
        <v>0</v>
      </c>
      <c r="AD62" s="23">
        <f t="shared" si="22"/>
        <v>1</v>
      </c>
      <c r="AE62" s="23">
        <f t="shared" si="23"/>
        <v>1</v>
      </c>
      <c r="AG62" s="33" t="s">
        <v>2563</v>
      </c>
      <c r="AH62" s="29">
        <v>0.2</v>
      </c>
      <c r="AI62" s="85"/>
      <c r="AJ62" s="49"/>
      <c r="AK62" s="32">
        <f t="shared" si="6"/>
        <v>0</v>
      </c>
      <c r="AL62" s="85"/>
      <c r="AM62" s="49"/>
      <c r="AN62" s="32">
        <f t="shared" si="7"/>
        <v>0</v>
      </c>
      <c r="AO62" s="30">
        <f t="shared" si="8"/>
        <v>0</v>
      </c>
      <c r="AP62" s="30">
        <f t="shared" si="24"/>
        <v>0</v>
      </c>
      <c r="AQ62" s="23">
        <f t="shared" si="25"/>
        <v>1</v>
      </c>
      <c r="AR62" s="23">
        <f t="shared" si="26"/>
        <v>1</v>
      </c>
      <c r="AT62" s="33" t="s">
        <v>2563</v>
      </c>
      <c r="AU62" s="29">
        <v>0.2</v>
      </c>
      <c r="AV62" s="85"/>
      <c r="AW62" s="49"/>
      <c r="AX62" s="32">
        <f t="shared" si="9"/>
        <v>0</v>
      </c>
      <c r="AY62" s="85"/>
      <c r="AZ62" s="49"/>
      <c r="BA62" s="32">
        <f t="shared" si="10"/>
        <v>0</v>
      </c>
      <c r="BB62" s="30">
        <f t="shared" si="11"/>
        <v>0</v>
      </c>
      <c r="BC62" s="30">
        <f t="shared" si="27"/>
        <v>0</v>
      </c>
      <c r="BD62" s="23">
        <f t="shared" si="28"/>
        <v>1</v>
      </c>
      <c r="BE62" s="23">
        <f t="shared" si="29"/>
        <v>1</v>
      </c>
      <c r="BG62" s="33" t="s">
        <v>2563</v>
      </c>
      <c r="BH62" s="29">
        <v>0.2</v>
      </c>
      <c r="BI62" s="85"/>
      <c r="BJ62" s="49"/>
      <c r="BK62" s="32">
        <f t="shared" si="12"/>
        <v>0</v>
      </c>
      <c r="BL62" s="85"/>
      <c r="BM62" s="49"/>
      <c r="BN62" s="32">
        <f t="shared" si="13"/>
        <v>0</v>
      </c>
      <c r="BO62" s="30">
        <f t="shared" si="14"/>
        <v>0</v>
      </c>
      <c r="BP62" s="30">
        <f t="shared" si="30"/>
        <v>0</v>
      </c>
      <c r="BQ62" s="23">
        <f t="shared" si="31"/>
        <v>1</v>
      </c>
      <c r="BR62" s="23">
        <f t="shared" si="32"/>
        <v>1</v>
      </c>
      <c r="BT62" s="33" t="s">
        <v>2563</v>
      </c>
      <c r="BU62" s="29">
        <v>0.2</v>
      </c>
      <c r="BV62" s="85"/>
      <c r="BW62" s="49"/>
      <c r="BX62" s="32">
        <f t="shared" si="15"/>
        <v>0</v>
      </c>
      <c r="BY62" s="85"/>
      <c r="BZ62" s="49"/>
      <c r="CA62" s="32">
        <f t="shared" si="16"/>
        <v>0</v>
      </c>
      <c r="CB62" s="30">
        <f t="shared" si="17"/>
        <v>0</v>
      </c>
      <c r="CC62" s="30">
        <f t="shared" si="33"/>
        <v>0</v>
      </c>
      <c r="CD62" s="23">
        <f t="shared" si="34"/>
        <v>1</v>
      </c>
      <c r="CE62" s="23">
        <f t="shared" si="35"/>
        <v>1</v>
      </c>
    </row>
    <row r="63" spans="2:83" ht="20.100000000000001" customHeight="1" x14ac:dyDescent="0.3">
      <c r="B63" s="33" t="s">
        <v>2565</v>
      </c>
      <c r="C63" s="27" t="s">
        <v>2566</v>
      </c>
      <c r="D63" s="27" t="s">
        <v>2567</v>
      </c>
      <c r="E63" s="27" t="s">
        <v>2568</v>
      </c>
      <c r="F63" s="27" t="s">
        <v>2382</v>
      </c>
      <c r="G63" s="28">
        <v>67</v>
      </c>
      <c r="H63" s="29">
        <v>0.2</v>
      </c>
      <c r="I63" s="48"/>
      <c r="J63" s="49"/>
      <c r="K63" s="32">
        <f t="shared" si="37"/>
        <v>0</v>
      </c>
      <c r="L63" s="48"/>
      <c r="M63" s="49"/>
      <c r="N63" s="34">
        <f t="shared" si="38"/>
        <v>0</v>
      </c>
      <c r="O63" s="30">
        <f t="shared" si="36"/>
        <v>0</v>
      </c>
      <c r="P63" s="30">
        <f t="shared" si="18"/>
        <v>0</v>
      </c>
      <c r="Q63" s="23">
        <f t="shared" ref="Q63:Q126" si="39">IF(OR(AND(I63=0,J63&gt;0),AND(I63&gt;0,J63=0)),0,1)</f>
        <v>1</v>
      </c>
      <c r="R63" s="23">
        <f t="shared" ref="R63:R126" si="40">IF(OR(AND(L63=0,M63&gt;0),AND(L63&gt;0,M63=0)),0,1)</f>
        <v>1</v>
      </c>
      <c r="T63" s="33" t="s">
        <v>2565</v>
      </c>
      <c r="U63" s="29">
        <v>0.2</v>
      </c>
      <c r="V63" s="85"/>
      <c r="W63" s="49"/>
      <c r="X63" s="32">
        <f t="shared" si="3"/>
        <v>0</v>
      </c>
      <c r="Y63" s="85"/>
      <c r="Z63" s="49"/>
      <c r="AA63" s="32">
        <f t="shared" si="4"/>
        <v>0</v>
      </c>
      <c r="AB63" s="30">
        <f t="shared" si="5"/>
        <v>0</v>
      </c>
      <c r="AC63" s="30">
        <f t="shared" si="21"/>
        <v>0</v>
      </c>
      <c r="AD63" s="23">
        <f t="shared" si="22"/>
        <v>1</v>
      </c>
      <c r="AE63" s="23">
        <f t="shared" si="23"/>
        <v>1</v>
      </c>
      <c r="AG63" s="33" t="s">
        <v>2565</v>
      </c>
      <c r="AH63" s="29">
        <v>0.2</v>
      </c>
      <c r="AI63" s="85"/>
      <c r="AJ63" s="49"/>
      <c r="AK63" s="32">
        <f t="shared" si="6"/>
        <v>0</v>
      </c>
      <c r="AL63" s="85"/>
      <c r="AM63" s="49"/>
      <c r="AN63" s="32">
        <f t="shared" si="7"/>
        <v>0</v>
      </c>
      <c r="AO63" s="30">
        <f t="shared" si="8"/>
        <v>0</v>
      </c>
      <c r="AP63" s="30">
        <f t="shared" si="24"/>
        <v>0</v>
      </c>
      <c r="AQ63" s="23">
        <f t="shared" si="25"/>
        <v>1</v>
      </c>
      <c r="AR63" s="23">
        <f t="shared" si="26"/>
        <v>1</v>
      </c>
      <c r="AT63" s="33" t="s">
        <v>2565</v>
      </c>
      <c r="AU63" s="29">
        <v>0.2</v>
      </c>
      <c r="AV63" s="85"/>
      <c r="AW63" s="49"/>
      <c r="AX63" s="32">
        <f t="shared" si="9"/>
        <v>0</v>
      </c>
      <c r="AY63" s="85"/>
      <c r="AZ63" s="49"/>
      <c r="BA63" s="32">
        <f t="shared" si="10"/>
        <v>0</v>
      </c>
      <c r="BB63" s="30">
        <f t="shared" si="11"/>
        <v>0</v>
      </c>
      <c r="BC63" s="30">
        <f t="shared" si="27"/>
        <v>0</v>
      </c>
      <c r="BD63" s="23">
        <f t="shared" si="28"/>
        <v>1</v>
      </c>
      <c r="BE63" s="23">
        <f t="shared" si="29"/>
        <v>1</v>
      </c>
      <c r="BG63" s="33" t="s">
        <v>2565</v>
      </c>
      <c r="BH63" s="29">
        <v>0.2</v>
      </c>
      <c r="BI63" s="85"/>
      <c r="BJ63" s="49"/>
      <c r="BK63" s="32">
        <f t="shared" si="12"/>
        <v>0</v>
      </c>
      <c r="BL63" s="85"/>
      <c r="BM63" s="49"/>
      <c r="BN63" s="32">
        <f t="shared" si="13"/>
        <v>0</v>
      </c>
      <c r="BO63" s="30">
        <f t="shared" si="14"/>
        <v>0</v>
      </c>
      <c r="BP63" s="30">
        <f t="shared" si="30"/>
        <v>0</v>
      </c>
      <c r="BQ63" s="23">
        <f t="shared" si="31"/>
        <v>1</v>
      </c>
      <c r="BR63" s="23">
        <f t="shared" si="32"/>
        <v>1</v>
      </c>
      <c r="BT63" s="33" t="s">
        <v>2565</v>
      </c>
      <c r="BU63" s="29">
        <v>0.2</v>
      </c>
      <c r="BV63" s="85"/>
      <c r="BW63" s="49"/>
      <c r="BX63" s="32">
        <f t="shared" si="15"/>
        <v>0</v>
      </c>
      <c r="BY63" s="85"/>
      <c r="BZ63" s="49"/>
      <c r="CA63" s="32">
        <f t="shared" si="16"/>
        <v>0</v>
      </c>
      <c r="CB63" s="30">
        <f t="shared" si="17"/>
        <v>0</v>
      </c>
      <c r="CC63" s="30">
        <f t="shared" si="33"/>
        <v>0</v>
      </c>
      <c r="CD63" s="23">
        <f t="shared" si="34"/>
        <v>1</v>
      </c>
      <c r="CE63" s="23">
        <f t="shared" si="35"/>
        <v>1</v>
      </c>
    </row>
    <row r="64" spans="2:83" ht="20.100000000000001" customHeight="1" x14ac:dyDescent="0.3">
      <c r="B64" s="33" t="s">
        <v>2569</v>
      </c>
      <c r="C64" s="27" t="s">
        <v>2570</v>
      </c>
      <c r="D64" s="27" t="s">
        <v>2571</v>
      </c>
      <c r="E64" s="27" t="s">
        <v>2572</v>
      </c>
      <c r="F64" s="27" t="s">
        <v>2382</v>
      </c>
      <c r="G64" s="28">
        <v>40</v>
      </c>
      <c r="H64" s="29">
        <v>0.2</v>
      </c>
      <c r="I64" s="48"/>
      <c r="J64" s="49"/>
      <c r="K64" s="32">
        <f t="shared" si="37"/>
        <v>0</v>
      </c>
      <c r="L64" s="48"/>
      <c r="M64" s="49"/>
      <c r="N64" s="34">
        <f t="shared" si="38"/>
        <v>0</v>
      </c>
      <c r="O64" s="30">
        <f t="shared" si="36"/>
        <v>0</v>
      </c>
      <c r="P64" s="30">
        <f t="shared" si="18"/>
        <v>0</v>
      </c>
      <c r="Q64" s="23">
        <f t="shared" si="39"/>
        <v>1</v>
      </c>
      <c r="R64" s="23">
        <f t="shared" si="40"/>
        <v>1</v>
      </c>
      <c r="T64" s="33" t="s">
        <v>2569</v>
      </c>
      <c r="U64" s="29">
        <v>0.2</v>
      </c>
      <c r="V64" s="85"/>
      <c r="W64" s="49"/>
      <c r="X64" s="32">
        <f t="shared" si="3"/>
        <v>0</v>
      </c>
      <c r="Y64" s="85"/>
      <c r="Z64" s="49"/>
      <c r="AA64" s="32">
        <f t="shared" si="4"/>
        <v>0</v>
      </c>
      <c r="AB64" s="30">
        <f t="shared" si="5"/>
        <v>0</v>
      </c>
      <c r="AC64" s="30">
        <f t="shared" si="21"/>
        <v>0</v>
      </c>
      <c r="AD64" s="23">
        <f t="shared" si="22"/>
        <v>1</v>
      </c>
      <c r="AE64" s="23">
        <f t="shared" si="23"/>
        <v>1</v>
      </c>
      <c r="AG64" s="33" t="s">
        <v>2569</v>
      </c>
      <c r="AH64" s="29">
        <v>0.2</v>
      </c>
      <c r="AI64" s="85"/>
      <c r="AJ64" s="49"/>
      <c r="AK64" s="32">
        <f t="shared" si="6"/>
        <v>0</v>
      </c>
      <c r="AL64" s="85"/>
      <c r="AM64" s="49"/>
      <c r="AN64" s="32">
        <f t="shared" si="7"/>
        <v>0</v>
      </c>
      <c r="AO64" s="30">
        <f t="shared" si="8"/>
        <v>0</v>
      </c>
      <c r="AP64" s="30">
        <f t="shared" si="24"/>
        <v>0</v>
      </c>
      <c r="AQ64" s="23">
        <f t="shared" si="25"/>
        <v>1</v>
      </c>
      <c r="AR64" s="23">
        <f t="shared" si="26"/>
        <v>1</v>
      </c>
      <c r="AT64" s="33" t="s">
        <v>2569</v>
      </c>
      <c r="AU64" s="29">
        <v>0.2</v>
      </c>
      <c r="AV64" s="85"/>
      <c r="AW64" s="49"/>
      <c r="AX64" s="32">
        <f t="shared" si="9"/>
        <v>0</v>
      </c>
      <c r="AY64" s="85"/>
      <c r="AZ64" s="49"/>
      <c r="BA64" s="32">
        <f t="shared" si="10"/>
        <v>0</v>
      </c>
      <c r="BB64" s="30">
        <f t="shared" si="11"/>
        <v>0</v>
      </c>
      <c r="BC64" s="30">
        <f t="shared" si="27"/>
        <v>0</v>
      </c>
      <c r="BD64" s="23">
        <f t="shared" si="28"/>
        <v>1</v>
      </c>
      <c r="BE64" s="23">
        <f t="shared" si="29"/>
        <v>1</v>
      </c>
      <c r="BG64" s="33" t="s">
        <v>2569</v>
      </c>
      <c r="BH64" s="29">
        <v>0.2</v>
      </c>
      <c r="BI64" s="85"/>
      <c r="BJ64" s="49"/>
      <c r="BK64" s="32">
        <f t="shared" si="12"/>
        <v>0</v>
      </c>
      <c r="BL64" s="85"/>
      <c r="BM64" s="49"/>
      <c r="BN64" s="32">
        <f t="shared" si="13"/>
        <v>0</v>
      </c>
      <c r="BO64" s="30">
        <f t="shared" si="14"/>
        <v>0</v>
      </c>
      <c r="BP64" s="30">
        <f t="shared" si="30"/>
        <v>0</v>
      </c>
      <c r="BQ64" s="23">
        <f t="shared" si="31"/>
        <v>1</v>
      </c>
      <c r="BR64" s="23">
        <f t="shared" si="32"/>
        <v>1</v>
      </c>
      <c r="BT64" s="33" t="s">
        <v>2569</v>
      </c>
      <c r="BU64" s="29">
        <v>0.2</v>
      </c>
      <c r="BV64" s="85"/>
      <c r="BW64" s="49"/>
      <c r="BX64" s="32">
        <f t="shared" si="15"/>
        <v>0</v>
      </c>
      <c r="BY64" s="85"/>
      <c r="BZ64" s="49"/>
      <c r="CA64" s="32">
        <f t="shared" si="16"/>
        <v>0</v>
      </c>
      <c r="CB64" s="30">
        <f t="shared" si="17"/>
        <v>0</v>
      </c>
      <c r="CC64" s="30">
        <f t="shared" si="33"/>
        <v>0</v>
      </c>
      <c r="CD64" s="23">
        <f t="shared" si="34"/>
        <v>1</v>
      </c>
      <c r="CE64" s="23">
        <f t="shared" si="35"/>
        <v>1</v>
      </c>
    </row>
    <row r="65" spans="2:83" ht="20.100000000000001" customHeight="1" x14ac:dyDescent="0.3">
      <c r="B65" s="33" t="s">
        <v>2573</v>
      </c>
      <c r="C65" s="27" t="s">
        <v>2574</v>
      </c>
      <c r="D65" s="27" t="s">
        <v>2575</v>
      </c>
      <c r="E65" s="27" t="s">
        <v>2576</v>
      </c>
      <c r="F65" s="27" t="s">
        <v>2382</v>
      </c>
      <c r="G65" s="28">
        <v>35</v>
      </c>
      <c r="H65" s="29">
        <v>0.2</v>
      </c>
      <c r="I65" s="48"/>
      <c r="J65" s="49"/>
      <c r="K65" s="32">
        <f t="shared" si="37"/>
        <v>0</v>
      </c>
      <c r="L65" s="48"/>
      <c r="M65" s="49"/>
      <c r="N65" s="34">
        <f t="shared" si="38"/>
        <v>0</v>
      </c>
      <c r="O65" s="30">
        <f t="shared" si="36"/>
        <v>0</v>
      </c>
      <c r="P65" s="30">
        <f t="shared" si="18"/>
        <v>0</v>
      </c>
      <c r="Q65" s="23">
        <f t="shared" si="39"/>
        <v>1</v>
      </c>
      <c r="R65" s="23">
        <f t="shared" si="40"/>
        <v>1</v>
      </c>
      <c r="T65" s="33" t="s">
        <v>2573</v>
      </c>
      <c r="U65" s="29">
        <v>0.2</v>
      </c>
      <c r="V65" s="85"/>
      <c r="W65" s="49"/>
      <c r="X65" s="32">
        <f t="shared" si="3"/>
        <v>0</v>
      </c>
      <c r="Y65" s="85"/>
      <c r="Z65" s="49"/>
      <c r="AA65" s="32">
        <f t="shared" si="4"/>
        <v>0</v>
      </c>
      <c r="AB65" s="30">
        <f t="shared" si="5"/>
        <v>0</v>
      </c>
      <c r="AC65" s="30">
        <f t="shared" si="21"/>
        <v>0</v>
      </c>
      <c r="AD65" s="23">
        <f t="shared" si="22"/>
        <v>1</v>
      </c>
      <c r="AE65" s="23">
        <f t="shared" si="23"/>
        <v>1</v>
      </c>
      <c r="AG65" s="33" t="s">
        <v>2573</v>
      </c>
      <c r="AH65" s="29">
        <v>0.2</v>
      </c>
      <c r="AI65" s="85"/>
      <c r="AJ65" s="49"/>
      <c r="AK65" s="32">
        <f t="shared" si="6"/>
        <v>0</v>
      </c>
      <c r="AL65" s="85"/>
      <c r="AM65" s="49"/>
      <c r="AN65" s="32">
        <f t="shared" si="7"/>
        <v>0</v>
      </c>
      <c r="AO65" s="30">
        <f t="shared" si="8"/>
        <v>0</v>
      </c>
      <c r="AP65" s="30">
        <f t="shared" si="24"/>
        <v>0</v>
      </c>
      <c r="AQ65" s="23">
        <f t="shared" si="25"/>
        <v>1</v>
      </c>
      <c r="AR65" s="23">
        <f t="shared" si="26"/>
        <v>1</v>
      </c>
      <c r="AT65" s="33" t="s">
        <v>2573</v>
      </c>
      <c r="AU65" s="29">
        <v>0.2</v>
      </c>
      <c r="AV65" s="85"/>
      <c r="AW65" s="49"/>
      <c r="AX65" s="32">
        <f t="shared" si="9"/>
        <v>0</v>
      </c>
      <c r="AY65" s="85"/>
      <c r="AZ65" s="49"/>
      <c r="BA65" s="32">
        <f t="shared" si="10"/>
        <v>0</v>
      </c>
      <c r="BB65" s="30">
        <f t="shared" si="11"/>
        <v>0</v>
      </c>
      <c r="BC65" s="30">
        <f t="shared" si="27"/>
        <v>0</v>
      </c>
      <c r="BD65" s="23">
        <f t="shared" si="28"/>
        <v>1</v>
      </c>
      <c r="BE65" s="23">
        <f t="shared" si="29"/>
        <v>1</v>
      </c>
      <c r="BG65" s="33" t="s">
        <v>2573</v>
      </c>
      <c r="BH65" s="29">
        <v>0.2</v>
      </c>
      <c r="BI65" s="85"/>
      <c r="BJ65" s="49"/>
      <c r="BK65" s="32">
        <f t="shared" si="12"/>
        <v>0</v>
      </c>
      <c r="BL65" s="85"/>
      <c r="BM65" s="49"/>
      <c r="BN65" s="32">
        <f t="shared" si="13"/>
        <v>0</v>
      </c>
      <c r="BO65" s="30">
        <f t="shared" si="14"/>
        <v>0</v>
      </c>
      <c r="BP65" s="30">
        <f t="shared" si="30"/>
        <v>0</v>
      </c>
      <c r="BQ65" s="23">
        <f t="shared" si="31"/>
        <v>1</v>
      </c>
      <c r="BR65" s="23">
        <f t="shared" si="32"/>
        <v>1</v>
      </c>
      <c r="BT65" s="33" t="s">
        <v>2573</v>
      </c>
      <c r="BU65" s="29">
        <v>0.2</v>
      </c>
      <c r="BV65" s="85"/>
      <c r="BW65" s="49"/>
      <c r="BX65" s="32">
        <f t="shared" si="15"/>
        <v>0</v>
      </c>
      <c r="BY65" s="85"/>
      <c r="BZ65" s="49"/>
      <c r="CA65" s="32">
        <f t="shared" si="16"/>
        <v>0</v>
      </c>
      <c r="CB65" s="30">
        <f t="shared" si="17"/>
        <v>0</v>
      </c>
      <c r="CC65" s="30">
        <f t="shared" si="33"/>
        <v>0</v>
      </c>
      <c r="CD65" s="23">
        <f t="shared" si="34"/>
        <v>1</v>
      </c>
      <c r="CE65" s="23">
        <f t="shared" si="35"/>
        <v>1</v>
      </c>
    </row>
    <row r="66" spans="2:83" ht="20.100000000000001" customHeight="1" x14ac:dyDescent="0.3">
      <c r="B66" s="33" t="s">
        <v>2577</v>
      </c>
      <c r="C66" s="27" t="s">
        <v>2578</v>
      </c>
      <c r="D66" s="27" t="s">
        <v>2579</v>
      </c>
      <c r="E66" s="27" t="s">
        <v>2580</v>
      </c>
      <c r="F66" s="27" t="s">
        <v>2382</v>
      </c>
      <c r="G66" s="28">
        <v>150</v>
      </c>
      <c r="H66" s="29">
        <v>0.4</v>
      </c>
      <c r="I66" s="48"/>
      <c r="J66" s="49"/>
      <c r="K66" s="32">
        <f t="shared" si="37"/>
        <v>0</v>
      </c>
      <c r="L66" s="48"/>
      <c r="M66" s="49"/>
      <c r="N66" s="34">
        <f t="shared" si="38"/>
        <v>0</v>
      </c>
      <c r="O66" s="30">
        <f t="shared" si="36"/>
        <v>0</v>
      </c>
      <c r="P66" s="30">
        <f t="shared" si="18"/>
        <v>0</v>
      </c>
      <c r="Q66" s="23">
        <f t="shared" si="39"/>
        <v>1</v>
      </c>
      <c r="R66" s="23">
        <f t="shared" si="40"/>
        <v>1</v>
      </c>
      <c r="T66" s="33" t="s">
        <v>2577</v>
      </c>
      <c r="U66" s="29">
        <v>0.4</v>
      </c>
      <c r="V66" s="85"/>
      <c r="W66" s="49"/>
      <c r="X66" s="32">
        <f t="shared" si="3"/>
        <v>0</v>
      </c>
      <c r="Y66" s="85"/>
      <c r="Z66" s="49"/>
      <c r="AA66" s="32">
        <f t="shared" si="4"/>
        <v>0</v>
      </c>
      <c r="AB66" s="30">
        <f t="shared" si="5"/>
        <v>0</v>
      </c>
      <c r="AC66" s="30">
        <f t="shared" si="21"/>
        <v>0</v>
      </c>
      <c r="AD66" s="23">
        <f t="shared" si="22"/>
        <v>1</v>
      </c>
      <c r="AE66" s="23">
        <f t="shared" si="23"/>
        <v>1</v>
      </c>
      <c r="AG66" s="33" t="s">
        <v>2577</v>
      </c>
      <c r="AH66" s="29">
        <v>0.4</v>
      </c>
      <c r="AI66" s="85"/>
      <c r="AJ66" s="49"/>
      <c r="AK66" s="32">
        <f t="shared" si="6"/>
        <v>0</v>
      </c>
      <c r="AL66" s="85"/>
      <c r="AM66" s="49"/>
      <c r="AN66" s="32">
        <f t="shared" si="7"/>
        <v>0</v>
      </c>
      <c r="AO66" s="30">
        <f t="shared" si="8"/>
        <v>0</v>
      </c>
      <c r="AP66" s="30">
        <f t="shared" si="24"/>
        <v>0</v>
      </c>
      <c r="AQ66" s="23">
        <f t="shared" si="25"/>
        <v>1</v>
      </c>
      <c r="AR66" s="23">
        <f t="shared" si="26"/>
        <v>1</v>
      </c>
      <c r="AT66" s="33" t="s">
        <v>2577</v>
      </c>
      <c r="AU66" s="29">
        <v>0.4</v>
      </c>
      <c r="AV66" s="85"/>
      <c r="AW66" s="49"/>
      <c r="AX66" s="32">
        <f t="shared" si="9"/>
        <v>0</v>
      </c>
      <c r="AY66" s="85"/>
      <c r="AZ66" s="49"/>
      <c r="BA66" s="32">
        <f t="shared" si="10"/>
        <v>0</v>
      </c>
      <c r="BB66" s="30">
        <f t="shared" si="11"/>
        <v>0</v>
      </c>
      <c r="BC66" s="30">
        <f t="shared" si="27"/>
        <v>0</v>
      </c>
      <c r="BD66" s="23">
        <f t="shared" si="28"/>
        <v>1</v>
      </c>
      <c r="BE66" s="23">
        <f t="shared" si="29"/>
        <v>1</v>
      </c>
      <c r="BG66" s="33" t="s">
        <v>2577</v>
      </c>
      <c r="BH66" s="29">
        <v>0.4</v>
      </c>
      <c r="BI66" s="85"/>
      <c r="BJ66" s="49"/>
      <c r="BK66" s="32">
        <f t="shared" si="12"/>
        <v>0</v>
      </c>
      <c r="BL66" s="85"/>
      <c r="BM66" s="49"/>
      <c r="BN66" s="32">
        <f t="shared" si="13"/>
        <v>0</v>
      </c>
      <c r="BO66" s="30">
        <f t="shared" si="14"/>
        <v>0</v>
      </c>
      <c r="BP66" s="30">
        <f t="shared" si="30"/>
        <v>0</v>
      </c>
      <c r="BQ66" s="23">
        <f t="shared" si="31"/>
        <v>1</v>
      </c>
      <c r="BR66" s="23">
        <f t="shared" si="32"/>
        <v>1</v>
      </c>
      <c r="BT66" s="33" t="s">
        <v>2577</v>
      </c>
      <c r="BU66" s="29">
        <v>0.4</v>
      </c>
      <c r="BV66" s="85"/>
      <c r="BW66" s="49"/>
      <c r="BX66" s="32">
        <f t="shared" si="15"/>
        <v>0</v>
      </c>
      <c r="BY66" s="85"/>
      <c r="BZ66" s="49"/>
      <c r="CA66" s="32">
        <f t="shared" si="16"/>
        <v>0</v>
      </c>
      <c r="CB66" s="30">
        <f t="shared" si="17"/>
        <v>0</v>
      </c>
      <c r="CC66" s="30">
        <f t="shared" si="33"/>
        <v>0</v>
      </c>
      <c r="CD66" s="23">
        <f t="shared" si="34"/>
        <v>1</v>
      </c>
      <c r="CE66" s="23">
        <f t="shared" si="35"/>
        <v>1</v>
      </c>
    </row>
    <row r="67" spans="2:83" ht="20.100000000000001" customHeight="1" x14ac:dyDescent="0.3">
      <c r="B67" s="33" t="s">
        <v>2581</v>
      </c>
      <c r="C67" s="27" t="s">
        <v>2582</v>
      </c>
      <c r="D67" s="27" t="s">
        <v>252</v>
      </c>
      <c r="E67" s="27" t="s">
        <v>2583</v>
      </c>
      <c r="F67" s="27" t="s">
        <v>2382</v>
      </c>
      <c r="G67" s="28">
        <v>51</v>
      </c>
      <c r="H67" s="29">
        <v>0.2</v>
      </c>
      <c r="I67" s="48"/>
      <c r="J67" s="49"/>
      <c r="K67" s="32">
        <f t="shared" si="37"/>
        <v>0</v>
      </c>
      <c r="L67" s="48"/>
      <c r="M67" s="49"/>
      <c r="N67" s="34">
        <f t="shared" si="38"/>
        <v>0</v>
      </c>
      <c r="O67" s="30">
        <f t="shared" si="36"/>
        <v>0</v>
      </c>
      <c r="P67" s="30">
        <f t="shared" si="18"/>
        <v>0</v>
      </c>
      <c r="Q67" s="23">
        <f t="shared" si="39"/>
        <v>1</v>
      </c>
      <c r="R67" s="23">
        <f t="shared" si="40"/>
        <v>1</v>
      </c>
      <c r="T67" s="33" t="s">
        <v>2581</v>
      </c>
      <c r="U67" s="29">
        <v>0.2</v>
      </c>
      <c r="V67" s="85"/>
      <c r="W67" s="49"/>
      <c r="X67" s="32">
        <f t="shared" si="3"/>
        <v>0</v>
      </c>
      <c r="Y67" s="85"/>
      <c r="Z67" s="49"/>
      <c r="AA67" s="32">
        <f t="shared" si="4"/>
        <v>0</v>
      </c>
      <c r="AB67" s="30">
        <f t="shared" si="5"/>
        <v>0</v>
      </c>
      <c r="AC67" s="30">
        <f t="shared" si="21"/>
        <v>0</v>
      </c>
      <c r="AD67" s="23">
        <f t="shared" si="22"/>
        <v>1</v>
      </c>
      <c r="AE67" s="23">
        <f t="shared" si="23"/>
        <v>1</v>
      </c>
      <c r="AG67" s="33" t="s">
        <v>2581</v>
      </c>
      <c r="AH67" s="29">
        <v>0.2</v>
      </c>
      <c r="AI67" s="85"/>
      <c r="AJ67" s="49"/>
      <c r="AK67" s="32">
        <f t="shared" si="6"/>
        <v>0</v>
      </c>
      <c r="AL67" s="85"/>
      <c r="AM67" s="49"/>
      <c r="AN67" s="32">
        <f t="shared" si="7"/>
        <v>0</v>
      </c>
      <c r="AO67" s="30">
        <f t="shared" si="8"/>
        <v>0</v>
      </c>
      <c r="AP67" s="30">
        <f t="shared" si="24"/>
        <v>0</v>
      </c>
      <c r="AQ67" s="23">
        <f t="shared" si="25"/>
        <v>1</v>
      </c>
      <c r="AR67" s="23">
        <f t="shared" si="26"/>
        <v>1</v>
      </c>
      <c r="AT67" s="33" t="s">
        <v>2581</v>
      </c>
      <c r="AU67" s="29">
        <v>0.2</v>
      </c>
      <c r="AV67" s="85"/>
      <c r="AW67" s="49"/>
      <c r="AX67" s="32">
        <f t="shared" si="9"/>
        <v>0</v>
      </c>
      <c r="AY67" s="85"/>
      <c r="AZ67" s="49"/>
      <c r="BA67" s="32">
        <f t="shared" si="10"/>
        <v>0</v>
      </c>
      <c r="BB67" s="30">
        <f t="shared" si="11"/>
        <v>0</v>
      </c>
      <c r="BC67" s="30">
        <f t="shared" si="27"/>
        <v>0</v>
      </c>
      <c r="BD67" s="23">
        <f t="shared" si="28"/>
        <v>1</v>
      </c>
      <c r="BE67" s="23">
        <f t="shared" si="29"/>
        <v>1</v>
      </c>
      <c r="BG67" s="33" t="s">
        <v>2581</v>
      </c>
      <c r="BH67" s="29">
        <v>0.2</v>
      </c>
      <c r="BI67" s="85"/>
      <c r="BJ67" s="49"/>
      <c r="BK67" s="32">
        <f t="shared" si="12"/>
        <v>0</v>
      </c>
      <c r="BL67" s="85"/>
      <c r="BM67" s="49"/>
      <c r="BN67" s="32">
        <f t="shared" si="13"/>
        <v>0</v>
      </c>
      <c r="BO67" s="30">
        <f t="shared" si="14"/>
        <v>0</v>
      </c>
      <c r="BP67" s="30">
        <f t="shared" si="30"/>
        <v>0</v>
      </c>
      <c r="BQ67" s="23">
        <f t="shared" si="31"/>
        <v>1</v>
      </c>
      <c r="BR67" s="23">
        <f t="shared" si="32"/>
        <v>1</v>
      </c>
      <c r="BT67" s="33" t="s">
        <v>2581</v>
      </c>
      <c r="BU67" s="29">
        <v>0.2</v>
      </c>
      <c r="BV67" s="85"/>
      <c r="BW67" s="49"/>
      <c r="BX67" s="32">
        <f t="shared" si="15"/>
        <v>0</v>
      </c>
      <c r="BY67" s="85"/>
      <c r="BZ67" s="49"/>
      <c r="CA67" s="32">
        <f t="shared" si="16"/>
        <v>0</v>
      </c>
      <c r="CB67" s="30">
        <f t="shared" si="17"/>
        <v>0</v>
      </c>
      <c r="CC67" s="30">
        <f t="shared" si="33"/>
        <v>0</v>
      </c>
      <c r="CD67" s="23">
        <f t="shared" si="34"/>
        <v>1</v>
      </c>
      <c r="CE67" s="23">
        <f t="shared" si="35"/>
        <v>1</v>
      </c>
    </row>
    <row r="68" spans="2:83" ht="20.100000000000001" customHeight="1" x14ac:dyDescent="0.3">
      <c r="B68" s="33" t="s">
        <v>2584</v>
      </c>
      <c r="C68" s="27" t="s">
        <v>2585</v>
      </c>
      <c r="D68" s="27" t="s">
        <v>2586</v>
      </c>
      <c r="E68" s="27" t="s">
        <v>2587</v>
      </c>
      <c r="F68" s="27" t="s">
        <v>2382</v>
      </c>
      <c r="G68" s="28">
        <v>130.33333333333334</v>
      </c>
      <c r="H68" s="29">
        <v>0.4</v>
      </c>
      <c r="I68" s="48"/>
      <c r="J68" s="49"/>
      <c r="K68" s="32">
        <f t="shared" si="37"/>
        <v>0</v>
      </c>
      <c r="L68" s="48"/>
      <c r="M68" s="49"/>
      <c r="N68" s="34">
        <f t="shared" si="38"/>
        <v>0</v>
      </c>
      <c r="O68" s="30">
        <f t="shared" si="36"/>
        <v>0</v>
      </c>
      <c r="P68" s="30">
        <f t="shared" si="18"/>
        <v>0</v>
      </c>
      <c r="Q68" s="23">
        <f t="shared" si="39"/>
        <v>1</v>
      </c>
      <c r="R68" s="23">
        <f t="shared" si="40"/>
        <v>1</v>
      </c>
      <c r="T68" s="33" t="s">
        <v>2584</v>
      </c>
      <c r="U68" s="29">
        <v>0.4</v>
      </c>
      <c r="V68" s="85"/>
      <c r="W68" s="49"/>
      <c r="X68" s="32">
        <f t="shared" si="3"/>
        <v>0</v>
      </c>
      <c r="Y68" s="85"/>
      <c r="Z68" s="49"/>
      <c r="AA68" s="32">
        <f t="shared" si="4"/>
        <v>0</v>
      </c>
      <c r="AB68" s="30">
        <f t="shared" si="5"/>
        <v>0</v>
      </c>
      <c r="AC68" s="30">
        <f t="shared" si="21"/>
        <v>0</v>
      </c>
      <c r="AD68" s="23">
        <f t="shared" si="22"/>
        <v>1</v>
      </c>
      <c r="AE68" s="23">
        <f t="shared" si="23"/>
        <v>1</v>
      </c>
      <c r="AG68" s="33" t="s">
        <v>2584</v>
      </c>
      <c r="AH68" s="29">
        <v>0.4</v>
      </c>
      <c r="AI68" s="85"/>
      <c r="AJ68" s="49"/>
      <c r="AK68" s="32">
        <f t="shared" si="6"/>
        <v>0</v>
      </c>
      <c r="AL68" s="85"/>
      <c r="AM68" s="49"/>
      <c r="AN68" s="32">
        <f t="shared" si="7"/>
        <v>0</v>
      </c>
      <c r="AO68" s="30">
        <f t="shared" si="8"/>
        <v>0</v>
      </c>
      <c r="AP68" s="30">
        <f t="shared" si="24"/>
        <v>0</v>
      </c>
      <c r="AQ68" s="23">
        <f t="shared" si="25"/>
        <v>1</v>
      </c>
      <c r="AR68" s="23">
        <f t="shared" si="26"/>
        <v>1</v>
      </c>
      <c r="AT68" s="33" t="s">
        <v>2584</v>
      </c>
      <c r="AU68" s="29">
        <v>0.4</v>
      </c>
      <c r="AV68" s="85"/>
      <c r="AW68" s="49"/>
      <c r="AX68" s="32">
        <f t="shared" si="9"/>
        <v>0</v>
      </c>
      <c r="AY68" s="85"/>
      <c r="AZ68" s="49"/>
      <c r="BA68" s="32">
        <f t="shared" si="10"/>
        <v>0</v>
      </c>
      <c r="BB68" s="30">
        <f t="shared" si="11"/>
        <v>0</v>
      </c>
      <c r="BC68" s="30">
        <f t="shared" si="27"/>
        <v>0</v>
      </c>
      <c r="BD68" s="23">
        <f t="shared" si="28"/>
        <v>1</v>
      </c>
      <c r="BE68" s="23">
        <f t="shared" si="29"/>
        <v>1</v>
      </c>
      <c r="BG68" s="33" t="s">
        <v>2584</v>
      </c>
      <c r="BH68" s="29">
        <v>0.4</v>
      </c>
      <c r="BI68" s="85"/>
      <c r="BJ68" s="49"/>
      <c r="BK68" s="32">
        <f t="shared" si="12"/>
        <v>0</v>
      </c>
      <c r="BL68" s="85"/>
      <c r="BM68" s="49"/>
      <c r="BN68" s="32">
        <f t="shared" si="13"/>
        <v>0</v>
      </c>
      <c r="BO68" s="30">
        <f t="shared" si="14"/>
        <v>0</v>
      </c>
      <c r="BP68" s="30">
        <f t="shared" si="30"/>
        <v>0</v>
      </c>
      <c r="BQ68" s="23">
        <f t="shared" si="31"/>
        <v>1</v>
      </c>
      <c r="BR68" s="23">
        <f t="shared" si="32"/>
        <v>1</v>
      </c>
      <c r="BT68" s="33" t="s">
        <v>2584</v>
      </c>
      <c r="BU68" s="29">
        <v>0.4</v>
      </c>
      <c r="BV68" s="85"/>
      <c r="BW68" s="49"/>
      <c r="BX68" s="32">
        <f t="shared" si="15"/>
        <v>0</v>
      </c>
      <c r="BY68" s="85"/>
      <c r="BZ68" s="49"/>
      <c r="CA68" s="32">
        <f t="shared" si="16"/>
        <v>0</v>
      </c>
      <c r="CB68" s="30">
        <f t="shared" si="17"/>
        <v>0</v>
      </c>
      <c r="CC68" s="30">
        <f t="shared" si="33"/>
        <v>0</v>
      </c>
      <c r="CD68" s="23">
        <f t="shared" si="34"/>
        <v>1</v>
      </c>
      <c r="CE68" s="23">
        <f t="shared" si="35"/>
        <v>1</v>
      </c>
    </row>
    <row r="69" spans="2:83" ht="20.100000000000001" customHeight="1" x14ac:dyDescent="0.3">
      <c r="B69" s="33" t="s">
        <v>2588</v>
      </c>
      <c r="C69" s="27" t="s">
        <v>2589</v>
      </c>
      <c r="D69" s="27" t="s">
        <v>2590</v>
      </c>
      <c r="E69" s="27" t="s">
        <v>2591</v>
      </c>
      <c r="F69" s="27" t="s">
        <v>2382</v>
      </c>
      <c r="G69" s="28">
        <v>149.66666666666666</v>
      </c>
      <c r="H69" s="29">
        <v>0.4</v>
      </c>
      <c r="I69" s="48"/>
      <c r="J69" s="49"/>
      <c r="K69" s="32">
        <f t="shared" si="37"/>
        <v>0</v>
      </c>
      <c r="L69" s="48"/>
      <c r="M69" s="49"/>
      <c r="N69" s="34">
        <f t="shared" si="38"/>
        <v>0</v>
      </c>
      <c r="O69" s="30">
        <f t="shared" si="36"/>
        <v>0</v>
      </c>
      <c r="P69" s="30">
        <f t="shared" si="18"/>
        <v>0</v>
      </c>
      <c r="Q69" s="23">
        <f t="shared" si="39"/>
        <v>1</v>
      </c>
      <c r="R69" s="23">
        <f t="shared" si="40"/>
        <v>1</v>
      </c>
      <c r="T69" s="33" t="s">
        <v>2588</v>
      </c>
      <c r="U69" s="29">
        <v>0.4</v>
      </c>
      <c r="V69" s="85"/>
      <c r="W69" s="49"/>
      <c r="X69" s="32">
        <f t="shared" si="3"/>
        <v>0</v>
      </c>
      <c r="Y69" s="85"/>
      <c r="Z69" s="49"/>
      <c r="AA69" s="32">
        <f t="shared" si="4"/>
        <v>0</v>
      </c>
      <c r="AB69" s="30">
        <f t="shared" si="5"/>
        <v>0</v>
      </c>
      <c r="AC69" s="30">
        <f t="shared" si="21"/>
        <v>0</v>
      </c>
      <c r="AD69" s="23">
        <f t="shared" si="22"/>
        <v>1</v>
      </c>
      <c r="AE69" s="23">
        <f t="shared" si="23"/>
        <v>1</v>
      </c>
      <c r="AG69" s="33" t="s">
        <v>2588</v>
      </c>
      <c r="AH69" s="29">
        <v>0.4</v>
      </c>
      <c r="AI69" s="85"/>
      <c r="AJ69" s="49"/>
      <c r="AK69" s="32">
        <f t="shared" si="6"/>
        <v>0</v>
      </c>
      <c r="AL69" s="85"/>
      <c r="AM69" s="49"/>
      <c r="AN69" s="32">
        <f t="shared" si="7"/>
        <v>0</v>
      </c>
      <c r="AO69" s="30">
        <f t="shared" si="8"/>
        <v>0</v>
      </c>
      <c r="AP69" s="30">
        <f t="shared" si="24"/>
        <v>0</v>
      </c>
      <c r="AQ69" s="23">
        <f t="shared" si="25"/>
        <v>1</v>
      </c>
      <c r="AR69" s="23">
        <f t="shared" si="26"/>
        <v>1</v>
      </c>
      <c r="AT69" s="33" t="s">
        <v>2588</v>
      </c>
      <c r="AU69" s="29">
        <v>0.4</v>
      </c>
      <c r="AV69" s="85"/>
      <c r="AW69" s="49"/>
      <c r="AX69" s="32">
        <f t="shared" si="9"/>
        <v>0</v>
      </c>
      <c r="AY69" s="85"/>
      <c r="AZ69" s="49"/>
      <c r="BA69" s="32">
        <f t="shared" si="10"/>
        <v>0</v>
      </c>
      <c r="BB69" s="30">
        <f t="shared" si="11"/>
        <v>0</v>
      </c>
      <c r="BC69" s="30">
        <f t="shared" si="27"/>
        <v>0</v>
      </c>
      <c r="BD69" s="23">
        <f t="shared" si="28"/>
        <v>1</v>
      </c>
      <c r="BE69" s="23">
        <f t="shared" si="29"/>
        <v>1</v>
      </c>
      <c r="BG69" s="33" t="s">
        <v>2588</v>
      </c>
      <c r="BH69" s="29">
        <v>0.4</v>
      </c>
      <c r="BI69" s="85"/>
      <c r="BJ69" s="49"/>
      <c r="BK69" s="32">
        <f t="shared" si="12"/>
        <v>0</v>
      </c>
      <c r="BL69" s="85"/>
      <c r="BM69" s="49"/>
      <c r="BN69" s="32">
        <f t="shared" si="13"/>
        <v>0</v>
      </c>
      <c r="BO69" s="30">
        <f t="shared" si="14"/>
        <v>0</v>
      </c>
      <c r="BP69" s="30">
        <f t="shared" si="30"/>
        <v>0</v>
      </c>
      <c r="BQ69" s="23">
        <f t="shared" si="31"/>
        <v>1</v>
      </c>
      <c r="BR69" s="23">
        <f t="shared" si="32"/>
        <v>1</v>
      </c>
      <c r="BT69" s="33" t="s">
        <v>2588</v>
      </c>
      <c r="BU69" s="29">
        <v>0.4</v>
      </c>
      <c r="BV69" s="85"/>
      <c r="BW69" s="49"/>
      <c r="BX69" s="32">
        <f t="shared" si="15"/>
        <v>0</v>
      </c>
      <c r="BY69" s="85"/>
      <c r="BZ69" s="49"/>
      <c r="CA69" s="32">
        <f t="shared" si="16"/>
        <v>0</v>
      </c>
      <c r="CB69" s="30">
        <f t="shared" si="17"/>
        <v>0</v>
      </c>
      <c r="CC69" s="30">
        <f t="shared" si="33"/>
        <v>0</v>
      </c>
      <c r="CD69" s="23">
        <f t="shared" si="34"/>
        <v>1</v>
      </c>
      <c r="CE69" s="23">
        <f t="shared" si="35"/>
        <v>1</v>
      </c>
    </row>
    <row r="70" spans="2:83" ht="20.100000000000001" customHeight="1" x14ac:dyDescent="0.3">
      <c r="B70" s="33" t="s">
        <v>2592</v>
      </c>
      <c r="C70" s="27" t="s">
        <v>2593</v>
      </c>
      <c r="D70" s="27" t="s">
        <v>304</v>
      </c>
      <c r="E70" s="27" t="s">
        <v>2594</v>
      </c>
      <c r="F70" s="27" t="s">
        <v>2382</v>
      </c>
      <c r="G70" s="28">
        <v>29.333333333333332</v>
      </c>
      <c r="H70" s="29">
        <v>0.2</v>
      </c>
      <c r="I70" s="48"/>
      <c r="J70" s="49"/>
      <c r="K70" s="32">
        <f t="shared" si="37"/>
        <v>0</v>
      </c>
      <c r="L70" s="48"/>
      <c r="M70" s="49"/>
      <c r="N70" s="34">
        <f t="shared" si="38"/>
        <v>0</v>
      </c>
      <c r="O70" s="30">
        <f t="shared" si="36"/>
        <v>0</v>
      </c>
      <c r="P70" s="30">
        <f t="shared" si="18"/>
        <v>0</v>
      </c>
      <c r="Q70" s="23">
        <f t="shared" si="39"/>
        <v>1</v>
      </c>
      <c r="R70" s="23">
        <f t="shared" si="40"/>
        <v>1</v>
      </c>
      <c r="T70" s="33" t="s">
        <v>2592</v>
      </c>
      <c r="U70" s="29">
        <v>0.2</v>
      </c>
      <c r="V70" s="85"/>
      <c r="W70" s="49"/>
      <c r="X70" s="32">
        <f t="shared" si="3"/>
        <v>0</v>
      </c>
      <c r="Y70" s="85"/>
      <c r="Z70" s="49"/>
      <c r="AA70" s="32">
        <f t="shared" si="4"/>
        <v>0</v>
      </c>
      <c r="AB70" s="30">
        <f t="shared" si="5"/>
        <v>0</v>
      </c>
      <c r="AC70" s="30">
        <f t="shared" si="21"/>
        <v>0</v>
      </c>
      <c r="AD70" s="23">
        <f t="shared" si="22"/>
        <v>1</v>
      </c>
      <c r="AE70" s="23">
        <f t="shared" si="23"/>
        <v>1</v>
      </c>
      <c r="AG70" s="33" t="s">
        <v>2592</v>
      </c>
      <c r="AH70" s="29">
        <v>0.2</v>
      </c>
      <c r="AI70" s="85"/>
      <c r="AJ70" s="49"/>
      <c r="AK70" s="32">
        <f t="shared" si="6"/>
        <v>0</v>
      </c>
      <c r="AL70" s="85"/>
      <c r="AM70" s="49"/>
      <c r="AN70" s="32">
        <f t="shared" si="7"/>
        <v>0</v>
      </c>
      <c r="AO70" s="30">
        <f t="shared" si="8"/>
        <v>0</v>
      </c>
      <c r="AP70" s="30">
        <f t="shared" si="24"/>
        <v>0</v>
      </c>
      <c r="AQ70" s="23">
        <f t="shared" si="25"/>
        <v>1</v>
      </c>
      <c r="AR70" s="23">
        <f t="shared" si="26"/>
        <v>1</v>
      </c>
      <c r="AT70" s="33" t="s">
        <v>2592</v>
      </c>
      <c r="AU70" s="29">
        <v>0.2</v>
      </c>
      <c r="AV70" s="85"/>
      <c r="AW70" s="49"/>
      <c r="AX70" s="32">
        <f t="shared" si="9"/>
        <v>0</v>
      </c>
      <c r="AY70" s="85"/>
      <c r="AZ70" s="49"/>
      <c r="BA70" s="32">
        <f t="shared" si="10"/>
        <v>0</v>
      </c>
      <c r="BB70" s="30">
        <f t="shared" si="11"/>
        <v>0</v>
      </c>
      <c r="BC70" s="30">
        <f t="shared" si="27"/>
        <v>0</v>
      </c>
      <c r="BD70" s="23">
        <f t="shared" si="28"/>
        <v>1</v>
      </c>
      <c r="BE70" s="23">
        <f t="shared" si="29"/>
        <v>1</v>
      </c>
      <c r="BG70" s="33" t="s">
        <v>2592</v>
      </c>
      <c r="BH70" s="29">
        <v>0.2</v>
      </c>
      <c r="BI70" s="85"/>
      <c r="BJ70" s="49"/>
      <c r="BK70" s="32">
        <f t="shared" si="12"/>
        <v>0</v>
      </c>
      <c r="BL70" s="85"/>
      <c r="BM70" s="49"/>
      <c r="BN70" s="32">
        <f t="shared" si="13"/>
        <v>0</v>
      </c>
      <c r="BO70" s="30">
        <f t="shared" si="14"/>
        <v>0</v>
      </c>
      <c r="BP70" s="30">
        <f t="shared" si="30"/>
        <v>0</v>
      </c>
      <c r="BQ70" s="23">
        <f t="shared" si="31"/>
        <v>1</v>
      </c>
      <c r="BR70" s="23">
        <f t="shared" si="32"/>
        <v>1</v>
      </c>
      <c r="BT70" s="33" t="s">
        <v>2592</v>
      </c>
      <c r="BU70" s="29">
        <v>0.2</v>
      </c>
      <c r="BV70" s="85"/>
      <c r="BW70" s="49"/>
      <c r="BX70" s="32">
        <f t="shared" si="15"/>
        <v>0</v>
      </c>
      <c r="BY70" s="85"/>
      <c r="BZ70" s="49"/>
      <c r="CA70" s="32">
        <f t="shared" si="16"/>
        <v>0</v>
      </c>
      <c r="CB70" s="30">
        <f t="shared" si="17"/>
        <v>0</v>
      </c>
      <c r="CC70" s="30">
        <f t="shared" si="33"/>
        <v>0</v>
      </c>
      <c r="CD70" s="23">
        <f t="shared" si="34"/>
        <v>1</v>
      </c>
      <c r="CE70" s="23">
        <f t="shared" si="35"/>
        <v>1</v>
      </c>
    </row>
    <row r="71" spans="2:83" ht="20.100000000000001" customHeight="1" x14ac:dyDescent="0.3">
      <c r="B71" s="33" t="s">
        <v>2595</v>
      </c>
      <c r="C71" s="27" t="s">
        <v>2596</v>
      </c>
      <c r="D71" s="27" t="s">
        <v>916</v>
      </c>
      <c r="E71" s="27" t="s">
        <v>2597</v>
      </c>
      <c r="F71" s="27" t="s">
        <v>2382</v>
      </c>
      <c r="G71" s="28">
        <v>134</v>
      </c>
      <c r="H71" s="29">
        <v>0.4</v>
      </c>
      <c r="I71" s="48"/>
      <c r="J71" s="49"/>
      <c r="K71" s="32">
        <f t="shared" si="37"/>
        <v>0</v>
      </c>
      <c r="L71" s="48"/>
      <c r="M71" s="49"/>
      <c r="N71" s="34">
        <f t="shared" si="38"/>
        <v>0</v>
      </c>
      <c r="O71" s="30">
        <f t="shared" si="36"/>
        <v>0</v>
      </c>
      <c r="P71" s="30">
        <f t="shared" si="18"/>
        <v>0</v>
      </c>
      <c r="Q71" s="23">
        <f t="shared" si="39"/>
        <v>1</v>
      </c>
      <c r="R71" s="23">
        <f t="shared" si="40"/>
        <v>1</v>
      </c>
      <c r="T71" s="33" t="s">
        <v>2595</v>
      </c>
      <c r="U71" s="29">
        <v>0.4</v>
      </c>
      <c r="V71" s="85"/>
      <c r="W71" s="49"/>
      <c r="X71" s="32">
        <f t="shared" si="3"/>
        <v>0</v>
      </c>
      <c r="Y71" s="85"/>
      <c r="Z71" s="49"/>
      <c r="AA71" s="32">
        <f t="shared" si="4"/>
        <v>0</v>
      </c>
      <c r="AB71" s="30">
        <f t="shared" si="5"/>
        <v>0</v>
      </c>
      <c r="AC71" s="30">
        <f t="shared" si="21"/>
        <v>0</v>
      </c>
      <c r="AD71" s="23">
        <f t="shared" si="22"/>
        <v>1</v>
      </c>
      <c r="AE71" s="23">
        <f t="shared" si="23"/>
        <v>1</v>
      </c>
      <c r="AG71" s="33" t="s">
        <v>2595</v>
      </c>
      <c r="AH71" s="29">
        <v>0.4</v>
      </c>
      <c r="AI71" s="85"/>
      <c r="AJ71" s="49"/>
      <c r="AK71" s="32">
        <f t="shared" si="6"/>
        <v>0</v>
      </c>
      <c r="AL71" s="85"/>
      <c r="AM71" s="49"/>
      <c r="AN71" s="32">
        <f t="shared" si="7"/>
        <v>0</v>
      </c>
      <c r="AO71" s="30">
        <f t="shared" si="8"/>
        <v>0</v>
      </c>
      <c r="AP71" s="30">
        <f t="shared" si="24"/>
        <v>0</v>
      </c>
      <c r="AQ71" s="23">
        <f t="shared" si="25"/>
        <v>1</v>
      </c>
      <c r="AR71" s="23">
        <f t="shared" si="26"/>
        <v>1</v>
      </c>
      <c r="AT71" s="33" t="s">
        <v>2595</v>
      </c>
      <c r="AU71" s="29">
        <v>0.4</v>
      </c>
      <c r="AV71" s="85"/>
      <c r="AW71" s="49"/>
      <c r="AX71" s="32">
        <f t="shared" si="9"/>
        <v>0</v>
      </c>
      <c r="AY71" s="85"/>
      <c r="AZ71" s="49"/>
      <c r="BA71" s="32">
        <f t="shared" si="10"/>
        <v>0</v>
      </c>
      <c r="BB71" s="30">
        <f t="shared" si="11"/>
        <v>0</v>
      </c>
      <c r="BC71" s="30">
        <f t="shared" si="27"/>
        <v>0</v>
      </c>
      <c r="BD71" s="23">
        <f t="shared" si="28"/>
        <v>1</v>
      </c>
      <c r="BE71" s="23">
        <f t="shared" si="29"/>
        <v>1</v>
      </c>
      <c r="BG71" s="33" t="s">
        <v>2595</v>
      </c>
      <c r="BH71" s="29">
        <v>0.4</v>
      </c>
      <c r="BI71" s="85"/>
      <c r="BJ71" s="49"/>
      <c r="BK71" s="32">
        <f t="shared" si="12"/>
        <v>0</v>
      </c>
      <c r="BL71" s="85"/>
      <c r="BM71" s="49"/>
      <c r="BN71" s="32">
        <f t="shared" si="13"/>
        <v>0</v>
      </c>
      <c r="BO71" s="30">
        <f t="shared" si="14"/>
        <v>0</v>
      </c>
      <c r="BP71" s="30">
        <f t="shared" si="30"/>
        <v>0</v>
      </c>
      <c r="BQ71" s="23">
        <f t="shared" si="31"/>
        <v>1</v>
      </c>
      <c r="BR71" s="23">
        <f t="shared" si="32"/>
        <v>1</v>
      </c>
      <c r="BT71" s="33" t="s">
        <v>2595</v>
      </c>
      <c r="BU71" s="29">
        <v>0.4</v>
      </c>
      <c r="BV71" s="85"/>
      <c r="BW71" s="49"/>
      <c r="BX71" s="32">
        <f t="shared" si="15"/>
        <v>0</v>
      </c>
      <c r="BY71" s="85"/>
      <c r="BZ71" s="49"/>
      <c r="CA71" s="32">
        <f t="shared" si="16"/>
        <v>0</v>
      </c>
      <c r="CB71" s="30">
        <f t="shared" si="17"/>
        <v>0</v>
      </c>
      <c r="CC71" s="30">
        <f t="shared" si="33"/>
        <v>0</v>
      </c>
      <c r="CD71" s="23">
        <f t="shared" si="34"/>
        <v>1</v>
      </c>
      <c r="CE71" s="23">
        <f t="shared" si="35"/>
        <v>1</v>
      </c>
    </row>
    <row r="72" spans="2:83" ht="20.100000000000001" customHeight="1" x14ac:dyDescent="0.3">
      <c r="B72" s="33" t="s">
        <v>2598</v>
      </c>
      <c r="C72" s="27" t="s">
        <v>2599</v>
      </c>
      <c r="D72" s="27" t="s">
        <v>2600</v>
      </c>
      <c r="E72" s="27" t="s">
        <v>2601</v>
      </c>
      <c r="F72" s="27" t="s">
        <v>2382</v>
      </c>
      <c r="G72" s="28">
        <v>155.66666666666666</v>
      </c>
      <c r="H72" s="29">
        <v>0.4</v>
      </c>
      <c r="I72" s="48"/>
      <c r="J72" s="49"/>
      <c r="K72" s="32">
        <f t="shared" si="37"/>
        <v>0</v>
      </c>
      <c r="L72" s="48"/>
      <c r="M72" s="49"/>
      <c r="N72" s="34">
        <f t="shared" si="38"/>
        <v>0</v>
      </c>
      <c r="O72" s="30">
        <f t="shared" si="36"/>
        <v>0</v>
      </c>
      <c r="P72" s="30">
        <f t="shared" si="18"/>
        <v>0</v>
      </c>
      <c r="Q72" s="23">
        <f t="shared" si="39"/>
        <v>1</v>
      </c>
      <c r="R72" s="23">
        <f t="shared" si="40"/>
        <v>1</v>
      </c>
      <c r="T72" s="33" t="s">
        <v>2598</v>
      </c>
      <c r="U72" s="29">
        <v>0.4</v>
      </c>
      <c r="V72" s="85"/>
      <c r="W72" s="49"/>
      <c r="X72" s="32">
        <f t="shared" ref="X72:X135" si="41">INT(W72/12*1720*V72)</f>
        <v>0</v>
      </c>
      <c r="Y72" s="85"/>
      <c r="Z72" s="49"/>
      <c r="AA72" s="32">
        <f t="shared" ref="AA72:AA135" si="42">INT(Z72/12*1720*Y72)</f>
        <v>0</v>
      </c>
      <c r="AB72" s="30">
        <f t="shared" ref="AB72:AB135" si="43">IF(X72+AA72&gt;0,1,0)</f>
        <v>0</v>
      </c>
      <c r="AC72" s="30">
        <f t="shared" si="21"/>
        <v>0</v>
      </c>
      <c r="AD72" s="23">
        <f t="shared" si="22"/>
        <v>1</v>
      </c>
      <c r="AE72" s="23">
        <f t="shared" si="23"/>
        <v>1</v>
      </c>
      <c r="AG72" s="33" t="s">
        <v>2598</v>
      </c>
      <c r="AH72" s="29">
        <v>0.4</v>
      </c>
      <c r="AI72" s="85"/>
      <c r="AJ72" s="49"/>
      <c r="AK72" s="32">
        <f t="shared" ref="AK72:AK135" si="44">INT(AJ72/12*1720*AI72)</f>
        <v>0</v>
      </c>
      <c r="AL72" s="85"/>
      <c r="AM72" s="49"/>
      <c r="AN72" s="32">
        <f t="shared" ref="AN72:AN135" si="45">INT(AM72/12*1720*AL72)</f>
        <v>0</v>
      </c>
      <c r="AO72" s="30">
        <f t="shared" ref="AO72:AO135" si="46">IF(AK72+AN72&gt;0,1,0)</f>
        <v>0</v>
      </c>
      <c r="AP72" s="30">
        <f t="shared" si="24"/>
        <v>0</v>
      </c>
      <c r="AQ72" s="23">
        <f t="shared" si="25"/>
        <v>1</v>
      </c>
      <c r="AR72" s="23">
        <f t="shared" si="26"/>
        <v>1</v>
      </c>
      <c r="AT72" s="33" t="s">
        <v>2598</v>
      </c>
      <c r="AU72" s="29">
        <v>0.4</v>
      </c>
      <c r="AV72" s="85"/>
      <c r="AW72" s="49"/>
      <c r="AX72" s="32">
        <f t="shared" ref="AX72:AX135" si="47">INT(AW72/12*1720*AV72)</f>
        <v>0</v>
      </c>
      <c r="AY72" s="85"/>
      <c r="AZ72" s="49"/>
      <c r="BA72" s="32">
        <f t="shared" ref="BA72:BA135" si="48">INT(AZ72/12*1720*AY72)</f>
        <v>0</v>
      </c>
      <c r="BB72" s="30">
        <f t="shared" ref="BB72:BB135" si="49">IF(AX72+BA72&gt;0,1,0)</f>
        <v>0</v>
      </c>
      <c r="BC72" s="30">
        <f t="shared" si="27"/>
        <v>0</v>
      </c>
      <c r="BD72" s="23">
        <f t="shared" si="28"/>
        <v>1</v>
      </c>
      <c r="BE72" s="23">
        <f t="shared" si="29"/>
        <v>1</v>
      </c>
      <c r="BG72" s="33" t="s">
        <v>2598</v>
      </c>
      <c r="BH72" s="29">
        <v>0.4</v>
      </c>
      <c r="BI72" s="85"/>
      <c r="BJ72" s="49"/>
      <c r="BK72" s="32">
        <f t="shared" ref="BK72:BK135" si="50">INT(BJ72/12*1720*BI72)</f>
        <v>0</v>
      </c>
      <c r="BL72" s="85"/>
      <c r="BM72" s="49"/>
      <c r="BN72" s="32">
        <f t="shared" ref="BN72:BN135" si="51">INT(BM72/12*1720*BL72)</f>
        <v>0</v>
      </c>
      <c r="BO72" s="30">
        <f t="shared" ref="BO72:BO135" si="52">IF(BK72+BN72&gt;0,1,0)</f>
        <v>0</v>
      </c>
      <c r="BP72" s="30">
        <f t="shared" si="30"/>
        <v>0</v>
      </c>
      <c r="BQ72" s="23">
        <f t="shared" si="31"/>
        <v>1</v>
      </c>
      <c r="BR72" s="23">
        <f t="shared" si="32"/>
        <v>1</v>
      </c>
      <c r="BT72" s="33" t="s">
        <v>2598</v>
      </c>
      <c r="BU72" s="29">
        <v>0.4</v>
      </c>
      <c r="BV72" s="85"/>
      <c r="BW72" s="49"/>
      <c r="BX72" s="32">
        <f t="shared" ref="BX72:BX135" si="53">INT(BW72/12*1720*BV72)</f>
        <v>0</v>
      </c>
      <c r="BY72" s="85"/>
      <c r="BZ72" s="49"/>
      <c r="CA72" s="32">
        <f t="shared" ref="CA72:CA135" si="54">INT(BZ72/12*1720*BY72)</f>
        <v>0</v>
      </c>
      <c r="CB72" s="30">
        <f t="shared" ref="CB72:CB135" si="55">IF(BX72+CA72&gt;0,1,0)</f>
        <v>0</v>
      </c>
      <c r="CC72" s="30">
        <f t="shared" si="33"/>
        <v>0</v>
      </c>
      <c r="CD72" s="23">
        <f t="shared" si="34"/>
        <v>1</v>
      </c>
      <c r="CE72" s="23">
        <f t="shared" si="35"/>
        <v>1</v>
      </c>
    </row>
    <row r="73" spans="2:83" ht="20.100000000000001" customHeight="1" x14ac:dyDescent="0.3">
      <c r="B73" s="33" t="s">
        <v>2602</v>
      </c>
      <c r="C73" s="27" t="s">
        <v>2603</v>
      </c>
      <c r="D73" s="27" t="s">
        <v>2604</v>
      </c>
      <c r="E73" s="27" t="s">
        <v>2601</v>
      </c>
      <c r="F73" s="27" t="s">
        <v>2382</v>
      </c>
      <c r="G73" s="28">
        <v>151.33333333333334</v>
      </c>
      <c r="H73" s="29">
        <v>0.4</v>
      </c>
      <c r="I73" s="48"/>
      <c r="J73" s="49"/>
      <c r="K73" s="32">
        <f t="shared" si="37"/>
        <v>0</v>
      </c>
      <c r="L73" s="48"/>
      <c r="M73" s="49"/>
      <c r="N73" s="34">
        <f t="shared" si="38"/>
        <v>0</v>
      </c>
      <c r="O73" s="30">
        <f t="shared" si="36"/>
        <v>0</v>
      </c>
      <c r="P73" s="30">
        <f t="shared" ref="P73:P136" si="56">IF(O73=1,IF(H73&gt;=I73+L73,1,0),0)</f>
        <v>0</v>
      </c>
      <c r="Q73" s="23">
        <f t="shared" si="39"/>
        <v>1</v>
      </c>
      <c r="R73" s="23">
        <f t="shared" si="40"/>
        <v>1</v>
      </c>
      <c r="T73" s="33" t="s">
        <v>2602</v>
      </c>
      <c r="U73" s="29">
        <v>0.4</v>
      </c>
      <c r="V73" s="85"/>
      <c r="W73" s="49"/>
      <c r="X73" s="32">
        <f t="shared" si="41"/>
        <v>0</v>
      </c>
      <c r="Y73" s="85"/>
      <c r="Z73" s="49"/>
      <c r="AA73" s="32">
        <f t="shared" si="42"/>
        <v>0</v>
      </c>
      <c r="AB73" s="30">
        <f t="shared" si="43"/>
        <v>0</v>
      </c>
      <c r="AC73" s="30">
        <f t="shared" ref="AC73:AC136" si="57">IF(AB73=1,IF(U73&gt;=V73+Y73,1,0),0)</f>
        <v>0</v>
      </c>
      <c r="AD73" s="23">
        <f t="shared" ref="AD73:AD136" si="58">IF(OR(AND(V73=0,W73&gt;0),AND(V73&gt;0,W73=0)),0,1)</f>
        <v>1</v>
      </c>
      <c r="AE73" s="23">
        <f t="shared" ref="AE73:AE136" si="59">IF(OR(AND(Y73=0,Z73&gt;0),AND(Y73&gt;0,Z73=0)),0,1)</f>
        <v>1</v>
      </c>
      <c r="AG73" s="33" t="s">
        <v>2602</v>
      </c>
      <c r="AH73" s="29">
        <v>0.4</v>
      </c>
      <c r="AI73" s="85"/>
      <c r="AJ73" s="49"/>
      <c r="AK73" s="32">
        <f t="shared" si="44"/>
        <v>0</v>
      </c>
      <c r="AL73" s="85"/>
      <c r="AM73" s="49"/>
      <c r="AN73" s="32">
        <f t="shared" si="45"/>
        <v>0</v>
      </c>
      <c r="AO73" s="30">
        <f t="shared" si="46"/>
        <v>0</v>
      </c>
      <c r="AP73" s="30">
        <f t="shared" ref="AP73:AP136" si="60">IF(AO73=1,IF(AH73&gt;=AI73+AL73,1,0),0)</f>
        <v>0</v>
      </c>
      <c r="AQ73" s="23">
        <f t="shared" ref="AQ73:AQ136" si="61">IF(OR(AND(AI73=0,AJ73&gt;0),AND(AI73&gt;0,AJ73=0)),0,1)</f>
        <v>1</v>
      </c>
      <c r="AR73" s="23">
        <f t="shared" ref="AR73:AR136" si="62">IF(OR(AND(AL73=0,AM73&gt;0),AND(AL73&gt;0,AM73=0)),0,1)</f>
        <v>1</v>
      </c>
      <c r="AT73" s="33" t="s">
        <v>2602</v>
      </c>
      <c r="AU73" s="29">
        <v>0.4</v>
      </c>
      <c r="AV73" s="85"/>
      <c r="AW73" s="49"/>
      <c r="AX73" s="32">
        <f t="shared" si="47"/>
        <v>0</v>
      </c>
      <c r="AY73" s="85"/>
      <c r="AZ73" s="49"/>
      <c r="BA73" s="32">
        <f t="shared" si="48"/>
        <v>0</v>
      </c>
      <c r="BB73" s="30">
        <f t="shared" si="49"/>
        <v>0</v>
      </c>
      <c r="BC73" s="30">
        <f t="shared" ref="BC73:BC136" si="63">IF(BB73=1,IF(AU73&gt;=AV73+AY73,1,0),0)</f>
        <v>0</v>
      </c>
      <c r="BD73" s="23">
        <f t="shared" ref="BD73:BD136" si="64">IF(OR(AND(AV73=0,AW73&gt;0),AND(AV73&gt;0,AW73=0)),0,1)</f>
        <v>1</v>
      </c>
      <c r="BE73" s="23">
        <f t="shared" ref="BE73:BE136" si="65">IF(OR(AND(AY73=0,AZ73&gt;0),AND(AY73&gt;0,AZ73=0)),0,1)</f>
        <v>1</v>
      </c>
      <c r="BG73" s="33" t="s">
        <v>2602</v>
      </c>
      <c r="BH73" s="29">
        <v>0.4</v>
      </c>
      <c r="BI73" s="85"/>
      <c r="BJ73" s="49"/>
      <c r="BK73" s="32">
        <f t="shared" si="50"/>
        <v>0</v>
      </c>
      <c r="BL73" s="85"/>
      <c r="BM73" s="49"/>
      <c r="BN73" s="32">
        <f t="shared" si="51"/>
        <v>0</v>
      </c>
      <c r="BO73" s="30">
        <f t="shared" si="52"/>
        <v>0</v>
      </c>
      <c r="BP73" s="30">
        <f t="shared" ref="BP73:BP136" si="66">IF(BO73=1,IF(BH73&gt;=BI73+BL73,1,0),0)</f>
        <v>0</v>
      </c>
      <c r="BQ73" s="23">
        <f t="shared" ref="BQ73:BQ136" si="67">IF(OR(AND(BI73=0,BJ73&gt;0),AND(BI73&gt;0,BJ73=0)),0,1)</f>
        <v>1</v>
      </c>
      <c r="BR73" s="23">
        <f t="shared" ref="BR73:BR136" si="68">IF(OR(AND(BL73=0,BM73&gt;0),AND(BL73&gt;0,BM73=0)),0,1)</f>
        <v>1</v>
      </c>
      <c r="BT73" s="33" t="s">
        <v>2602</v>
      </c>
      <c r="BU73" s="29">
        <v>0.4</v>
      </c>
      <c r="BV73" s="85"/>
      <c r="BW73" s="49"/>
      <c r="BX73" s="32">
        <f t="shared" si="53"/>
        <v>0</v>
      </c>
      <c r="BY73" s="85"/>
      <c r="BZ73" s="49"/>
      <c r="CA73" s="32">
        <f t="shared" si="54"/>
        <v>0</v>
      </c>
      <c r="CB73" s="30">
        <f t="shared" si="55"/>
        <v>0</v>
      </c>
      <c r="CC73" s="30">
        <f t="shared" ref="CC73:CC136" si="69">IF(CB73=1,IF(BU73&gt;=BV73+BY73,1,0),0)</f>
        <v>0</v>
      </c>
      <c r="CD73" s="23">
        <f t="shared" ref="CD73:CD136" si="70">IF(OR(AND(BV73=0,BW73&gt;0),AND(BV73&gt;0,BW73=0)),0,1)</f>
        <v>1</v>
      </c>
      <c r="CE73" s="23">
        <f t="shared" ref="CE73:CE136" si="71">IF(OR(AND(BY73=0,BZ73&gt;0),AND(BY73&gt;0,BZ73=0)),0,1)</f>
        <v>1</v>
      </c>
    </row>
    <row r="74" spans="2:83" ht="20.100000000000001" customHeight="1" x14ac:dyDescent="0.3">
      <c r="B74" s="33" t="s">
        <v>2605</v>
      </c>
      <c r="C74" s="27" t="s">
        <v>2606</v>
      </c>
      <c r="D74" s="27" t="s">
        <v>2607</v>
      </c>
      <c r="E74" s="27" t="s">
        <v>2608</v>
      </c>
      <c r="F74" s="27" t="s">
        <v>2382</v>
      </c>
      <c r="G74" s="28">
        <v>71</v>
      </c>
      <c r="H74" s="29">
        <v>0.2</v>
      </c>
      <c r="I74" s="48"/>
      <c r="J74" s="49"/>
      <c r="K74" s="32">
        <f t="shared" si="37"/>
        <v>0</v>
      </c>
      <c r="L74" s="48"/>
      <c r="M74" s="49"/>
      <c r="N74" s="34">
        <f t="shared" si="38"/>
        <v>0</v>
      </c>
      <c r="O74" s="30">
        <f t="shared" si="36"/>
        <v>0</v>
      </c>
      <c r="P74" s="30">
        <f t="shared" si="56"/>
        <v>0</v>
      </c>
      <c r="Q74" s="23">
        <f t="shared" si="39"/>
        <v>1</v>
      </c>
      <c r="R74" s="23">
        <f t="shared" si="40"/>
        <v>1</v>
      </c>
      <c r="T74" s="33" t="s">
        <v>2605</v>
      </c>
      <c r="U74" s="29">
        <v>0.2</v>
      </c>
      <c r="V74" s="85"/>
      <c r="W74" s="49"/>
      <c r="X74" s="32">
        <f t="shared" si="41"/>
        <v>0</v>
      </c>
      <c r="Y74" s="85"/>
      <c r="Z74" s="49"/>
      <c r="AA74" s="32">
        <f t="shared" si="42"/>
        <v>0</v>
      </c>
      <c r="AB74" s="30">
        <f t="shared" si="43"/>
        <v>0</v>
      </c>
      <c r="AC74" s="30">
        <f t="shared" si="57"/>
        <v>0</v>
      </c>
      <c r="AD74" s="23">
        <f t="shared" si="58"/>
        <v>1</v>
      </c>
      <c r="AE74" s="23">
        <f t="shared" si="59"/>
        <v>1</v>
      </c>
      <c r="AG74" s="33" t="s">
        <v>2605</v>
      </c>
      <c r="AH74" s="29">
        <v>0.2</v>
      </c>
      <c r="AI74" s="85"/>
      <c r="AJ74" s="49"/>
      <c r="AK74" s="32">
        <f t="shared" si="44"/>
        <v>0</v>
      </c>
      <c r="AL74" s="85"/>
      <c r="AM74" s="49"/>
      <c r="AN74" s="32">
        <f t="shared" si="45"/>
        <v>0</v>
      </c>
      <c r="AO74" s="30">
        <f t="shared" si="46"/>
        <v>0</v>
      </c>
      <c r="AP74" s="30">
        <f t="shared" si="60"/>
        <v>0</v>
      </c>
      <c r="AQ74" s="23">
        <f t="shared" si="61"/>
        <v>1</v>
      </c>
      <c r="AR74" s="23">
        <f t="shared" si="62"/>
        <v>1</v>
      </c>
      <c r="AT74" s="33" t="s">
        <v>2605</v>
      </c>
      <c r="AU74" s="29">
        <v>0.2</v>
      </c>
      <c r="AV74" s="85"/>
      <c r="AW74" s="49"/>
      <c r="AX74" s="32">
        <f t="shared" si="47"/>
        <v>0</v>
      </c>
      <c r="AY74" s="85"/>
      <c r="AZ74" s="49"/>
      <c r="BA74" s="32">
        <f t="shared" si="48"/>
        <v>0</v>
      </c>
      <c r="BB74" s="30">
        <f t="shared" si="49"/>
        <v>0</v>
      </c>
      <c r="BC74" s="30">
        <f t="shared" si="63"/>
        <v>0</v>
      </c>
      <c r="BD74" s="23">
        <f t="shared" si="64"/>
        <v>1</v>
      </c>
      <c r="BE74" s="23">
        <f t="shared" si="65"/>
        <v>1</v>
      </c>
      <c r="BG74" s="33" t="s">
        <v>2605</v>
      </c>
      <c r="BH74" s="29">
        <v>0.2</v>
      </c>
      <c r="BI74" s="85"/>
      <c r="BJ74" s="49"/>
      <c r="BK74" s="32">
        <f t="shared" si="50"/>
        <v>0</v>
      </c>
      <c r="BL74" s="85"/>
      <c r="BM74" s="49"/>
      <c r="BN74" s="32">
        <f t="shared" si="51"/>
        <v>0</v>
      </c>
      <c r="BO74" s="30">
        <f t="shared" si="52"/>
        <v>0</v>
      </c>
      <c r="BP74" s="30">
        <f t="shared" si="66"/>
        <v>0</v>
      </c>
      <c r="BQ74" s="23">
        <f t="shared" si="67"/>
        <v>1</v>
      </c>
      <c r="BR74" s="23">
        <f t="shared" si="68"/>
        <v>1</v>
      </c>
      <c r="BT74" s="33" t="s">
        <v>2605</v>
      </c>
      <c r="BU74" s="29">
        <v>0.2</v>
      </c>
      <c r="BV74" s="85"/>
      <c r="BW74" s="49"/>
      <c r="BX74" s="32">
        <f t="shared" si="53"/>
        <v>0</v>
      </c>
      <c r="BY74" s="85"/>
      <c r="BZ74" s="49"/>
      <c r="CA74" s="32">
        <f t="shared" si="54"/>
        <v>0</v>
      </c>
      <c r="CB74" s="30">
        <f t="shared" si="55"/>
        <v>0</v>
      </c>
      <c r="CC74" s="30">
        <f t="shared" si="69"/>
        <v>0</v>
      </c>
      <c r="CD74" s="23">
        <f t="shared" si="70"/>
        <v>1</v>
      </c>
      <c r="CE74" s="23">
        <f t="shared" si="71"/>
        <v>1</v>
      </c>
    </row>
    <row r="75" spans="2:83" ht="20.100000000000001" customHeight="1" x14ac:dyDescent="0.3">
      <c r="B75" s="33" t="s">
        <v>2609</v>
      </c>
      <c r="C75" s="27" t="s">
        <v>2610</v>
      </c>
      <c r="D75" s="27" t="s">
        <v>2611</v>
      </c>
      <c r="E75" s="27" t="s">
        <v>2612</v>
      </c>
      <c r="F75" s="27" t="s">
        <v>2382</v>
      </c>
      <c r="G75" s="28">
        <v>29.333333333333332</v>
      </c>
      <c r="H75" s="29">
        <v>0.2</v>
      </c>
      <c r="I75" s="48"/>
      <c r="J75" s="49"/>
      <c r="K75" s="32">
        <f t="shared" si="37"/>
        <v>0</v>
      </c>
      <c r="L75" s="48"/>
      <c r="M75" s="49"/>
      <c r="N75" s="34">
        <f t="shared" si="38"/>
        <v>0</v>
      </c>
      <c r="O75" s="30">
        <f t="shared" si="36"/>
        <v>0</v>
      </c>
      <c r="P75" s="30">
        <f t="shared" si="56"/>
        <v>0</v>
      </c>
      <c r="Q75" s="23">
        <f t="shared" si="39"/>
        <v>1</v>
      </c>
      <c r="R75" s="23">
        <f t="shared" si="40"/>
        <v>1</v>
      </c>
      <c r="T75" s="33" t="s">
        <v>2609</v>
      </c>
      <c r="U75" s="29">
        <v>0.2</v>
      </c>
      <c r="V75" s="85"/>
      <c r="W75" s="49"/>
      <c r="X75" s="32">
        <f t="shared" si="41"/>
        <v>0</v>
      </c>
      <c r="Y75" s="85"/>
      <c r="Z75" s="49"/>
      <c r="AA75" s="32">
        <f t="shared" si="42"/>
        <v>0</v>
      </c>
      <c r="AB75" s="30">
        <f t="shared" si="43"/>
        <v>0</v>
      </c>
      <c r="AC75" s="30">
        <f t="shared" si="57"/>
        <v>0</v>
      </c>
      <c r="AD75" s="23">
        <f t="shared" si="58"/>
        <v>1</v>
      </c>
      <c r="AE75" s="23">
        <f t="shared" si="59"/>
        <v>1</v>
      </c>
      <c r="AG75" s="33" t="s">
        <v>2609</v>
      </c>
      <c r="AH75" s="29">
        <v>0.2</v>
      </c>
      <c r="AI75" s="85"/>
      <c r="AJ75" s="49"/>
      <c r="AK75" s="32">
        <f t="shared" si="44"/>
        <v>0</v>
      </c>
      <c r="AL75" s="85"/>
      <c r="AM75" s="49"/>
      <c r="AN75" s="32">
        <f t="shared" si="45"/>
        <v>0</v>
      </c>
      <c r="AO75" s="30">
        <f t="shared" si="46"/>
        <v>0</v>
      </c>
      <c r="AP75" s="30">
        <f t="shared" si="60"/>
        <v>0</v>
      </c>
      <c r="AQ75" s="23">
        <f t="shared" si="61"/>
        <v>1</v>
      </c>
      <c r="AR75" s="23">
        <f t="shared" si="62"/>
        <v>1</v>
      </c>
      <c r="AT75" s="33" t="s">
        <v>2609</v>
      </c>
      <c r="AU75" s="29">
        <v>0.2</v>
      </c>
      <c r="AV75" s="85"/>
      <c r="AW75" s="49"/>
      <c r="AX75" s="32">
        <f t="shared" si="47"/>
        <v>0</v>
      </c>
      <c r="AY75" s="85"/>
      <c r="AZ75" s="49"/>
      <c r="BA75" s="32">
        <f t="shared" si="48"/>
        <v>0</v>
      </c>
      <c r="BB75" s="30">
        <f t="shared" si="49"/>
        <v>0</v>
      </c>
      <c r="BC75" s="30">
        <f t="shared" si="63"/>
        <v>0</v>
      </c>
      <c r="BD75" s="23">
        <f t="shared" si="64"/>
        <v>1</v>
      </c>
      <c r="BE75" s="23">
        <f t="shared" si="65"/>
        <v>1</v>
      </c>
      <c r="BG75" s="33" t="s">
        <v>2609</v>
      </c>
      <c r="BH75" s="29">
        <v>0.2</v>
      </c>
      <c r="BI75" s="85"/>
      <c r="BJ75" s="49"/>
      <c r="BK75" s="32">
        <f t="shared" si="50"/>
        <v>0</v>
      </c>
      <c r="BL75" s="85"/>
      <c r="BM75" s="49"/>
      <c r="BN75" s="32">
        <f t="shared" si="51"/>
        <v>0</v>
      </c>
      <c r="BO75" s="30">
        <f t="shared" si="52"/>
        <v>0</v>
      </c>
      <c r="BP75" s="30">
        <f t="shared" si="66"/>
        <v>0</v>
      </c>
      <c r="BQ75" s="23">
        <f t="shared" si="67"/>
        <v>1</v>
      </c>
      <c r="BR75" s="23">
        <f t="shared" si="68"/>
        <v>1</v>
      </c>
      <c r="BT75" s="33" t="s">
        <v>2609</v>
      </c>
      <c r="BU75" s="29">
        <v>0.2</v>
      </c>
      <c r="BV75" s="85"/>
      <c r="BW75" s="49"/>
      <c r="BX75" s="32">
        <f t="shared" si="53"/>
        <v>0</v>
      </c>
      <c r="BY75" s="85"/>
      <c r="BZ75" s="49"/>
      <c r="CA75" s="32">
        <f t="shared" si="54"/>
        <v>0</v>
      </c>
      <c r="CB75" s="30">
        <f t="shared" si="55"/>
        <v>0</v>
      </c>
      <c r="CC75" s="30">
        <f t="shared" si="69"/>
        <v>0</v>
      </c>
      <c r="CD75" s="23">
        <f t="shared" si="70"/>
        <v>1</v>
      </c>
      <c r="CE75" s="23">
        <f t="shared" si="71"/>
        <v>1</v>
      </c>
    </row>
    <row r="76" spans="2:83" ht="20.100000000000001" customHeight="1" x14ac:dyDescent="0.3">
      <c r="B76" s="33" t="s">
        <v>2613</v>
      </c>
      <c r="C76" s="27" t="s">
        <v>2614</v>
      </c>
      <c r="D76" s="27" t="s">
        <v>2615</v>
      </c>
      <c r="E76" s="27" t="s">
        <v>2612</v>
      </c>
      <c r="F76" s="27" t="s">
        <v>2382</v>
      </c>
      <c r="G76" s="28">
        <v>100</v>
      </c>
      <c r="H76" s="29">
        <v>0.4</v>
      </c>
      <c r="I76" s="48"/>
      <c r="J76" s="49"/>
      <c r="K76" s="32">
        <f t="shared" si="37"/>
        <v>0</v>
      </c>
      <c r="L76" s="48"/>
      <c r="M76" s="49"/>
      <c r="N76" s="34">
        <f t="shared" si="38"/>
        <v>0</v>
      </c>
      <c r="O76" s="30">
        <f t="shared" si="36"/>
        <v>0</v>
      </c>
      <c r="P76" s="30">
        <f t="shared" si="56"/>
        <v>0</v>
      </c>
      <c r="Q76" s="23">
        <f t="shared" si="39"/>
        <v>1</v>
      </c>
      <c r="R76" s="23">
        <f t="shared" si="40"/>
        <v>1</v>
      </c>
      <c r="T76" s="33" t="s">
        <v>2613</v>
      </c>
      <c r="U76" s="29">
        <v>0.4</v>
      </c>
      <c r="V76" s="85"/>
      <c r="W76" s="49"/>
      <c r="X76" s="32">
        <f t="shared" si="41"/>
        <v>0</v>
      </c>
      <c r="Y76" s="85"/>
      <c r="Z76" s="49"/>
      <c r="AA76" s="32">
        <f t="shared" si="42"/>
        <v>0</v>
      </c>
      <c r="AB76" s="30">
        <f t="shared" si="43"/>
        <v>0</v>
      </c>
      <c r="AC76" s="30">
        <f t="shared" si="57"/>
        <v>0</v>
      </c>
      <c r="AD76" s="23">
        <f t="shared" si="58"/>
        <v>1</v>
      </c>
      <c r="AE76" s="23">
        <f t="shared" si="59"/>
        <v>1</v>
      </c>
      <c r="AG76" s="33" t="s">
        <v>2613</v>
      </c>
      <c r="AH76" s="29">
        <v>0.4</v>
      </c>
      <c r="AI76" s="85"/>
      <c r="AJ76" s="49"/>
      <c r="AK76" s="32">
        <f t="shared" si="44"/>
        <v>0</v>
      </c>
      <c r="AL76" s="85"/>
      <c r="AM76" s="49"/>
      <c r="AN76" s="32">
        <f t="shared" si="45"/>
        <v>0</v>
      </c>
      <c r="AO76" s="30">
        <f t="shared" si="46"/>
        <v>0</v>
      </c>
      <c r="AP76" s="30">
        <f t="shared" si="60"/>
        <v>0</v>
      </c>
      <c r="AQ76" s="23">
        <f t="shared" si="61"/>
        <v>1</v>
      </c>
      <c r="AR76" s="23">
        <f t="shared" si="62"/>
        <v>1</v>
      </c>
      <c r="AT76" s="33" t="s">
        <v>2613</v>
      </c>
      <c r="AU76" s="29">
        <v>0.4</v>
      </c>
      <c r="AV76" s="85"/>
      <c r="AW76" s="49"/>
      <c r="AX76" s="32">
        <f t="shared" si="47"/>
        <v>0</v>
      </c>
      <c r="AY76" s="85"/>
      <c r="AZ76" s="49"/>
      <c r="BA76" s="32">
        <f t="shared" si="48"/>
        <v>0</v>
      </c>
      <c r="BB76" s="30">
        <f t="shared" si="49"/>
        <v>0</v>
      </c>
      <c r="BC76" s="30">
        <f t="shared" si="63"/>
        <v>0</v>
      </c>
      <c r="BD76" s="23">
        <f t="shared" si="64"/>
        <v>1</v>
      </c>
      <c r="BE76" s="23">
        <f t="shared" si="65"/>
        <v>1</v>
      </c>
      <c r="BG76" s="33" t="s">
        <v>2613</v>
      </c>
      <c r="BH76" s="29">
        <v>0.4</v>
      </c>
      <c r="BI76" s="85"/>
      <c r="BJ76" s="49"/>
      <c r="BK76" s="32">
        <f t="shared" si="50"/>
        <v>0</v>
      </c>
      <c r="BL76" s="85"/>
      <c r="BM76" s="49"/>
      <c r="BN76" s="32">
        <f t="shared" si="51"/>
        <v>0</v>
      </c>
      <c r="BO76" s="30">
        <f t="shared" si="52"/>
        <v>0</v>
      </c>
      <c r="BP76" s="30">
        <f t="shared" si="66"/>
        <v>0</v>
      </c>
      <c r="BQ76" s="23">
        <f t="shared" si="67"/>
        <v>1</v>
      </c>
      <c r="BR76" s="23">
        <f t="shared" si="68"/>
        <v>1</v>
      </c>
      <c r="BT76" s="33" t="s">
        <v>2613</v>
      </c>
      <c r="BU76" s="29">
        <v>0.4</v>
      </c>
      <c r="BV76" s="85"/>
      <c r="BW76" s="49"/>
      <c r="BX76" s="32">
        <f t="shared" si="53"/>
        <v>0</v>
      </c>
      <c r="BY76" s="85"/>
      <c r="BZ76" s="49"/>
      <c r="CA76" s="32">
        <f t="shared" si="54"/>
        <v>0</v>
      </c>
      <c r="CB76" s="30">
        <f t="shared" si="55"/>
        <v>0</v>
      </c>
      <c r="CC76" s="30">
        <f t="shared" si="69"/>
        <v>0</v>
      </c>
      <c r="CD76" s="23">
        <f t="shared" si="70"/>
        <v>1</v>
      </c>
      <c r="CE76" s="23">
        <f t="shared" si="71"/>
        <v>1</v>
      </c>
    </row>
    <row r="77" spans="2:83" ht="20.100000000000001" customHeight="1" x14ac:dyDescent="0.3">
      <c r="B77" s="33" t="s">
        <v>2616</v>
      </c>
      <c r="C77" s="27" t="s">
        <v>2617</v>
      </c>
      <c r="D77" s="27" t="s">
        <v>2618</v>
      </c>
      <c r="E77" s="27" t="s">
        <v>2612</v>
      </c>
      <c r="F77" s="27" t="s">
        <v>2382</v>
      </c>
      <c r="G77" s="28">
        <v>64</v>
      </c>
      <c r="H77" s="29">
        <v>0.2</v>
      </c>
      <c r="I77" s="48"/>
      <c r="J77" s="49"/>
      <c r="K77" s="32">
        <f t="shared" si="37"/>
        <v>0</v>
      </c>
      <c r="L77" s="48"/>
      <c r="M77" s="49"/>
      <c r="N77" s="34">
        <f t="shared" si="38"/>
        <v>0</v>
      </c>
      <c r="O77" s="30">
        <f t="shared" si="36"/>
        <v>0</v>
      </c>
      <c r="P77" s="30">
        <f t="shared" si="56"/>
        <v>0</v>
      </c>
      <c r="Q77" s="23">
        <f t="shared" si="39"/>
        <v>1</v>
      </c>
      <c r="R77" s="23">
        <f t="shared" si="40"/>
        <v>1</v>
      </c>
      <c r="T77" s="33" t="s">
        <v>2616</v>
      </c>
      <c r="U77" s="29">
        <v>0.2</v>
      </c>
      <c r="V77" s="85"/>
      <c r="W77" s="49"/>
      <c r="X77" s="32">
        <f t="shared" si="41"/>
        <v>0</v>
      </c>
      <c r="Y77" s="85"/>
      <c r="Z77" s="49"/>
      <c r="AA77" s="32">
        <f t="shared" si="42"/>
        <v>0</v>
      </c>
      <c r="AB77" s="30">
        <f t="shared" si="43"/>
        <v>0</v>
      </c>
      <c r="AC77" s="30">
        <f t="shared" si="57"/>
        <v>0</v>
      </c>
      <c r="AD77" s="23">
        <f t="shared" si="58"/>
        <v>1</v>
      </c>
      <c r="AE77" s="23">
        <f t="shared" si="59"/>
        <v>1</v>
      </c>
      <c r="AG77" s="33" t="s">
        <v>2616</v>
      </c>
      <c r="AH77" s="29">
        <v>0.2</v>
      </c>
      <c r="AI77" s="85"/>
      <c r="AJ77" s="49"/>
      <c r="AK77" s="32">
        <f t="shared" si="44"/>
        <v>0</v>
      </c>
      <c r="AL77" s="85"/>
      <c r="AM77" s="49"/>
      <c r="AN77" s="32">
        <f t="shared" si="45"/>
        <v>0</v>
      </c>
      <c r="AO77" s="30">
        <f t="shared" si="46"/>
        <v>0</v>
      </c>
      <c r="AP77" s="30">
        <f t="shared" si="60"/>
        <v>0</v>
      </c>
      <c r="AQ77" s="23">
        <f t="shared" si="61"/>
        <v>1</v>
      </c>
      <c r="AR77" s="23">
        <f t="shared" si="62"/>
        <v>1</v>
      </c>
      <c r="AT77" s="33" t="s">
        <v>2616</v>
      </c>
      <c r="AU77" s="29">
        <v>0.2</v>
      </c>
      <c r="AV77" s="85"/>
      <c r="AW77" s="49"/>
      <c r="AX77" s="32">
        <f t="shared" si="47"/>
        <v>0</v>
      </c>
      <c r="AY77" s="85"/>
      <c r="AZ77" s="49"/>
      <c r="BA77" s="32">
        <f t="shared" si="48"/>
        <v>0</v>
      </c>
      <c r="BB77" s="30">
        <f t="shared" si="49"/>
        <v>0</v>
      </c>
      <c r="BC77" s="30">
        <f t="shared" si="63"/>
        <v>0</v>
      </c>
      <c r="BD77" s="23">
        <f t="shared" si="64"/>
        <v>1</v>
      </c>
      <c r="BE77" s="23">
        <f t="shared" si="65"/>
        <v>1</v>
      </c>
      <c r="BG77" s="33" t="s">
        <v>2616</v>
      </c>
      <c r="BH77" s="29">
        <v>0.2</v>
      </c>
      <c r="BI77" s="85"/>
      <c r="BJ77" s="49"/>
      <c r="BK77" s="32">
        <f t="shared" si="50"/>
        <v>0</v>
      </c>
      <c r="BL77" s="85"/>
      <c r="BM77" s="49"/>
      <c r="BN77" s="32">
        <f t="shared" si="51"/>
        <v>0</v>
      </c>
      <c r="BO77" s="30">
        <f t="shared" si="52"/>
        <v>0</v>
      </c>
      <c r="BP77" s="30">
        <f t="shared" si="66"/>
        <v>0</v>
      </c>
      <c r="BQ77" s="23">
        <f t="shared" si="67"/>
        <v>1</v>
      </c>
      <c r="BR77" s="23">
        <f t="shared" si="68"/>
        <v>1</v>
      </c>
      <c r="BT77" s="33" t="s">
        <v>2616</v>
      </c>
      <c r="BU77" s="29">
        <v>0.2</v>
      </c>
      <c r="BV77" s="85"/>
      <c r="BW77" s="49"/>
      <c r="BX77" s="32">
        <f t="shared" si="53"/>
        <v>0</v>
      </c>
      <c r="BY77" s="85"/>
      <c r="BZ77" s="49"/>
      <c r="CA77" s="32">
        <f t="shared" si="54"/>
        <v>0</v>
      </c>
      <c r="CB77" s="30">
        <f t="shared" si="55"/>
        <v>0</v>
      </c>
      <c r="CC77" s="30">
        <f t="shared" si="69"/>
        <v>0</v>
      </c>
      <c r="CD77" s="23">
        <f t="shared" si="70"/>
        <v>1</v>
      </c>
      <c r="CE77" s="23">
        <f t="shared" si="71"/>
        <v>1</v>
      </c>
    </row>
    <row r="78" spans="2:83" ht="20.100000000000001" customHeight="1" x14ac:dyDescent="0.3">
      <c r="B78" s="33" t="s">
        <v>2619</v>
      </c>
      <c r="C78" s="27" t="s">
        <v>2620</v>
      </c>
      <c r="D78" s="27" t="s">
        <v>1127</v>
      </c>
      <c r="E78" s="27" t="s">
        <v>2621</v>
      </c>
      <c r="F78" s="27" t="s">
        <v>2382</v>
      </c>
      <c r="G78" s="28">
        <v>50.666666666666664</v>
      </c>
      <c r="H78" s="29">
        <v>0.2</v>
      </c>
      <c r="I78" s="48"/>
      <c r="J78" s="49"/>
      <c r="K78" s="32">
        <f t="shared" si="37"/>
        <v>0</v>
      </c>
      <c r="L78" s="48"/>
      <c r="M78" s="49"/>
      <c r="N78" s="34">
        <f t="shared" si="38"/>
        <v>0</v>
      </c>
      <c r="O78" s="30">
        <f t="shared" si="36"/>
        <v>0</v>
      </c>
      <c r="P78" s="30">
        <f t="shared" si="56"/>
        <v>0</v>
      </c>
      <c r="Q78" s="23">
        <f t="shared" si="39"/>
        <v>1</v>
      </c>
      <c r="R78" s="23">
        <f t="shared" si="40"/>
        <v>1</v>
      </c>
      <c r="T78" s="33" t="s">
        <v>2619</v>
      </c>
      <c r="U78" s="29">
        <v>0.2</v>
      </c>
      <c r="V78" s="85"/>
      <c r="W78" s="49"/>
      <c r="X78" s="32">
        <f t="shared" si="41"/>
        <v>0</v>
      </c>
      <c r="Y78" s="85"/>
      <c r="Z78" s="49"/>
      <c r="AA78" s="32">
        <f t="shared" si="42"/>
        <v>0</v>
      </c>
      <c r="AB78" s="30">
        <f t="shared" si="43"/>
        <v>0</v>
      </c>
      <c r="AC78" s="30">
        <f t="shared" si="57"/>
        <v>0</v>
      </c>
      <c r="AD78" s="23">
        <f t="shared" si="58"/>
        <v>1</v>
      </c>
      <c r="AE78" s="23">
        <f t="shared" si="59"/>
        <v>1</v>
      </c>
      <c r="AG78" s="33" t="s">
        <v>2619</v>
      </c>
      <c r="AH78" s="29">
        <v>0.2</v>
      </c>
      <c r="AI78" s="85"/>
      <c r="AJ78" s="49"/>
      <c r="AK78" s="32">
        <f t="shared" si="44"/>
        <v>0</v>
      </c>
      <c r="AL78" s="85"/>
      <c r="AM78" s="49"/>
      <c r="AN78" s="32">
        <f t="shared" si="45"/>
        <v>0</v>
      </c>
      <c r="AO78" s="30">
        <f t="shared" si="46"/>
        <v>0</v>
      </c>
      <c r="AP78" s="30">
        <f t="shared" si="60"/>
        <v>0</v>
      </c>
      <c r="AQ78" s="23">
        <f t="shared" si="61"/>
        <v>1</v>
      </c>
      <c r="AR78" s="23">
        <f t="shared" si="62"/>
        <v>1</v>
      </c>
      <c r="AT78" s="33" t="s">
        <v>2619</v>
      </c>
      <c r="AU78" s="29">
        <v>0.2</v>
      </c>
      <c r="AV78" s="85"/>
      <c r="AW78" s="49"/>
      <c r="AX78" s="32">
        <f t="shared" si="47"/>
        <v>0</v>
      </c>
      <c r="AY78" s="85"/>
      <c r="AZ78" s="49"/>
      <c r="BA78" s="32">
        <f t="shared" si="48"/>
        <v>0</v>
      </c>
      <c r="BB78" s="30">
        <f t="shared" si="49"/>
        <v>0</v>
      </c>
      <c r="BC78" s="30">
        <f t="shared" si="63"/>
        <v>0</v>
      </c>
      <c r="BD78" s="23">
        <f t="shared" si="64"/>
        <v>1</v>
      </c>
      <c r="BE78" s="23">
        <f t="shared" si="65"/>
        <v>1</v>
      </c>
      <c r="BG78" s="33" t="s">
        <v>2619</v>
      </c>
      <c r="BH78" s="29">
        <v>0.2</v>
      </c>
      <c r="BI78" s="85"/>
      <c r="BJ78" s="49"/>
      <c r="BK78" s="32">
        <f t="shared" si="50"/>
        <v>0</v>
      </c>
      <c r="BL78" s="85"/>
      <c r="BM78" s="49"/>
      <c r="BN78" s="32">
        <f t="shared" si="51"/>
        <v>0</v>
      </c>
      <c r="BO78" s="30">
        <f t="shared" si="52"/>
        <v>0</v>
      </c>
      <c r="BP78" s="30">
        <f t="shared" si="66"/>
        <v>0</v>
      </c>
      <c r="BQ78" s="23">
        <f t="shared" si="67"/>
        <v>1</v>
      </c>
      <c r="BR78" s="23">
        <f t="shared" si="68"/>
        <v>1</v>
      </c>
      <c r="BT78" s="33" t="s">
        <v>2619</v>
      </c>
      <c r="BU78" s="29">
        <v>0.2</v>
      </c>
      <c r="BV78" s="85"/>
      <c r="BW78" s="49"/>
      <c r="BX78" s="32">
        <f t="shared" si="53"/>
        <v>0</v>
      </c>
      <c r="BY78" s="85"/>
      <c r="BZ78" s="49"/>
      <c r="CA78" s="32">
        <f t="shared" si="54"/>
        <v>0</v>
      </c>
      <c r="CB78" s="30">
        <f t="shared" si="55"/>
        <v>0</v>
      </c>
      <c r="CC78" s="30">
        <f t="shared" si="69"/>
        <v>0</v>
      </c>
      <c r="CD78" s="23">
        <f t="shared" si="70"/>
        <v>1</v>
      </c>
      <c r="CE78" s="23">
        <f t="shared" si="71"/>
        <v>1</v>
      </c>
    </row>
    <row r="79" spans="2:83" ht="20.100000000000001" customHeight="1" x14ac:dyDescent="0.3">
      <c r="B79" s="33" t="s">
        <v>2622</v>
      </c>
      <c r="C79" s="27" t="s">
        <v>2623</v>
      </c>
      <c r="D79" s="27" t="s">
        <v>2624</v>
      </c>
      <c r="E79" s="27" t="s">
        <v>2625</v>
      </c>
      <c r="F79" s="27" t="s">
        <v>2382</v>
      </c>
      <c r="G79" s="28">
        <v>91.666666666666671</v>
      </c>
      <c r="H79" s="29">
        <v>0.2</v>
      </c>
      <c r="I79" s="48"/>
      <c r="J79" s="49"/>
      <c r="K79" s="32">
        <f t="shared" si="37"/>
        <v>0</v>
      </c>
      <c r="L79" s="48"/>
      <c r="M79" s="49"/>
      <c r="N79" s="34">
        <f t="shared" si="38"/>
        <v>0</v>
      </c>
      <c r="O79" s="30">
        <f t="shared" si="36"/>
        <v>0</v>
      </c>
      <c r="P79" s="30">
        <f t="shared" si="56"/>
        <v>0</v>
      </c>
      <c r="Q79" s="23">
        <f t="shared" si="39"/>
        <v>1</v>
      </c>
      <c r="R79" s="23">
        <f t="shared" si="40"/>
        <v>1</v>
      </c>
      <c r="T79" s="33" t="s">
        <v>2622</v>
      </c>
      <c r="U79" s="29">
        <v>0.2</v>
      </c>
      <c r="V79" s="85"/>
      <c r="W79" s="49"/>
      <c r="X79" s="32">
        <f t="shared" si="41"/>
        <v>0</v>
      </c>
      <c r="Y79" s="85"/>
      <c r="Z79" s="49"/>
      <c r="AA79" s="32">
        <f t="shared" si="42"/>
        <v>0</v>
      </c>
      <c r="AB79" s="30">
        <f t="shared" si="43"/>
        <v>0</v>
      </c>
      <c r="AC79" s="30">
        <f t="shared" si="57"/>
        <v>0</v>
      </c>
      <c r="AD79" s="23">
        <f t="shared" si="58"/>
        <v>1</v>
      </c>
      <c r="AE79" s="23">
        <f t="shared" si="59"/>
        <v>1</v>
      </c>
      <c r="AG79" s="33" t="s">
        <v>2622</v>
      </c>
      <c r="AH79" s="29">
        <v>0.2</v>
      </c>
      <c r="AI79" s="85"/>
      <c r="AJ79" s="49"/>
      <c r="AK79" s="32">
        <f t="shared" si="44"/>
        <v>0</v>
      </c>
      <c r="AL79" s="85"/>
      <c r="AM79" s="49"/>
      <c r="AN79" s="32">
        <f t="shared" si="45"/>
        <v>0</v>
      </c>
      <c r="AO79" s="30">
        <f t="shared" si="46"/>
        <v>0</v>
      </c>
      <c r="AP79" s="30">
        <f t="shared" si="60"/>
        <v>0</v>
      </c>
      <c r="AQ79" s="23">
        <f t="shared" si="61"/>
        <v>1</v>
      </c>
      <c r="AR79" s="23">
        <f t="shared" si="62"/>
        <v>1</v>
      </c>
      <c r="AT79" s="33" t="s">
        <v>2622</v>
      </c>
      <c r="AU79" s="29">
        <v>0.2</v>
      </c>
      <c r="AV79" s="85"/>
      <c r="AW79" s="49"/>
      <c r="AX79" s="32">
        <f t="shared" si="47"/>
        <v>0</v>
      </c>
      <c r="AY79" s="85"/>
      <c r="AZ79" s="49"/>
      <c r="BA79" s="32">
        <f t="shared" si="48"/>
        <v>0</v>
      </c>
      <c r="BB79" s="30">
        <f t="shared" si="49"/>
        <v>0</v>
      </c>
      <c r="BC79" s="30">
        <f t="shared" si="63"/>
        <v>0</v>
      </c>
      <c r="BD79" s="23">
        <f t="shared" si="64"/>
        <v>1</v>
      </c>
      <c r="BE79" s="23">
        <f t="shared" si="65"/>
        <v>1</v>
      </c>
      <c r="BG79" s="33" t="s">
        <v>2622</v>
      </c>
      <c r="BH79" s="29">
        <v>0.2</v>
      </c>
      <c r="BI79" s="85"/>
      <c r="BJ79" s="49"/>
      <c r="BK79" s="32">
        <f t="shared" si="50"/>
        <v>0</v>
      </c>
      <c r="BL79" s="85"/>
      <c r="BM79" s="49"/>
      <c r="BN79" s="32">
        <f t="shared" si="51"/>
        <v>0</v>
      </c>
      <c r="BO79" s="30">
        <f t="shared" si="52"/>
        <v>0</v>
      </c>
      <c r="BP79" s="30">
        <f t="shared" si="66"/>
        <v>0</v>
      </c>
      <c r="BQ79" s="23">
        <f t="shared" si="67"/>
        <v>1</v>
      </c>
      <c r="BR79" s="23">
        <f t="shared" si="68"/>
        <v>1</v>
      </c>
      <c r="BT79" s="33" t="s">
        <v>2622</v>
      </c>
      <c r="BU79" s="29">
        <v>0.2</v>
      </c>
      <c r="BV79" s="85"/>
      <c r="BW79" s="49"/>
      <c r="BX79" s="32">
        <f t="shared" si="53"/>
        <v>0</v>
      </c>
      <c r="BY79" s="85"/>
      <c r="BZ79" s="49"/>
      <c r="CA79" s="32">
        <f t="shared" si="54"/>
        <v>0</v>
      </c>
      <c r="CB79" s="30">
        <f t="shared" si="55"/>
        <v>0</v>
      </c>
      <c r="CC79" s="30">
        <f t="shared" si="69"/>
        <v>0</v>
      </c>
      <c r="CD79" s="23">
        <f t="shared" si="70"/>
        <v>1</v>
      </c>
      <c r="CE79" s="23">
        <f t="shared" si="71"/>
        <v>1</v>
      </c>
    </row>
    <row r="80" spans="2:83" ht="20.100000000000001" customHeight="1" x14ac:dyDescent="0.3">
      <c r="B80" s="33" t="s">
        <v>2626</v>
      </c>
      <c r="C80" s="27" t="s">
        <v>2627</v>
      </c>
      <c r="D80" s="27" t="s">
        <v>2628</v>
      </c>
      <c r="E80" s="27" t="s">
        <v>2214</v>
      </c>
      <c r="F80" s="27" t="s">
        <v>2382</v>
      </c>
      <c r="G80" s="28">
        <v>108.33333333333333</v>
      </c>
      <c r="H80" s="29">
        <v>0.4</v>
      </c>
      <c r="I80" s="48"/>
      <c r="J80" s="49"/>
      <c r="K80" s="32">
        <f t="shared" si="37"/>
        <v>0</v>
      </c>
      <c r="L80" s="48"/>
      <c r="M80" s="49"/>
      <c r="N80" s="34">
        <f t="shared" si="38"/>
        <v>0</v>
      </c>
      <c r="O80" s="30">
        <f t="shared" si="36"/>
        <v>0</v>
      </c>
      <c r="P80" s="30">
        <f t="shared" si="56"/>
        <v>0</v>
      </c>
      <c r="Q80" s="23">
        <f t="shared" si="39"/>
        <v>1</v>
      </c>
      <c r="R80" s="23">
        <f t="shared" si="40"/>
        <v>1</v>
      </c>
      <c r="T80" s="33" t="s">
        <v>2626</v>
      </c>
      <c r="U80" s="29">
        <v>0.4</v>
      </c>
      <c r="V80" s="85"/>
      <c r="W80" s="49"/>
      <c r="X80" s="32">
        <f t="shared" si="41"/>
        <v>0</v>
      </c>
      <c r="Y80" s="85"/>
      <c r="Z80" s="49"/>
      <c r="AA80" s="32">
        <f t="shared" si="42"/>
        <v>0</v>
      </c>
      <c r="AB80" s="30">
        <f t="shared" si="43"/>
        <v>0</v>
      </c>
      <c r="AC80" s="30">
        <f t="shared" si="57"/>
        <v>0</v>
      </c>
      <c r="AD80" s="23">
        <f t="shared" si="58"/>
        <v>1</v>
      </c>
      <c r="AE80" s="23">
        <f t="shared" si="59"/>
        <v>1</v>
      </c>
      <c r="AG80" s="33" t="s">
        <v>2626</v>
      </c>
      <c r="AH80" s="29">
        <v>0.4</v>
      </c>
      <c r="AI80" s="85"/>
      <c r="AJ80" s="49"/>
      <c r="AK80" s="32">
        <f t="shared" si="44"/>
        <v>0</v>
      </c>
      <c r="AL80" s="85"/>
      <c r="AM80" s="49"/>
      <c r="AN80" s="32">
        <f t="shared" si="45"/>
        <v>0</v>
      </c>
      <c r="AO80" s="30">
        <f t="shared" si="46"/>
        <v>0</v>
      </c>
      <c r="AP80" s="30">
        <f t="shared" si="60"/>
        <v>0</v>
      </c>
      <c r="AQ80" s="23">
        <f t="shared" si="61"/>
        <v>1</v>
      </c>
      <c r="AR80" s="23">
        <f t="shared" si="62"/>
        <v>1</v>
      </c>
      <c r="AT80" s="33" t="s">
        <v>2626</v>
      </c>
      <c r="AU80" s="29">
        <v>0.4</v>
      </c>
      <c r="AV80" s="85"/>
      <c r="AW80" s="49"/>
      <c r="AX80" s="32">
        <f t="shared" si="47"/>
        <v>0</v>
      </c>
      <c r="AY80" s="85"/>
      <c r="AZ80" s="49"/>
      <c r="BA80" s="32">
        <f t="shared" si="48"/>
        <v>0</v>
      </c>
      <c r="BB80" s="30">
        <f t="shared" si="49"/>
        <v>0</v>
      </c>
      <c r="BC80" s="30">
        <f t="shared" si="63"/>
        <v>0</v>
      </c>
      <c r="BD80" s="23">
        <f t="shared" si="64"/>
        <v>1</v>
      </c>
      <c r="BE80" s="23">
        <f t="shared" si="65"/>
        <v>1</v>
      </c>
      <c r="BG80" s="33" t="s">
        <v>2626</v>
      </c>
      <c r="BH80" s="29">
        <v>0.4</v>
      </c>
      <c r="BI80" s="85"/>
      <c r="BJ80" s="49"/>
      <c r="BK80" s="32">
        <f t="shared" si="50"/>
        <v>0</v>
      </c>
      <c r="BL80" s="85"/>
      <c r="BM80" s="49"/>
      <c r="BN80" s="32">
        <f t="shared" si="51"/>
        <v>0</v>
      </c>
      <c r="BO80" s="30">
        <f t="shared" si="52"/>
        <v>0</v>
      </c>
      <c r="BP80" s="30">
        <f t="shared" si="66"/>
        <v>0</v>
      </c>
      <c r="BQ80" s="23">
        <f t="shared" si="67"/>
        <v>1</v>
      </c>
      <c r="BR80" s="23">
        <f t="shared" si="68"/>
        <v>1</v>
      </c>
      <c r="BT80" s="33" t="s">
        <v>2626</v>
      </c>
      <c r="BU80" s="29">
        <v>0.4</v>
      </c>
      <c r="BV80" s="85"/>
      <c r="BW80" s="49"/>
      <c r="BX80" s="32">
        <f t="shared" si="53"/>
        <v>0</v>
      </c>
      <c r="BY80" s="85"/>
      <c r="BZ80" s="49"/>
      <c r="CA80" s="32">
        <f t="shared" si="54"/>
        <v>0</v>
      </c>
      <c r="CB80" s="30">
        <f t="shared" si="55"/>
        <v>0</v>
      </c>
      <c r="CC80" s="30">
        <f t="shared" si="69"/>
        <v>0</v>
      </c>
      <c r="CD80" s="23">
        <f t="shared" si="70"/>
        <v>1</v>
      </c>
      <c r="CE80" s="23">
        <f t="shared" si="71"/>
        <v>1</v>
      </c>
    </row>
    <row r="81" spans="2:83" ht="20.100000000000001" customHeight="1" x14ac:dyDescent="0.3">
      <c r="B81" s="33" t="s">
        <v>2629</v>
      </c>
      <c r="C81" s="27" t="s">
        <v>2630</v>
      </c>
      <c r="D81" s="27" t="s">
        <v>2631</v>
      </c>
      <c r="E81" s="27" t="s">
        <v>2632</v>
      </c>
      <c r="F81" s="27" t="s">
        <v>2382</v>
      </c>
      <c r="G81" s="28">
        <v>89.333333333333329</v>
      </c>
      <c r="H81" s="29">
        <v>0.2</v>
      </c>
      <c r="I81" s="48"/>
      <c r="J81" s="49"/>
      <c r="K81" s="32">
        <f t="shared" si="37"/>
        <v>0</v>
      </c>
      <c r="L81" s="48"/>
      <c r="M81" s="49"/>
      <c r="N81" s="34">
        <f t="shared" si="38"/>
        <v>0</v>
      </c>
      <c r="O81" s="30">
        <f t="shared" si="36"/>
        <v>0</v>
      </c>
      <c r="P81" s="30">
        <f t="shared" si="56"/>
        <v>0</v>
      </c>
      <c r="Q81" s="23">
        <f t="shared" si="39"/>
        <v>1</v>
      </c>
      <c r="R81" s="23">
        <f t="shared" si="40"/>
        <v>1</v>
      </c>
      <c r="T81" s="33" t="s">
        <v>2629</v>
      </c>
      <c r="U81" s="29">
        <v>0.2</v>
      </c>
      <c r="V81" s="85"/>
      <c r="W81" s="49"/>
      <c r="X81" s="32">
        <f t="shared" si="41"/>
        <v>0</v>
      </c>
      <c r="Y81" s="85"/>
      <c r="Z81" s="49"/>
      <c r="AA81" s="32">
        <f t="shared" si="42"/>
        <v>0</v>
      </c>
      <c r="AB81" s="30">
        <f t="shared" si="43"/>
        <v>0</v>
      </c>
      <c r="AC81" s="30">
        <f t="shared" si="57"/>
        <v>0</v>
      </c>
      <c r="AD81" s="23">
        <f t="shared" si="58"/>
        <v>1</v>
      </c>
      <c r="AE81" s="23">
        <f t="shared" si="59"/>
        <v>1</v>
      </c>
      <c r="AG81" s="33" t="s">
        <v>2629</v>
      </c>
      <c r="AH81" s="29">
        <v>0.2</v>
      </c>
      <c r="AI81" s="85"/>
      <c r="AJ81" s="49"/>
      <c r="AK81" s="32">
        <f t="shared" si="44"/>
        <v>0</v>
      </c>
      <c r="AL81" s="85"/>
      <c r="AM81" s="49"/>
      <c r="AN81" s="32">
        <f t="shared" si="45"/>
        <v>0</v>
      </c>
      <c r="AO81" s="30">
        <f t="shared" si="46"/>
        <v>0</v>
      </c>
      <c r="AP81" s="30">
        <f t="shared" si="60"/>
        <v>0</v>
      </c>
      <c r="AQ81" s="23">
        <f t="shared" si="61"/>
        <v>1</v>
      </c>
      <c r="AR81" s="23">
        <f t="shared" si="62"/>
        <v>1</v>
      </c>
      <c r="AT81" s="33" t="s">
        <v>2629</v>
      </c>
      <c r="AU81" s="29">
        <v>0.2</v>
      </c>
      <c r="AV81" s="85"/>
      <c r="AW81" s="49"/>
      <c r="AX81" s="32">
        <f t="shared" si="47"/>
        <v>0</v>
      </c>
      <c r="AY81" s="85"/>
      <c r="AZ81" s="49"/>
      <c r="BA81" s="32">
        <f t="shared" si="48"/>
        <v>0</v>
      </c>
      <c r="BB81" s="30">
        <f t="shared" si="49"/>
        <v>0</v>
      </c>
      <c r="BC81" s="30">
        <f t="shared" si="63"/>
        <v>0</v>
      </c>
      <c r="BD81" s="23">
        <f t="shared" si="64"/>
        <v>1</v>
      </c>
      <c r="BE81" s="23">
        <f t="shared" si="65"/>
        <v>1</v>
      </c>
      <c r="BG81" s="33" t="s">
        <v>2629</v>
      </c>
      <c r="BH81" s="29">
        <v>0.2</v>
      </c>
      <c r="BI81" s="85"/>
      <c r="BJ81" s="49"/>
      <c r="BK81" s="32">
        <f t="shared" si="50"/>
        <v>0</v>
      </c>
      <c r="BL81" s="85"/>
      <c r="BM81" s="49"/>
      <c r="BN81" s="32">
        <f t="shared" si="51"/>
        <v>0</v>
      </c>
      <c r="BO81" s="30">
        <f t="shared" si="52"/>
        <v>0</v>
      </c>
      <c r="BP81" s="30">
        <f t="shared" si="66"/>
        <v>0</v>
      </c>
      <c r="BQ81" s="23">
        <f t="shared" si="67"/>
        <v>1</v>
      </c>
      <c r="BR81" s="23">
        <f t="shared" si="68"/>
        <v>1</v>
      </c>
      <c r="BT81" s="33" t="s">
        <v>2629</v>
      </c>
      <c r="BU81" s="29">
        <v>0.2</v>
      </c>
      <c r="BV81" s="85"/>
      <c r="BW81" s="49"/>
      <c r="BX81" s="32">
        <f t="shared" si="53"/>
        <v>0</v>
      </c>
      <c r="BY81" s="85"/>
      <c r="BZ81" s="49"/>
      <c r="CA81" s="32">
        <f t="shared" si="54"/>
        <v>0</v>
      </c>
      <c r="CB81" s="30">
        <f t="shared" si="55"/>
        <v>0</v>
      </c>
      <c r="CC81" s="30">
        <f t="shared" si="69"/>
        <v>0</v>
      </c>
      <c r="CD81" s="23">
        <f t="shared" si="70"/>
        <v>1</v>
      </c>
      <c r="CE81" s="23">
        <f t="shared" si="71"/>
        <v>1</v>
      </c>
    </row>
    <row r="82" spans="2:83" ht="20.100000000000001" customHeight="1" x14ac:dyDescent="0.3">
      <c r="B82" s="33" t="s">
        <v>2633</v>
      </c>
      <c r="C82" s="27" t="s">
        <v>2634</v>
      </c>
      <c r="D82" s="27" t="s">
        <v>2635</v>
      </c>
      <c r="E82" s="27" t="s">
        <v>2636</v>
      </c>
      <c r="F82" s="27" t="s">
        <v>2382</v>
      </c>
      <c r="G82" s="28">
        <v>32.666666666666664</v>
      </c>
      <c r="H82" s="29">
        <v>0.2</v>
      </c>
      <c r="I82" s="48"/>
      <c r="J82" s="49"/>
      <c r="K82" s="32">
        <f t="shared" si="37"/>
        <v>0</v>
      </c>
      <c r="L82" s="48"/>
      <c r="M82" s="49"/>
      <c r="N82" s="34">
        <f t="shared" si="38"/>
        <v>0</v>
      </c>
      <c r="O82" s="30">
        <f t="shared" si="36"/>
        <v>0</v>
      </c>
      <c r="P82" s="30">
        <f t="shared" si="56"/>
        <v>0</v>
      </c>
      <c r="Q82" s="23">
        <f t="shared" si="39"/>
        <v>1</v>
      </c>
      <c r="R82" s="23">
        <f t="shared" si="40"/>
        <v>1</v>
      </c>
      <c r="T82" s="33" t="s">
        <v>2633</v>
      </c>
      <c r="U82" s="29">
        <v>0.2</v>
      </c>
      <c r="V82" s="85"/>
      <c r="W82" s="49"/>
      <c r="X82" s="32">
        <f t="shared" si="41"/>
        <v>0</v>
      </c>
      <c r="Y82" s="85"/>
      <c r="Z82" s="49"/>
      <c r="AA82" s="32">
        <f t="shared" si="42"/>
        <v>0</v>
      </c>
      <c r="AB82" s="30">
        <f t="shared" si="43"/>
        <v>0</v>
      </c>
      <c r="AC82" s="30">
        <f t="shared" si="57"/>
        <v>0</v>
      </c>
      <c r="AD82" s="23">
        <f t="shared" si="58"/>
        <v>1</v>
      </c>
      <c r="AE82" s="23">
        <f t="shared" si="59"/>
        <v>1</v>
      </c>
      <c r="AG82" s="33" t="s">
        <v>2633</v>
      </c>
      <c r="AH82" s="29">
        <v>0.2</v>
      </c>
      <c r="AI82" s="85"/>
      <c r="AJ82" s="49"/>
      <c r="AK82" s="32">
        <f t="shared" si="44"/>
        <v>0</v>
      </c>
      <c r="AL82" s="85"/>
      <c r="AM82" s="49"/>
      <c r="AN82" s="32">
        <f t="shared" si="45"/>
        <v>0</v>
      </c>
      <c r="AO82" s="30">
        <f t="shared" si="46"/>
        <v>0</v>
      </c>
      <c r="AP82" s="30">
        <f t="shared" si="60"/>
        <v>0</v>
      </c>
      <c r="AQ82" s="23">
        <f t="shared" si="61"/>
        <v>1</v>
      </c>
      <c r="AR82" s="23">
        <f t="shared" si="62"/>
        <v>1</v>
      </c>
      <c r="AT82" s="33" t="s">
        <v>2633</v>
      </c>
      <c r="AU82" s="29">
        <v>0.2</v>
      </c>
      <c r="AV82" s="85"/>
      <c r="AW82" s="49"/>
      <c r="AX82" s="32">
        <f t="shared" si="47"/>
        <v>0</v>
      </c>
      <c r="AY82" s="85"/>
      <c r="AZ82" s="49"/>
      <c r="BA82" s="32">
        <f t="shared" si="48"/>
        <v>0</v>
      </c>
      <c r="BB82" s="30">
        <f t="shared" si="49"/>
        <v>0</v>
      </c>
      <c r="BC82" s="30">
        <f t="shared" si="63"/>
        <v>0</v>
      </c>
      <c r="BD82" s="23">
        <f t="shared" si="64"/>
        <v>1</v>
      </c>
      <c r="BE82" s="23">
        <f t="shared" si="65"/>
        <v>1</v>
      </c>
      <c r="BG82" s="33" t="s">
        <v>2633</v>
      </c>
      <c r="BH82" s="29">
        <v>0.2</v>
      </c>
      <c r="BI82" s="85"/>
      <c r="BJ82" s="49"/>
      <c r="BK82" s="32">
        <f t="shared" si="50"/>
        <v>0</v>
      </c>
      <c r="BL82" s="85"/>
      <c r="BM82" s="49"/>
      <c r="BN82" s="32">
        <f t="shared" si="51"/>
        <v>0</v>
      </c>
      <c r="BO82" s="30">
        <f t="shared" si="52"/>
        <v>0</v>
      </c>
      <c r="BP82" s="30">
        <f t="shared" si="66"/>
        <v>0</v>
      </c>
      <c r="BQ82" s="23">
        <f t="shared" si="67"/>
        <v>1</v>
      </c>
      <c r="BR82" s="23">
        <f t="shared" si="68"/>
        <v>1</v>
      </c>
      <c r="BT82" s="33" t="s">
        <v>2633</v>
      </c>
      <c r="BU82" s="29">
        <v>0.2</v>
      </c>
      <c r="BV82" s="85"/>
      <c r="BW82" s="49"/>
      <c r="BX82" s="32">
        <f t="shared" si="53"/>
        <v>0</v>
      </c>
      <c r="BY82" s="85"/>
      <c r="BZ82" s="49"/>
      <c r="CA82" s="32">
        <f t="shared" si="54"/>
        <v>0</v>
      </c>
      <c r="CB82" s="30">
        <f t="shared" si="55"/>
        <v>0</v>
      </c>
      <c r="CC82" s="30">
        <f t="shared" si="69"/>
        <v>0</v>
      </c>
      <c r="CD82" s="23">
        <f t="shared" si="70"/>
        <v>1</v>
      </c>
      <c r="CE82" s="23">
        <f t="shared" si="71"/>
        <v>1</v>
      </c>
    </row>
    <row r="83" spans="2:83" ht="20.100000000000001" customHeight="1" x14ac:dyDescent="0.3">
      <c r="B83" s="33" t="s">
        <v>2637</v>
      </c>
      <c r="C83" s="27" t="s">
        <v>2638</v>
      </c>
      <c r="D83" s="27" t="s">
        <v>1248</v>
      </c>
      <c r="E83" s="27" t="s">
        <v>2639</v>
      </c>
      <c r="F83" s="27" t="s">
        <v>2382</v>
      </c>
      <c r="G83" s="28">
        <v>48.666666666666664</v>
      </c>
      <c r="H83" s="29">
        <v>0.2</v>
      </c>
      <c r="I83" s="48"/>
      <c r="J83" s="49"/>
      <c r="K83" s="32">
        <f t="shared" si="37"/>
        <v>0</v>
      </c>
      <c r="L83" s="48"/>
      <c r="M83" s="49"/>
      <c r="N83" s="34">
        <f t="shared" si="38"/>
        <v>0</v>
      </c>
      <c r="O83" s="30">
        <f t="shared" si="36"/>
        <v>0</v>
      </c>
      <c r="P83" s="30">
        <f t="shared" si="56"/>
        <v>0</v>
      </c>
      <c r="Q83" s="23">
        <f t="shared" si="39"/>
        <v>1</v>
      </c>
      <c r="R83" s="23">
        <f t="shared" si="40"/>
        <v>1</v>
      </c>
      <c r="T83" s="33" t="s">
        <v>2637</v>
      </c>
      <c r="U83" s="29">
        <v>0.2</v>
      </c>
      <c r="V83" s="85"/>
      <c r="W83" s="49"/>
      <c r="X83" s="32">
        <f t="shared" si="41"/>
        <v>0</v>
      </c>
      <c r="Y83" s="85"/>
      <c r="Z83" s="49"/>
      <c r="AA83" s="32">
        <f t="shared" si="42"/>
        <v>0</v>
      </c>
      <c r="AB83" s="30">
        <f t="shared" si="43"/>
        <v>0</v>
      </c>
      <c r="AC83" s="30">
        <f t="shared" si="57"/>
        <v>0</v>
      </c>
      <c r="AD83" s="23">
        <f t="shared" si="58"/>
        <v>1</v>
      </c>
      <c r="AE83" s="23">
        <f t="shared" si="59"/>
        <v>1</v>
      </c>
      <c r="AG83" s="33" t="s">
        <v>2637</v>
      </c>
      <c r="AH83" s="29">
        <v>0.2</v>
      </c>
      <c r="AI83" s="85"/>
      <c r="AJ83" s="49"/>
      <c r="AK83" s="32">
        <f t="shared" si="44"/>
        <v>0</v>
      </c>
      <c r="AL83" s="85"/>
      <c r="AM83" s="49"/>
      <c r="AN83" s="32">
        <f t="shared" si="45"/>
        <v>0</v>
      </c>
      <c r="AO83" s="30">
        <f t="shared" si="46"/>
        <v>0</v>
      </c>
      <c r="AP83" s="30">
        <f t="shared" si="60"/>
        <v>0</v>
      </c>
      <c r="AQ83" s="23">
        <f t="shared" si="61"/>
        <v>1</v>
      </c>
      <c r="AR83" s="23">
        <f t="shared" si="62"/>
        <v>1</v>
      </c>
      <c r="AT83" s="33" t="s">
        <v>2637</v>
      </c>
      <c r="AU83" s="29">
        <v>0.2</v>
      </c>
      <c r="AV83" s="85"/>
      <c r="AW83" s="49"/>
      <c r="AX83" s="32">
        <f t="shared" si="47"/>
        <v>0</v>
      </c>
      <c r="AY83" s="85"/>
      <c r="AZ83" s="49"/>
      <c r="BA83" s="32">
        <f t="shared" si="48"/>
        <v>0</v>
      </c>
      <c r="BB83" s="30">
        <f t="shared" si="49"/>
        <v>0</v>
      </c>
      <c r="BC83" s="30">
        <f t="shared" si="63"/>
        <v>0</v>
      </c>
      <c r="BD83" s="23">
        <f t="shared" si="64"/>
        <v>1</v>
      </c>
      <c r="BE83" s="23">
        <f t="shared" si="65"/>
        <v>1</v>
      </c>
      <c r="BG83" s="33" t="s">
        <v>2637</v>
      </c>
      <c r="BH83" s="29">
        <v>0.2</v>
      </c>
      <c r="BI83" s="85"/>
      <c r="BJ83" s="49"/>
      <c r="BK83" s="32">
        <f t="shared" si="50"/>
        <v>0</v>
      </c>
      <c r="BL83" s="85"/>
      <c r="BM83" s="49"/>
      <c r="BN83" s="32">
        <f t="shared" si="51"/>
        <v>0</v>
      </c>
      <c r="BO83" s="30">
        <f t="shared" si="52"/>
        <v>0</v>
      </c>
      <c r="BP83" s="30">
        <f t="shared" si="66"/>
        <v>0</v>
      </c>
      <c r="BQ83" s="23">
        <f t="shared" si="67"/>
        <v>1</v>
      </c>
      <c r="BR83" s="23">
        <f t="shared" si="68"/>
        <v>1</v>
      </c>
      <c r="BT83" s="33" t="s">
        <v>2637</v>
      </c>
      <c r="BU83" s="29">
        <v>0.2</v>
      </c>
      <c r="BV83" s="85"/>
      <c r="BW83" s="49"/>
      <c r="BX83" s="32">
        <f t="shared" si="53"/>
        <v>0</v>
      </c>
      <c r="BY83" s="85"/>
      <c r="BZ83" s="49"/>
      <c r="CA83" s="32">
        <f t="shared" si="54"/>
        <v>0</v>
      </c>
      <c r="CB83" s="30">
        <f t="shared" si="55"/>
        <v>0</v>
      </c>
      <c r="CC83" s="30">
        <f t="shared" si="69"/>
        <v>0</v>
      </c>
      <c r="CD83" s="23">
        <f t="shared" si="70"/>
        <v>1</v>
      </c>
      <c r="CE83" s="23">
        <f t="shared" si="71"/>
        <v>1</v>
      </c>
    </row>
    <row r="84" spans="2:83" ht="20.100000000000001" customHeight="1" x14ac:dyDescent="0.3">
      <c r="B84" s="33" t="s">
        <v>2640</v>
      </c>
      <c r="C84" s="27" t="s">
        <v>2641</v>
      </c>
      <c r="D84" s="27" t="s">
        <v>475</v>
      </c>
      <c r="E84" s="27" t="s">
        <v>2642</v>
      </c>
      <c r="F84" s="27" t="s">
        <v>2382</v>
      </c>
      <c r="G84" s="28">
        <v>74.666666666666671</v>
      </c>
      <c r="H84" s="29">
        <v>0.2</v>
      </c>
      <c r="I84" s="48"/>
      <c r="J84" s="49"/>
      <c r="K84" s="32">
        <f t="shared" si="37"/>
        <v>0</v>
      </c>
      <c r="L84" s="48"/>
      <c r="M84" s="49"/>
      <c r="N84" s="34">
        <f t="shared" si="38"/>
        <v>0</v>
      </c>
      <c r="O84" s="30">
        <f t="shared" si="36"/>
        <v>0</v>
      </c>
      <c r="P84" s="30">
        <f t="shared" si="56"/>
        <v>0</v>
      </c>
      <c r="Q84" s="23">
        <f t="shared" si="39"/>
        <v>1</v>
      </c>
      <c r="R84" s="23">
        <f t="shared" si="40"/>
        <v>1</v>
      </c>
      <c r="T84" s="33" t="s">
        <v>2640</v>
      </c>
      <c r="U84" s="29">
        <v>0.2</v>
      </c>
      <c r="V84" s="85"/>
      <c r="W84" s="49"/>
      <c r="X84" s="32">
        <f t="shared" si="41"/>
        <v>0</v>
      </c>
      <c r="Y84" s="85"/>
      <c r="Z84" s="49"/>
      <c r="AA84" s="32">
        <f t="shared" si="42"/>
        <v>0</v>
      </c>
      <c r="AB84" s="30">
        <f t="shared" si="43"/>
        <v>0</v>
      </c>
      <c r="AC84" s="30">
        <f t="shared" si="57"/>
        <v>0</v>
      </c>
      <c r="AD84" s="23">
        <f t="shared" si="58"/>
        <v>1</v>
      </c>
      <c r="AE84" s="23">
        <f t="shared" si="59"/>
        <v>1</v>
      </c>
      <c r="AG84" s="33" t="s">
        <v>2640</v>
      </c>
      <c r="AH84" s="29">
        <v>0.2</v>
      </c>
      <c r="AI84" s="85"/>
      <c r="AJ84" s="49"/>
      <c r="AK84" s="32">
        <f t="shared" si="44"/>
        <v>0</v>
      </c>
      <c r="AL84" s="85"/>
      <c r="AM84" s="49"/>
      <c r="AN84" s="32">
        <f t="shared" si="45"/>
        <v>0</v>
      </c>
      <c r="AO84" s="30">
        <f t="shared" si="46"/>
        <v>0</v>
      </c>
      <c r="AP84" s="30">
        <f t="shared" si="60"/>
        <v>0</v>
      </c>
      <c r="AQ84" s="23">
        <f t="shared" si="61"/>
        <v>1</v>
      </c>
      <c r="AR84" s="23">
        <f t="shared" si="62"/>
        <v>1</v>
      </c>
      <c r="AT84" s="33" t="s">
        <v>2640</v>
      </c>
      <c r="AU84" s="29">
        <v>0.2</v>
      </c>
      <c r="AV84" s="85"/>
      <c r="AW84" s="49"/>
      <c r="AX84" s="32">
        <f t="shared" si="47"/>
        <v>0</v>
      </c>
      <c r="AY84" s="85"/>
      <c r="AZ84" s="49"/>
      <c r="BA84" s="32">
        <f t="shared" si="48"/>
        <v>0</v>
      </c>
      <c r="BB84" s="30">
        <f t="shared" si="49"/>
        <v>0</v>
      </c>
      <c r="BC84" s="30">
        <f t="shared" si="63"/>
        <v>0</v>
      </c>
      <c r="BD84" s="23">
        <f t="shared" si="64"/>
        <v>1</v>
      </c>
      <c r="BE84" s="23">
        <f t="shared" si="65"/>
        <v>1</v>
      </c>
      <c r="BG84" s="33" t="s">
        <v>2640</v>
      </c>
      <c r="BH84" s="29">
        <v>0.2</v>
      </c>
      <c r="BI84" s="85"/>
      <c r="BJ84" s="49"/>
      <c r="BK84" s="32">
        <f t="shared" si="50"/>
        <v>0</v>
      </c>
      <c r="BL84" s="85"/>
      <c r="BM84" s="49"/>
      <c r="BN84" s="32">
        <f t="shared" si="51"/>
        <v>0</v>
      </c>
      <c r="BO84" s="30">
        <f t="shared" si="52"/>
        <v>0</v>
      </c>
      <c r="BP84" s="30">
        <f t="shared" si="66"/>
        <v>0</v>
      </c>
      <c r="BQ84" s="23">
        <f t="shared" si="67"/>
        <v>1</v>
      </c>
      <c r="BR84" s="23">
        <f t="shared" si="68"/>
        <v>1</v>
      </c>
      <c r="BT84" s="33" t="s">
        <v>2640</v>
      </c>
      <c r="BU84" s="29">
        <v>0.2</v>
      </c>
      <c r="BV84" s="85"/>
      <c r="BW84" s="49"/>
      <c r="BX84" s="32">
        <f t="shared" si="53"/>
        <v>0</v>
      </c>
      <c r="BY84" s="85"/>
      <c r="BZ84" s="49"/>
      <c r="CA84" s="32">
        <f t="shared" si="54"/>
        <v>0</v>
      </c>
      <c r="CB84" s="30">
        <f t="shared" si="55"/>
        <v>0</v>
      </c>
      <c r="CC84" s="30">
        <f t="shared" si="69"/>
        <v>0</v>
      </c>
      <c r="CD84" s="23">
        <f t="shared" si="70"/>
        <v>1</v>
      </c>
      <c r="CE84" s="23">
        <f t="shared" si="71"/>
        <v>1</v>
      </c>
    </row>
    <row r="85" spans="2:83" ht="20.100000000000001" customHeight="1" x14ac:dyDescent="0.3">
      <c r="B85" s="33" t="s">
        <v>2643</v>
      </c>
      <c r="C85" s="27" t="s">
        <v>2644</v>
      </c>
      <c r="D85" s="27" t="s">
        <v>1198</v>
      </c>
      <c r="E85" s="27" t="s">
        <v>2645</v>
      </c>
      <c r="F85" s="27" t="s">
        <v>2382</v>
      </c>
      <c r="G85" s="28">
        <v>127.66666666666667</v>
      </c>
      <c r="H85" s="29">
        <v>0.4</v>
      </c>
      <c r="I85" s="48"/>
      <c r="J85" s="49"/>
      <c r="K85" s="32">
        <f t="shared" si="37"/>
        <v>0</v>
      </c>
      <c r="L85" s="48"/>
      <c r="M85" s="49"/>
      <c r="N85" s="34">
        <f t="shared" si="38"/>
        <v>0</v>
      </c>
      <c r="O85" s="30">
        <f t="shared" si="36"/>
        <v>0</v>
      </c>
      <c r="P85" s="30">
        <f t="shared" si="56"/>
        <v>0</v>
      </c>
      <c r="Q85" s="23">
        <f t="shared" si="39"/>
        <v>1</v>
      </c>
      <c r="R85" s="23">
        <f t="shared" si="40"/>
        <v>1</v>
      </c>
      <c r="T85" s="33" t="s">
        <v>2643</v>
      </c>
      <c r="U85" s="29">
        <v>0.4</v>
      </c>
      <c r="V85" s="85"/>
      <c r="W85" s="49"/>
      <c r="X85" s="32">
        <f t="shared" si="41"/>
        <v>0</v>
      </c>
      <c r="Y85" s="85"/>
      <c r="Z85" s="49"/>
      <c r="AA85" s="32">
        <f t="shared" si="42"/>
        <v>0</v>
      </c>
      <c r="AB85" s="30">
        <f t="shared" si="43"/>
        <v>0</v>
      </c>
      <c r="AC85" s="30">
        <f t="shared" si="57"/>
        <v>0</v>
      </c>
      <c r="AD85" s="23">
        <f t="shared" si="58"/>
        <v>1</v>
      </c>
      <c r="AE85" s="23">
        <f t="shared" si="59"/>
        <v>1</v>
      </c>
      <c r="AG85" s="33" t="s">
        <v>2643</v>
      </c>
      <c r="AH85" s="29">
        <v>0.4</v>
      </c>
      <c r="AI85" s="85"/>
      <c r="AJ85" s="49"/>
      <c r="AK85" s="32">
        <f t="shared" si="44"/>
        <v>0</v>
      </c>
      <c r="AL85" s="85"/>
      <c r="AM85" s="49"/>
      <c r="AN85" s="32">
        <f t="shared" si="45"/>
        <v>0</v>
      </c>
      <c r="AO85" s="30">
        <f t="shared" si="46"/>
        <v>0</v>
      </c>
      <c r="AP85" s="30">
        <f t="shared" si="60"/>
        <v>0</v>
      </c>
      <c r="AQ85" s="23">
        <f t="shared" si="61"/>
        <v>1</v>
      </c>
      <c r="AR85" s="23">
        <f t="shared" si="62"/>
        <v>1</v>
      </c>
      <c r="AT85" s="33" t="s">
        <v>2643</v>
      </c>
      <c r="AU85" s="29">
        <v>0.4</v>
      </c>
      <c r="AV85" s="85"/>
      <c r="AW85" s="49"/>
      <c r="AX85" s="32">
        <f t="shared" si="47"/>
        <v>0</v>
      </c>
      <c r="AY85" s="85"/>
      <c r="AZ85" s="49"/>
      <c r="BA85" s="32">
        <f t="shared" si="48"/>
        <v>0</v>
      </c>
      <c r="BB85" s="30">
        <f t="shared" si="49"/>
        <v>0</v>
      </c>
      <c r="BC85" s="30">
        <f t="shared" si="63"/>
        <v>0</v>
      </c>
      <c r="BD85" s="23">
        <f t="shared" si="64"/>
        <v>1</v>
      </c>
      <c r="BE85" s="23">
        <f t="shared" si="65"/>
        <v>1</v>
      </c>
      <c r="BG85" s="33" t="s">
        <v>2643</v>
      </c>
      <c r="BH85" s="29">
        <v>0.4</v>
      </c>
      <c r="BI85" s="85"/>
      <c r="BJ85" s="49"/>
      <c r="BK85" s="32">
        <f t="shared" si="50"/>
        <v>0</v>
      </c>
      <c r="BL85" s="85"/>
      <c r="BM85" s="49"/>
      <c r="BN85" s="32">
        <f t="shared" si="51"/>
        <v>0</v>
      </c>
      <c r="BO85" s="30">
        <f t="shared" si="52"/>
        <v>0</v>
      </c>
      <c r="BP85" s="30">
        <f t="shared" si="66"/>
        <v>0</v>
      </c>
      <c r="BQ85" s="23">
        <f t="shared" si="67"/>
        <v>1</v>
      </c>
      <c r="BR85" s="23">
        <f t="shared" si="68"/>
        <v>1</v>
      </c>
      <c r="BT85" s="33" t="s">
        <v>2643</v>
      </c>
      <c r="BU85" s="29">
        <v>0.4</v>
      </c>
      <c r="BV85" s="85"/>
      <c r="BW85" s="49"/>
      <c r="BX85" s="32">
        <f t="shared" si="53"/>
        <v>0</v>
      </c>
      <c r="BY85" s="85"/>
      <c r="BZ85" s="49"/>
      <c r="CA85" s="32">
        <f t="shared" si="54"/>
        <v>0</v>
      </c>
      <c r="CB85" s="30">
        <f t="shared" si="55"/>
        <v>0</v>
      </c>
      <c r="CC85" s="30">
        <f t="shared" si="69"/>
        <v>0</v>
      </c>
      <c r="CD85" s="23">
        <f t="shared" si="70"/>
        <v>1</v>
      </c>
      <c r="CE85" s="23">
        <f t="shared" si="71"/>
        <v>1</v>
      </c>
    </row>
    <row r="86" spans="2:83" ht="20.100000000000001" customHeight="1" x14ac:dyDescent="0.3">
      <c r="B86" s="33" t="s">
        <v>2646</v>
      </c>
      <c r="C86" s="27" t="s">
        <v>2647</v>
      </c>
      <c r="D86" s="27" t="s">
        <v>819</v>
      </c>
      <c r="E86" s="27" t="s">
        <v>2648</v>
      </c>
      <c r="F86" s="27" t="s">
        <v>2382</v>
      </c>
      <c r="G86" s="28">
        <v>39.333333333333336</v>
      </c>
      <c r="H86" s="29">
        <v>0.2</v>
      </c>
      <c r="I86" s="48"/>
      <c r="J86" s="49"/>
      <c r="K86" s="32">
        <f t="shared" si="37"/>
        <v>0</v>
      </c>
      <c r="L86" s="48"/>
      <c r="M86" s="49"/>
      <c r="N86" s="34">
        <f t="shared" si="38"/>
        <v>0</v>
      </c>
      <c r="O86" s="30">
        <f t="shared" si="36"/>
        <v>0</v>
      </c>
      <c r="P86" s="30">
        <f t="shared" si="56"/>
        <v>0</v>
      </c>
      <c r="Q86" s="23">
        <f t="shared" si="39"/>
        <v>1</v>
      </c>
      <c r="R86" s="23">
        <f t="shared" si="40"/>
        <v>1</v>
      </c>
      <c r="T86" s="33" t="s">
        <v>2646</v>
      </c>
      <c r="U86" s="29">
        <v>0.2</v>
      </c>
      <c r="V86" s="85"/>
      <c r="W86" s="49"/>
      <c r="X86" s="32">
        <f t="shared" si="41"/>
        <v>0</v>
      </c>
      <c r="Y86" s="85"/>
      <c r="Z86" s="49"/>
      <c r="AA86" s="32">
        <f t="shared" si="42"/>
        <v>0</v>
      </c>
      <c r="AB86" s="30">
        <f t="shared" si="43"/>
        <v>0</v>
      </c>
      <c r="AC86" s="30">
        <f t="shared" si="57"/>
        <v>0</v>
      </c>
      <c r="AD86" s="23">
        <f t="shared" si="58"/>
        <v>1</v>
      </c>
      <c r="AE86" s="23">
        <f t="shared" si="59"/>
        <v>1</v>
      </c>
      <c r="AG86" s="33" t="s">
        <v>2646</v>
      </c>
      <c r="AH86" s="29">
        <v>0.2</v>
      </c>
      <c r="AI86" s="85"/>
      <c r="AJ86" s="49"/>
      <c r="AK86" s="32">
        <f t="shared" si="44"/>
        <v>0</v>
      </c>
      <c r="AL86" s="85"/>
      <c r="AM86" s="49"/>
      <c r="AN86" s="32">
        <f t="shared" si="45"/>
        <v>0</v>
      </c>
      <c r="AO86" s="30">
        <f t="shared" si="46"/>
        <v>0</v>
      </c>
      <c r="AP86" s="30">
        <f t="shared" si="60"/>
        <v>0</v>
      </c>
      <c r="AQ86" s="23">
        <f t="shared" si="61"/>
        <v>1</v>
      </c>
      <c r="AR86" s="23">
        <f t="shared" si="62"/>
        <v>1</v>
      </c>
      <c r="AT86" s="33" t="s">
        <v>2646</v>
      </c>
      <c r="AU86" s="29">
        <v>0.2</v>
      </c>
      <c r="AV86" s="85"/>
      <c r="AW86" s="49"/>
      <c r="AX86" s="32">
        <f t="shared" si="47"/>
        <v>0</v>
      </c>
      <c r="AY86" s="85"/>
      <c r="AZ86" s="49"/>
      <c r="BA86" s="32">
        <f t="shared" si="48"/>
        <v>0</v>
      </c>
      <c r="BB86" s="30">
        <f t="shared" si="49"/>
        <v>0</v>
      </c>
      <c r="BC86" s="30">
        <f t="shared" si="63"/>
        <v>0</v>
      </c>
      <c r="BD86" s="23">
        <f t="shared" si="64"/>
        <v>1</v>
      </c>
      <c r="BE86" s="23">
        <f t="shared" si="65"/>
        <v>1</v>
      </c>
      <c r="BG86" s="33" t="s">
        <v>2646</v>
      </c>
      <c r="BH86" s="29">
        <v>0.2</v>
      </c>
      <c r="BI86" s="85"/>
      <c r="BJ86" s="49"/>
      <c r="BK86" s="32">
        <f t="shared" si="50"/>
        <v>0</v>
      </c>
      <c r="BL86" s="85"/>
      <c r="BM86" s="49"/>
      <c r="BN86" s="32">
        <f t="shared" si="51"/>
        <v>0</v>
      </c>
      <c r="BO86" s="30">
        <f t="shared" si="52"/>
        <v>0</v>
      </c>
      <c r="BP86" s="30">
        <f t="shared" si="66"/>
        <v>0</v>
      </c>
      <c r="BQ86" s="23">
        <f t="shared" si="67"/>
        <v>1</v>
      </c>
      <c r="BR86" s="23">
        <f t="shared" si="68"/>
        <v>1</v>
      </c>
      <c r="BT86" s="33" t="s">
        <v>2646</v>
      </c>
      <c r="BU86" s="29">
        <v>0.2</v>
      </c>
      <c r="BV86" s="85"/>
      <c r="BW86" s="49"/>
      <c r="BX86" s="32">
        <f t="shared" si="53"/>
        <v>0</v>
      </c>
      <c r="BY86" s="85"/>
      <c r="BZ86" s="49"/>
      <c r="CA86" s="32">
        <f t="shared" si="54"/>
        <v>0</v>
      </c>
      <c r="CB86" s="30">
        <f t="shared" si="55"/>
        <v>0</v>
      </c>
      <c r="CC86" s="30">
        <f t="shared" si="69"/>
        <v>0</v>
      </c>
      <c r="CD86" s="23">
        <f t="shared" si="70"/>
        <v>1</v>
      </c>
      <c r="CE86" s="23">
        <f t="shared" si="71"/>
        <v>1</v>
      </c>
    </row>
    <row r="87" spans="2:83" ht="20.100000000000001" customHeight="1" x14ac:dyDescent="0.3">
      <c r="B87" s="33" t="s">
        <v>2649</v>
      </c>
      <c r="C87" s="27" t="s">
        <v>2650</v>
      </c>
      <c r="D87" s="27" t="s">
        <v>1362</v>
      </c>
      <c r="E87" s="27" t="s">
        <v>1555</v>
      </c>
      <c r="F87" s="27" t="s">
        <v>2382</v>
      </c>
      <c r="G87" s="28">
        <v>21.666666666666668</v>
      </c>
      <c r="H87" s="29">
        <v>0.2</v>
      </c>
      <c r="I87" s="48"/>
      <c r="J87" s="49"/>
      <c r="K87" s="32">
        <f t="shared" si="37"/>
        <v>0</v>
      </c>
      <c r="L87" s="48"/>
      <c r="M87" s="49"/>
      <c r="N87" s="34">
        <f t="shared" si="38"/>
        <v>0</v>
      </c>
      <c r="O87" s="30">
        <f t="shared" si="36"/>
        <v>0</v>
      </c>
      <c r="P87" s="30">
        <f t="shared" si="56"/>
        <v>0</v>
      </c>
      <c r="Q87" s="23">
        <f t="shared" si="39"/>
        <v>1</v>
      </c>
      <c r="R87" s="23">
        <f t="shared" si="40"/>
        <v>1</v>
      </c>
      <c r="T87" s="33" t="s">
        <v>2649</v>
      </c>
      <c r="U87" s="29">
        <v>0.2</v>
      </c>
      <c r="V87" s="85"/>
      <c r="W87" s="49"/>
      <c r="X87" s="32">
        <f t="shared" si="41"/>
        <v>0</v>
      </c>
      <c r="Y87" s="85"/>
      <c r="Z87" s="49"/>
      <c r="AA87" s="32">
        <f t="shared" si="42"/>
        <v>0</v>
      </c>
      <c r="AB87" s="30">
        <f t="shared" si="43"/>
        <v>0</v>
      </c>
      <c r="AC87" s="30">
        <f t="shared" si="57"/>
        <v>0</v>
      </c>
      <c r="AD87" s="23">
        <f t="shared" si="58"/>
        <v>1</v>
      </c>
      <c r="AE87" s="23">
        <f t="shared" si="59"/>
        <v>1</v>
      </c>
      <c r="AG87" s="33" t="s">
        <v>2649</v>
      </c>
      <c r="AH87" s="29">
        <v>0.2</v>
      </c>
      <c r="AI87" s="85"/>
      <c r="AJ87" s="49"/>
      <c r="AK87" s="32">
        <f t="shared" si="44"/>
        <v>0</v>
      </c>
      <c r="AL87" s="85"/>
      <c r="AM87" s="49"/>
      <c r="AN87" s="32">
        <f t="shared" si="45"/>
        <v>0</v>
      </c>
      <c r="AO87" s="30">
        <f t="shared" si="46"/>
        <v>0</v>
      </c>
      <c r="AP87" s="30">
        <f t="shared" si="60"/>
        <v>0</v>
      </c>
      <c r="AQ87" s="23">
        <f t="shared" si="61"/>
        <v>1</v>
      </c>
      <c r="AR87" s="23">
        <f t="shared" si="62"/>
        <v>1</v>
      </c>
      <c r="AT87" s="33" t="s">
        <v>2649</v>
      </c>
      <c r="AU87" s="29">
        <v>0.2</v>
      </c>
      <c r="AV87" s="85"/>
      <c r="AW87" s="49"/>
      <c r="AX87" s="32">
        <f t="shared" si="47"/>
        <v>0</v>
      </c>
      <c r="AY87" s="85"/>
      <c r="AZ87" s="49"/>
      <c r="BA87" s="32">
        <f t="shared" si="48"/>
        <v>0</v>
      </c>
      <c r="BB87" s="30">
        <f t="shared" si="49"/>
        <v>0</v>
      </c>
      <c r="BC87" s="30">
        <f t="shared" si="63"/>
        <v>0</v>
      </c>
      <c r="BD87" s="23">
        <f t="shared" si="64"/>
        <v>1</v>
      </c>
      <c r="BE87" s="23">
        <f t="shared" si="65"/>
        <v>1</v>
      </c>
      <c r="BG87" s="33" t="s">
        <v>2649</v>
      </c>
      <c r="BH87" s="29">
        <v>0.2</v>
      </c>
      <c r="BI87" s="85"/>
      <c r="BJ87" s="49"/>
      <c r="BK87" s="32">
        <f t="shared" si="50"/>
        <v>0</v>
      </c>
      <c r="BL87" s="85"/>
      <c r="BM87" s="49"/>
      <c r="BN87" s="32">
        <f t="shared" si="51"/>
        <v>0</v>
      </c>
      <c r="BO87" s="30">
        <f t="shared" si="52"/>
        <v>0</v>
      </c>
      <c r="BP87" s="30">
        <f t="shared" si="66"/>
        <v>0</v>
      </c>
      <c r="BQ87" s="23">
        <f t="shared" si="67"/>
        <v>1</v>
      </c>
      <c r="BR87" s="23">
        <f t="shared" si="68"/>
        <v>1</v>
      </c>
      <c r="BT87" s="33" t="s">
        <v>2649</v>
      </c>
      <c r="BU87" s="29">
        <v>0.2</v>
      </c>
      <c r="BV87" s="85"/>
      <c r="BW87" s="49"/>
      <c r="BX87" s="32">
        <f t="shared" si="53"/>
        <v>0</v>
      </c>
      <c r="BY87" s="85"/>
      <c r="BZ87" s="49"/>
      <c r="CA87" s="32">
        <f t="shared" si="54"/>
        <v>0</v>
      </c>
      <c r="CB87" s="30">
        <f t="shared" si="55"/>
        <v>0</v>
      </c>
      <c r="CC87" s="30">
        <f t="shared" si="69"/>
        <v>0</v>
      </c>
      <c r="CD87" s="23">
        <f t="shared" si="70"/>
        <v>1</v>
      </c>
      <c r="CE87" s="23">
        <f t="shared" si="71"/>
        <v>1</v>
      </c>
    </row>
    <row r="88" spans="2:83" ht="20.100000000000001" customHeight="1" x14ac:dyDescent="0.3">
      <c r="B88" s="33" t="s">
        <v>2651</v>
      </c>
      <c r="C88" s="27" t="s">
        <v>2652</v>
      </c>
      <c r="D88" s="27" t="s">
        <v>319</v>
      </c>
      <c r="E88" s="27" t="s">
        <v>2653</v>
      </c>
      <c r="F88" s="27" t="s">
        <v>2382</v>
      </c>
      <c r="G88" s="28">
        <v>68.666666666666671</v>
      </c>
      <c r="H88" s="29">
        <v>0.2</v>
      </c>
      <c r="I88" s="48"/>
      <c r="J88" s="49"/>
      <c r="K88" s="32">
        <f t="shared" si="37"/>
        <v>0</v>
      </c>
      <c r="L88" s="48"/>
      <c r="M88" s="49"/>
      <c r="N88" s="34">
        <f t="shared" si="38"/>
        <v>0</v>
      </c>
      <c r="O88" s="30">
        <f t="shared" si="36"/>
        <v>0</v>
      </c>
      <c r="P88" s="30">
        <f t="shared" si="56"/>
        <v>0</v>
      </c>
      <c r="Q88" s="23">
        <f t="shared" si="39"/>
        <v>1</v>
      </c>
      <c r="R88" s="23">
        <f t="shared" si="40"/>
        <v>1</v>
      </c>
      <c r="T88" s="33" t="s">
        <v>2651</v>
      </c>
      <c r="U88" s="29">
        <v>0.2</v>
      </c>
      <c r="V88" s="85"/>
      <c r="W88" s="49"/>
      <c r="X88" s="32">
        <f t="shared" si="41"/>
        <v>0</v>
      </c>
      <c r="Y88" s="85"/>
      <c r="Z88" s="49"/>
      <c r="AA88" s="32">
        <f t="shared" si="42"/>
        <v>0</v>
      </c>
      <c r="AB88" s="30">
        <f t="shared" si="43"/>
        <v>0</v>
      </c>
      <c r="AC88" s="30">
        <f t="shared" si="57"/>
        <v>0</v>
      </c>
      <c r="AD88" s="23">
        <f t="shared" si="58"/>
        <v>1</v>
      </c>
      <c r="AE88" s="23">
        <f t="shared" si="59"/>
        <v>1</v>
      </c>
      <c r="AG88" s="33" t="s">
        <v>2651</v>
      </c>
      <c r="AH88" s="29">
        <v>0.2</v>
      </c>
      <c r="AI88" s="85"/>
      <c r="AJ88" s="49"/>
      <c r="AK88" s="32">
        <f t="shared" si="44"/>
        <v>0</v>
      </c>
      <c r="AL88" s="85"/>
      <c r="AM88" s="49"/>
      <c r="AN88" s="32">
        <f t="shared" si="45"/>
        <v>0</v>
      </c>
      <c r="AO88" s="30">
        <f t="shared" si="46"/>
        <v>0</v>
      </c>
      <c r="AP88" s="30">
        <f t="shared" si="60"/>
        <v>0</v>
      </c>
      <c r="AQ88" s="23">
        <f t="shared" si="61"/>
        <v>1</v>
      </c>
      <c r="AR88" s="23">
        <f t="shared" si="62"/>
        <v>1</v>
      </c>
      <c r="AT88" s="33" t="s">
        <v>2651</v>
      </c>
      <c r="AU88" s="29">
        <v>0.2</v>
      </c>
      <c r="AV88" s="85"/>
      <c r="AW88" s="49"/>
      <c r="AX88" s="32">
        <f t="shared" si="47"/>
        <v>0</v>
      </c>
      <c r="AY88" s="85"/>
      <c r="AZ88" s="49"/>
      <c r="BA88" s="32">
        <f t="shared" si="48"/>
        <v>0</v>
      </c>
      <c r="BB88" s="30">
        <f t="shared" si="49"/>
        <v>0</v>
      </c>
      <c r="BC88" s="30">
        <f t="shared" si="63"/>
        <v>0</v>
      </c>
      <c r="BD88" s="23">
        <f t="shared" si="64"/>
        <v>1</v>
      </c>
      <c r="BE88" s="23">
        <f t="shared" si="65"/>
        <v>1</v>
      </c>
      <c r="BG88" s="33" t="s">
        <v>2651</v>
      </c>
      <c r="BH88" s="29">
        <v>0.2</v>
      </c>
      <c r="BI88" s="85"/>
      <c r="BJ88" s="49"/>
      <c r="BK88" s="32">
        <f t="shared" si="50"/>
        <v>0</v>
      </c>
      <c r="BL88" s="85"/>
      <c r="BM88" s="49"/>
      <c r="BN88" s="32">
        <f t="shared" si="51"/>
        <v>0</v>
      </c>
      <c r="BO88" s="30">
        <f t="shared" si="52"/>
        <v>0</v>
      </c>
      <c r="BP88" s="30">
        <f t="shared" si="66"/>
        <v>0</v>
      </c>
      <c r="BQ88" s="23">
        <f t="shared" si="67"/>
        <v>1</v>
      </c>
      <c r="BR88" s="23">
        <f t="shared" si="68"/>
        <v>1</v>
      </c>
      <c r="BT88" s="33" t="s">
        <v>2651</v>
      </c>
      <c r="BU88" s="29">
        <v>0.2</v>
      </c>
      <c r="BV88" s="85"/>
      <c r="BW88" s="49"/>
      <c r="BX88" s="32">
        <f t="shared" si="53"/>
        <v>0</v>
      </c>
      <c r="BY88" s="85"/>
      <c r="BZ88" s="49"/>
      <c r="CA88" s="32">
        <f t="shared" si="54"/>
        <v>0</v>
      </c>
      <c r="CB88" s="30">
        <f t="shared" si="55"/>
        <v>0</v>
      </c>
      <c r="CC88" s="30">
        <f t="shared" si="69"/>
        <v>0</v>
      </c>
      <c r="CD88" s="23">
        <f t="shared" si="70"/>
        <v>1</v>
      </c>
      <c r="CE88" s="23">
        <f t="shared" si="71"/>
        <v>1</v>
      </c>
    </row>
    <row r="89" spans="2:83" ht="20.100000000000001" customHeight="1" x14ac:dyDescent="0.3">
      <c r="B89" s="33" t="s">
        <v>2654</v>
      </c>
      <c r="C89" s="27" t="s">
        <v>2655</v>
      </c>
      <c r="D89" s="27" t="s">
        <v>2656</v>
      </c>
      <c r="E89" s="27" t="s">
        <v>2657</v>
      </c>
      <c r="F89" s="27" t="s">
        <v>2382</v>
      </c>
      <c r="G89" s="28">
        <v>93</v>
      </c>
      <c r="H89" s="29">
        <v>0.2</v>
      </c>
      <c r="I89" s="48"/>
      <c r="J89" s="49"/>
      <c r="K89" s="32">
        <f t="shared" si="37"/>
        <v>0</v>
      </c>
      <c r="L89" s="48"/>
      <c r="M89" s="49"/>
      <c r="N89" s="34">
        <f t="shared" si="38"/>
        <v>0</v>
      </c>
      <c r="O89" s="30">
        <f t="shared" si="36"/>
        <v>0</v>
      </c>
      <c r="P89" s="30">
        <f t="shared" si="56"/>
        <v>0</v>
      </c>
      <c r="Q89" s="23">
        <f t="shared" si="39"/>
        <v>1</v>
      </c>
      <c r="R89" s="23">
        <f t="shared" si="40"/>
        <v>1</v>
      </c>
      <c r="T89" s="33" t="s">
        <v>2654</v>
      </c>
      <c r="U89" s="29">
        <v>0.2</v>
      </c>
      <c r="V89" s="85"/>
      <c r="W89" s="49"/>
      <c r="X89" s="32">
        <f t="shared" si="41"/>
        <v>0</v>
      </c>
      <c r="Y89" s="85"/>
      <c r="Z89" s="49"/>
      <c r="AA89" s="32">
        <f t="shared" si="42"/>
        <v>0</v>
      </c>
      <c r="AB89" s="30">
        <f t="shared" si="43"/>
        <v>0</v>
      </c>
      <c r="AC89" s="30">
        <f t="shared" si="57"/>
        <v>0</v>
      </c>
      <c r="AD89" s="23">
        <f t="shared" si="58"/>
        <v>1</v>
      </c>
      <c r="AE89" s="23">
        <f t="shared" si="59"/>
        <v>1</v>
      </c>
      <c r="AG89" s="33" t="s">
        <v>2654</v>
      </c>
      <c r="AH89" s="29">
        <v>0.2</v>
      </c>
      <c r="AI89" s="85"/>
      <c r="AJ89" s="49"/>
      <c r="AK89" s="32">
        <f t="shared" si="44"/>
        <v>0</v>
      </c>
      <c r="AL89" s="85"/>
      <c r="AM89" s="49"/>
      <c r="AN89" s="32">
        <f t="shared" si="45"/>
        <v>0</v>
      </c>
      <c r="AO89" s="30">
        <f t="shared" si="46"/>
        <v>0</v>
      </c>
      <c r="AP89" s="30">
        <f t="shared" si="60"/>
        <v>0</v>
      </c>
      <c r="AQ89" s="23">
        <f t="shared" si="61"/>
        <v>1</v>
      </c>
      <c r="AR89" s="23">
        <f t="shared" si="62"/>
        <v>1</v>
      </c>
      <c r="AT89" s="33" t="s">
        <v>2654</v>
      </c>
      <c r="AU89" s="29">
        <v>0.2</v>
      </c>
      <c r="AV89" s="85"/>
      <c r="AW89" s="49"/>
      <c r="AX89" s="32">
        <f t="shared" si="47"/>
        <v>0</v>
      </c>
      <c r="AY89" s="85"/>
      <c r="AZ89" s="49"/>
      <c r="BA89" s="32">
        <f t="shared" si="48"/>
        <v>0</v>
      </c>
      <c r="BB89" s="30">
        <f t="shared" si="49"/>
        <v>0</v>
      </c>
      <c r="BC89" s="30">
        <f t="shared" si="63"/>
        <v>0</v>
      </c>
      <c r="BD89" s="23">
        <f t="shared" si="64"/>
        <v>1</v>
      </c>
      <c r="BE89" s="23">
        <f t="shared" si="65"/>
        <v>1</v>
      </c>
      <c r="BG89" s="33" t="s">
        <v>2654</v>
      </c>
      <c r="BH89" s="29">
        <v>0.2</v>
      </c>
      <c r="BI89" s="85"/>
      <c r="BJ89" s="49"/>
      <c r="BK89" s="32">
        <f t="shared" si="50"/>
        <v>0</v>
      </c>
      <c r="BL89" s="85"/>
      <c r="BM89" s="49"/>
      <c r="BN89" s="32">
        <f t="shared" si="51"/>
        <v>0</v>
      </c>
      <c r="BO89" s="30">
        <f t="shared" si="52"/>
        <v>0</v>
      </c>
      <c r="BP89" s="30">
        <f t="shared" si="66"/>
        <v>0</v>
      </c>
      <c r="BQ89" s="23">
        <f t="shared" si="67"/>
        <v>1</v>
      </c>
      <c r="BR89" s="23">
        <f t="shared" si="68"/>
        <v>1</v>
      </c>
      <c r="BT89" s="33" t="s">
        <v>2654</v>
      </c>
      <c r="BU89" s="29">
        <v>0.2</v>
      </c>
      <c r="BV89" s="85"/>
      <c r="BW89" s="49"/>
      <c r="BX89" s="32">
        <f t="shared" si="53"/>
        <v>0</v>
      </c>
      <c r="BY89" s="85"/>
      <c r="BZ89" s="49"/>
      <c r="CA89" s="32">
        <f t="shared" si="54"/>
        <v>0</v>
      </c>
      <c r="CB89" s="30">
        <f t="shared" si="55"/>
        <v>0</v>
      </c>
      <c r="CC89" s="30">
        <f t="shared" si="69"/>
        <v>0</v>
      </c>
      <c r="CD89" s="23">
        <f t="shared" si="70"/>
        <v>1</v>
      </c>
      <c r="CE89" s="23">
        <f t="shared" si="71"/>
        <v>1</v>
      </c>
    </row>
    <row r="90" spans="2:83" ht="20.100000000000001" customHeight="1" x14ac:dyDescent="0.3">
      <c r="B90" s="33" t="s">
        <v>2658</v>
      </c>
      <c r="C90" s="27" t="s">
        <v>2659</v>
      </c>
      <c r="D90" s="27" t="s">
        <v>2660</v>
      </c>
      <c r="E90" s="27" t="s">
        <v>2661</v>
      </c>
      <c r="F90" s="27" t="s">
        <v>2382</v>
      </c>
      <c r="G90" s="28">
        <v>78.333333333333329</v>
      </c>
      <c r="H90" s="29">
        <v>0.2</v>
      </c>
      <c r="I90" s="48"/>
      <c r="J90" s="49"/>
      <c r="K90" s="32">
        <f t="shared" si="37"/>
        <v>0</v>
      </c>
      <c r="L90" s="48"/>
      <c r="M90" s="49"/>
      <c r="N90" s="34">
        <f t="shared" si="38"/>
        <v>0</v>
      </c>
      <c r="O90" s="30">
        <f t="shared" si="36"/>
        <v>0</v>
      </c>
      <c r="P90" s="30">
        <f t="shared" si="56"/>
        <v>0</v>
      </c>
      <c r="Q90" s="23">
        <f t="shared" si="39"/>
        <v>1</v>
      </c>
      <c r="R90" s="23">
        <f t="shared" si="40"/>
        <v>1</v>
      </c>
      <c r="T90" s="33" t="s">
        <v>2658</v>
      </c>
      <c r="U90" s="29">
        <v>0.2</v>
      </c>
      <c r="V90" s="85"/>
      <c r="W90" s="49"/>
      <c r="X90" s="32">
        <f t="shared" si="41"/>
        <v>0</v>
      </c>
      <c r="Y90" s="85"/>
      <c r="Z90" s="49"/>
      <c r="AA90" s="32">
        <f t="shared" si="42"/>
        <v>0</v>
      </c>
      <c r="AB90" s="30">
        <f t="shared" si="43"/>
        <v>0</v>
      </c>
      <c r="AC90" s="30">
        <f t="shared" si="57"/>
        <v>0</v>
      </c>
      <c r="AD90" s="23">
        <f t="shared" si="58"/>
        <v>1</v>
      </c>
      <c r="AE90" s="23">
        <f t="shared" si="59"/>
        <v>1</v>
      </c>
      <c r="AG90" s="33" t="s">
        <v>2658</v>
      </c>
      <c r="AH90" s="29">
        <v>0.2</v>
      </c>
      <c r="AI90" s="85"/>
      <c r="AJ90" s="49"/>
      <c r="AK90" s="32">
        <f t="shared" si="44"/>
        <v>0</v>
      </c>
      <c r="AL90" s="85"/>
      <c r="AM90" s="49"/>
      <c r="AN90" s="32">
        <f t="shared" si="45"/>
        <v>0</v>
      </c>
      <c r="AO90" s="30">
        <f t="shared" si="46"/>
        <v>0</v>
      </c>
      <c r="AP90" s="30">
        <f t="shared" si="60"/>
        <v>0</v>
      </c>
      <c r="AQ90" s="23">
        <f t="shared" si="61"/>
        <v>1</v>
      </c>
      <c r="AR90" s="23">
        <f t="shared" si="62"/>
        <v>1</v>
      </c>
      <c r="AT90" s="33" t="s">
        <v>2658</v>
      </c>
      <c r="AU90" s="29">
        <v>0.2</v>
      </c>
      <c r="AV90" s="85"/>
      <c r="AW90" s="49"/>
      <c r="AX90" s="32">
        <f t="shared" si="47"/>
        <v>0</v>
      </c>
      <c r="AY90" s="85"/>
      <c r="AZ90" s="49"/>
      <c r="BA90" s="32">
        <f t="shared" si="48"/>
        <v>0</v>
      </c>
      <c r="BB90" s="30">
        <f t="shared" si="49"/>
        <v>0</v>
      </c>
      <c r="BC90" s="30">
        <f t="shared" si="63"/>
        <v>0</v>
      </c>
      <c r="BD90" s="23">
        <f t="shared" si="64"/>
        <v>1</v>
      </c>
      <c r="BE90" s="23">
        <f t="shared" si="65"/>
        <v>1</v>
      </c>
      <c r="BG90" s="33" t="s">
        <v>2658</v>
      </c>
      <c r="BH90" s="29">
        <v>0.2</v>
      </c>
      <c r="BI90" s="85"/>
      <c r="BJ90" s="49"/>
      <c r="BK90" s="32">
        <f t="shared" si="50"/>
        <v>0</v>
      </c>
      <c r="BL90" s="85"/>
      <c r="BM90" s="49"/>
      <c r="BN90" s="32">
        <f t="shared" si="51"/>
        <v>0</v>
      </c>
      <c r="BO90" s="30">
        <f t="shared" si="52"/>
        <v>0</v>
      </c>
      <c r="BP90" s="30">
        <f t="shared" si="66"/>
        <v>0</v>
      </c>
      <c r="BQ90" s="23">
        <f t="shared" si="67"/>
        <v>1</v>
      </c>
      <c r="BR90" s="23">
        <f t="shared" si="68"/>
        <v>1</v>
      </c>
      <c r="BT90" s="33" t="s">
        <v>2658</v>
      </c>
      <c r="BU90" s="29">
        <v>0.2</v>
      </c>
      <c r="BV90" s="85"/>
      <c r="BW90" s="49"/>
      <c r="BX90" s="32">
        <f t="shared" si="53"/>
        <v>0</v>
      </c>
      <c r="BY90" s="85"/>
      <c r="BZ90" s="49"/>
      <c r="CA90" s="32">
        <f t="shared" si="54"/>
        <v>0</v>
      </c>
      <c r="CB90" s="30">
        <f t="shared" si="55"/>
        <v>0</v>
      </c>
      <c r="CC90" s="30">
        <f t="shared" si="69"/>
        <v>0</v>
      </c>
      <c r="CD90" s="23">
        <f t="shared" si="70"/>
        <v>1</v>
      </c>
      <c r="CE90" s="23">
        <f t="shared" si="71"/>
        <v>1</v>
      </c>
    </row>
    <row r="91" spans="2:83" ht="20.100000000000001" customHeight="1" x14ac:dyDescent="0.3">
      <c r="B91" s="33" t="s">
        <v>2662</v>
      </c>
      <c r="C91" s="27" t="s">
        <v>2663</v>
      </c>
      <c r="D91" s="27" t="s">
        <v>1777</v>
      </c>
      <c r="E91" s="27" t="s">
        <v>2664</v>
      </c>
      <c r="F91" s="27" t="s">
        <v>2382</v>
      </c>
      <c r="G91" s="28">
        <v>30</v>
      </c>
      <c r="H91" s="29">
        <v>0.2</v>
      </c>
      <c r="I91" s="48"/>
      <c r="J91" s="49"/>
      <c r="K91" s="32">
        <f t="shared" si="37"/>
        <v>0</v>
      </c>
      <c r="L91" s="48"/>
      <c r="M91" s="49"/>
      <c r="N91" s="34">
        <f t="shared" si="38"/>
        <v>0</v>
      </c>
      <c r="O91" s="30">
        <f t="shared" si="36"/>
        <v>0</v>
      </c>
      <c r="P91" s="30">
        <f t="shared" si="56"/>
        <v>0</v>
      </c>
      <c r="Q91" s="23">
        <f t="shared" si="39"/>
        <v>1</v>
      </c>
      <c r="R91" s="23">
        <f t="shared" si="40"/>
        <v>1</v>
      </c>
      <c r="T91" s="33" t="s">
        <v>2662</v>
      </c>
      <c r="U91" s="29">
        <v>0.2</v>
      </c>
      <c r="V91" s="85"/>
      <c r="W91" s="49"/>
      <c r="X91" s="32">
        <f t="shared" si="41"/>
        <v>0</v>
      </c>
      <c r="Y91" s="85"/>
      <c r="Z91" s="49"/>
      <c r="AA91" s="32">
        <f t="shared" si="42"/>
        <v>0</v>
      </c>
      <c r="AB91" s="30">
        <f t="shared" si="43"/>
        <v>0</v>
      </c>
      <c r="AC91" s="30">
        <f t="shared" si="57"/>
        <v>0</v>
      </c>
      <c r="AD91" s="23">
        <f t="shared" si="58"/>
        <v>1</v>
      </c>
      <c r="AE91" s="23">
        <f t="shared" si="59"/>
        <v>1</v>
      </c>
      <c r="AG91" s="33" t="s">
        <v>2662</v>
      </c>
      <c r="AH91" s="29">
        <v>0.2</v>
      </c>
      <c r="AI91" s="85"/>
      <c r="AJ91" s="49"/>
      <c r="AK91" s="32">
        <f t="shared" si="44"/>
        <v>0</v>
      </c>
      <c r="AL91" s="85"/>
      <c r="AM91" s="49"/>
      <c r="AN91" s="32">
        <f t="shared" si="45"/>
        <v>0</v>
      </c>
      <c r="AO91" s="30">
        <f t="shared" si="46"/>
        <v>0</v>
      </c>
      <c r="AP91" s="30">
        <f t="shared" si="60"/>
        <v>0</v>
      </c>
      <c r="AQ91" s="23">
        <f t="shared" si="61"/>
        <v>1</v>
      </c>
      <c r="AR91" s="23">
        <f t="shared" si="62"/>
        <v>1</v>
      </c>
      <c r="AT91" s="33" t="s">
        <v>2662</v>
      </c>
      <c r="AU91" s="29">
        <v>0.2</v>
      </c>
      <c r="AV91" s="85"/>
      <c r="AW91" s="49"/>
      <c r="AX91" s="32">
        <f t="shared" si="47"/>
        <v>0</v>
      </c>
      <c r="AY91" s="85"/>
      <c r="AZ91" s="49"/>
      <c r="BA91" s="32">
        <f t="shared" si="48"/>
        <v>0</v>
      </c>
      <c r="BB91" s="30">
        <f t="shared" si="49"/>
        <v>0</v>
      </c>
      <c r="BC91" s="30">
        <f t="shared" si="63"/>
        <v>0</v>
      </c>
      <c r="BD91" s="23">
        <f t="shared" si="64"/>
        <v>1</v>
      </c>
      <c r="BE91" s="23">
        <f t="shared" si="65"/>
        <v>1</v>
      </c>
      <c r="BG91" s="33" t="s">
        <v>2662</v>
      </c>
      <c r="BH91" s="29">
        <v>0.2</v>
      </c>
      <c r="BI91" s="85"/>
      <c r="BJ91" s="49"/>
      <c r="BK91" s="32">
        <f t="shared" si="50"/>
        <v>0</v>
      </c>
      <c r="BL91" s="85"/>
      <c r="BM91" s="49"/>
      <c r="BN91" s="32">
        <f t="shared" si="51"/>
        <v>0</v>
      </c>
      <c r="BO91" s="30">
        <f t="shared" si="52"/>
        <v>0</v>
      </c>
      <c r="BP91" s="30">
        <f t="shared" si="66"/>
        <v>0</v>
      </c>
      <c r="BQ91" s="23">
        <f t="shared" si="67"/>
        <v>1</v>
      </c>
      <c r="BR91" s="23">
        <f t="shared" si="68"/>
        <v>1</v>
      </c>
      <c r="BT91" s="33" t="s">
        <v>2662</v>
      </c>
      <c r="BU91" s="29">
        <v>0.2</v>
      </c>
      <c r="BV91" s="85"/>
      <c r="BW91" s="49"/>
      <c r="BX91" s="32">
        <f t="shared" si="53"/>
        <v>0</v>
      </c>
      <c r="BY91" s="85"/>
      <c r="BZ91" s="49"/>
      <c r="CA91" s="32">
        <f t="shared" si="54"/>
        <v>0</v>
      </c>
      <c r="CB91" s="30">
        <f t="shared" si="55"/>
        <v>0</v>
      </c>
      <c r="CC91" s="30">
        <f t="shared" si="69"/>
        <v>0</v>
      </c>
      <c r="CD91" s="23">
        <f t="shared" si="70"/>
        <v>1</v>
      </c>
      <c r="CE91" s="23">
        <f t="shared" si="71"/>
        <v>1</v>
      </c>
    </row>
    <row r="92" spans="2:83" ht="20.100000000000001" customHeight="1" x14ac:dyDescent="0.3">
      <c r="B92" s="33" t="s">
        <v>2665</v>
      </c>
      <c r="C92" s="27" t="s">
        <v>2666</v>
      </c>
      <c r="D92" s="27" t="s">
        <v>1777</v>
      </c>
      <c r="E92" s="27" t="s">
        <v>2664</v>
      </c>
      <c r="F92" s="27" t="s">
        <v>2382</v>
      </c>
      <c r="G92" s="28">
        <v>20</v>
      </c>
      <c r="H92" s="29">
        <v>0.2</v>
      </c>
      <c r="I92" s="48"/>
      <c r="J92" s="49"/>
      <c r="K92" s="32">
        <f t="shared" si="37"/>
        <v>0</v>
      </c>
      <c r="L92" s="48"/>
      <c r="M92" s="49"/>
      <c r="N92" s="34">
        <f t="shared" si="38"/>
        <v>0</v>
      </c>
      <c r="O92" s="30">
        <f t="shared" si="36"/>
        <v>0</v>
      </c>
      <c r="P92" s="30">
        <f t="shared" si="56"/>
        <v>0</v>
      </c>
      <c r="Q92" s="23">
        <f t="shared" si="39"/>
        <v>1</v>
      </c>
      <c r="R92" s="23">
        <f t="shared" si="40"/>
        <v>1</v>
      </c>
      <c r="T92" s="33" t="s">
        <v>2665</v>
      </c>
      <c r="U92" s="29">
        <v>0.2</v>
      </c>
      <c r="V92" s="85"/>
      <c r="W92" s="49"/>
      <c r="X92" s="32">
        <f t="shared" si="41"/>
        <v>0</v>
      </c>
      <c r="Y92" s="85"/>
      <c r="Z92" s="49"/>
      <c r="AA92" s="32">
        <f t="shared" si="42"/>
        <v>0</v>
      </c>
      <c r="AB92" s="30">
        <f t="shared" si="43"/>
        <v>0</v>
      </c>
      <c r="AC92" s="30">
        <f t="shared" si="57"/>
        <v>0</v>
      </c>
      <c r="AD92" s="23">
        <f t="shared" si="58"/>
        <v>1</v>
      </c>
      <c r="AE92" s="23">
        <f t="shared" si="59"/>
        <v>1</v>
      </c>
      <c r="AG92" s="33" t="s">
        <v>2665</v>
      </c>
      <c r="AH92" s="29">
        <v>0.2</v>
      </c>
      <c r="AI92" s="85"/>
      <c r="AJ92" s="49"/>
      <c r="AK92" s="32">
        <f t="shared" si="44"/>
        <v>0</v>
      </c>
      <c r="AL92" s="85"/>
      <c r="AM92" s="49"/>
      <c r="AN92" s="32">
        <f t="shared" si="45"/>
        <v>0</v>
      </c>
      <c r="AO92" s="30">
        <f t="shared" si="46"/>
        <v>0</v>
      </c>
      <c r="AP92" s="30">
        <f t="shared" si="60"/>
        <v>0</v>
      </c>
      <c r="AQ92" s="23">
        <f t="shared" si="61"/>
        <v>1</v>
      </c>
      <c r="AR92" s="23">
        <f t="shared" si="62"/>
        <v>1</v>
      </c>
      <c r="AT92" s="33" t="s">
        <v>2665</v>
      </c>
      <c r="AU92" s="29">
        <v>0.2</v>
      </c>
      <c r="AV92" s="85"/>
      <c r="AW92" s="49"/>
      <c r="AX92" s="32">
        <f t="shared" si="47"/>
        <v>0</v>
      </c>
      <c r="AY92" s="85"/>
      <c r="AZ92" s="49"/>
      <c r="BA92" s="32">
        <f t="shared" si="48"/>
        <v>0</v>
      </c>
      <c r="BB92" s="30">
        <f t="shared" si="49"/>
        <v>0</v>
      </c>
      <c r="BC92" s="30">
        <f t="shared" si="63"/>
        <v>0</v>
      </c>
      <c r="BD92" s="23">
        <f t="shared" si="64"/>
        <v>1</v>
      </c>
      <c r="BE92" s="23">
        <f t="shared" si="65"/>
        <v>1</v>
      </c>
      <c r="BG92" s="33" t="s">
        <v>2665</v>
      </c>
      <c r="BH92" s="29">
        <v>0.2</v>
      </c>
      <c r="BI92" s="85"/>
      <c r="BJ92" s="49"/>
      <c r="BK92" s="32">
        <f t="shared" si="50"/>
        <v>0</v>
      </c>
      <c r="BL92" s="85"/>
      <c r="BM92" s="49"/>
      <c r="BN92" s="32">
        <f t="shared" si="51"/>
        <v>0</v>
      </c>
      <c r="BO92" s="30">
        <f t="shared" si="52"/>
        <v>0</v>
      </c>
      <c r="BP92" s="30">
        <f t="shared" si="66"/>
        <v>0</v>
      </c>
      <c r="BQ92" s="23">
        <f t="shared" si="67"/>
        <v>1</v>
      </c>
      <c r="BR92" s="23">
        <f t="shared" si="68"/>
        <v>1</v>
      </c>
      <c r="BT92" s="33" t="s">
        <v>2665</v>
      </c>
      <c r="BU92" s="29">
        <v>0.2</v>
      </c>
      <c r="BV92" s="85"/>
      <c r="BW92" s="49"/>
      <c r="BX92" s="32">
        <f t="shared" si="53"/>
        <v>0</v>
      </c>
      <c r="BY92" s="85"/>
      <c r="BZ92" s="49"/>
      <c r="CA92" s="32">
        <f t="shared" si="54"/>
        <v>0</v>
      </c>
      <c r="CB92" s="30">
        <f t="shared" si="55"/>
        <v>0</v>
      </c>
      <c r="CC92" s="30">
        <f t="shared" si="69"/>
        <v>0</v>
      </c>
      <c r="CD92" s="23">
        <f t="shared" si="70"/>
        <v>1</v>
      </c>
      <c r="CE92" s="23">
        <f t="shared" si="71"/>
        <v>1</v>
      </c>
    </row>
    <row r="93" spans="2:83" ht="20.100000000000001" customHeight="1" x14ac:dyDescent="0.3">
      <c r="B93" s="33" t="s">
        <v>2667</v>
      </c>
      <c r="C93" s="27" t="s">
        <v>2668</v>
      </c>
      <c r="D93" s="27" t="s">
        <v>471</v>
      </c>
      <c r="E93" s="27" t="s">
        <v>2669</v>
      </c>
      <c r="F93" s="27" t="s">
        <v>2382</v>
      </c>
      <c r="G93" s="28">
        <v>109</v>
      </c>
      <c r="H93" s="29">
        <v>0.4</v>
      </c>
      <c r="I93" s="48"/>
      <c r="J93" s="49"/>
      <c r="K93" s="32">
        <f t="shared" si="37"/>
        <v>0</v>
      </c>
      <c r="L93" s="48"/>
      <c r="M93" s="49"/>
      <c r="N93" s="34">
        <f t="shared" si="38"/>
        <v>0</v>
      </c>
      <c r="O93" s="30">
        <f t="shared" si="36"/>
        <v>0</v>
      </c>
      <c r="P93" s="30">
        <f t="shared" si="56"/>
        <v>0</v>
      </c>
      <c r="Q93" s="23">
        <f t="shared" si="39"/>
        <v>1</v>
      </c>
      <c r="R93" s="23">
        <f t="shared" si="40"/>
        <v>1</v>
      </c>
      <c r="T93" s="33" t="s">
        <v>2667</v>
      </c>
      <c r="U93" s="29">
        <v>0.4</v>
      </c>
      <c r="V93" s="85"/>
      <c r="W93" s="49"/>
      <c r="X93" s="32">
        <f t="shared" si="41"/>
        <v>0</v>
      </c>
      <c r="Y93" s="85"/>
      <c r="Z93" s="49"/>
      <c r="AA93" s="32">
        <f t="shared" si="42"/>
        <v>0</v>
      </c>
      <c r="AB93" s="30">
        <f t="shared" si="43"/>
        <v>0</v>
      </c>
      <c r="AC93" s="30">
        <f t="shared" si="57"/>
        <v>0</v>
      </c>
      <c r="AD93" s="23">
        <f t="shared" si="58"/>
        <v>1</v>
      </c>
      <c r="AE93" s="23">
        <f t="shared" si="59"/>
        <v>1</v>
      </c>
      <c r="AG93" s="33" t="s">
        <v>2667</v>
      </c>
      <c r="AH93" s="29">
        <v>0.4</v>
      </c>
      <c r="AI93" s="85"/>
      <c r="AJ93" s="49"/>
      <c r="AK93" s="32">
        <f t="shared" si="44"/>
        <v>0</v>
      </c>
      <c r="AL93" s="85"/>
      <c r="AM93" s="49"/>
      <c r="AN93" s="32">
        <f t="shared" si="45"/>
        <v>0</v>
      </c>
      <c r="AO93" s="30">
        <f t="shared" si="46"/>
        <v>0</v>
      </c>
      <c r="AP93" s="30">
        <f t="shared" si="60"/>
        <v>0</v>
      </c>
      <c r="AQ93" s="23">
        <f t="shared" si="61"/>
        <v>1</v>
      </c>
      <c r="AR93" s="23">
        <f t="shared" si="62"/>
        <v>1</v>
      </c>
      <c r="AT93" s="33" t="s">
        <v>2667</v>
      </c>
      <c r="AU93" s="29">
        <v>0.4</v>
      </c>
      <c r="AV93" s="85"/>
      <c r="AW93" s="49"/>
      <c r="AX93" s="32">
        <f t="shared" si="47"/>
        <v>0</v>
      </c>
      <c r="AY93" s="85"/>
      <c r="AZ93" s="49"/>
      <c r="BA93" s="32">
        <f t="shared" si="48"/>
        <v>0</v>
      </c>
      <c r="BB93" s="30">
        <f t="shared" si="49"/>
        <v>0</v>
      </c>
      <c r="BC93" s="30">
        <f t="shared" si="63"/>
        <v>0</v>
      </c>
      <c r="BD93" s="23">
        <f t="shared" si="64"/>
        <v>1</v>
      </c>
      <c r="BE93" s="23">
        <f t="shared" si="65"/>
        <v>1</v>
      </c>
      <c r="BG93" s="33" t="s">
        <v>2667</v>
      </c>
      <c r="BH93" s="29">
        <v>0.4</v>
      </c>
      <c r="BI93" s="85"/>
      <c r="BJ93" s="49"/>
      <c r="BK93" s="32">
        <f t="shared" si="50"/>
        <v>0</v>
      </c>
      <c r="BL93" s="85"/>
      <c r="BM93" s="49"/>
      <c r="BN93" s="32">
        <f t="shared" si="51"/>
        <v>0</v>
      </c>
      <c r="BO93" s="30">
        <f t="shared" si="52"/>
        <v>0</v>
      </c>
      <c r="BP93" s="30">
        <f t="shared" si="66"/>
        <v>0</v>
      </c>
      <c r="BQ93" s="23">
        <f t="shared" si="67"/>
        <v>1</v>
      </c>
      <c r="BR93" s="23">
        <f t="shared" si="68"/>
        <v>1</v>
      </c>
      <c r="BT93" s="33" t="s">
        <v>2667</v>
      </c>
      <c r="BU93" s="29">
        <v>0.4</v>
      </c>
      <c r="BV93" s="85"/>
      <c r="BW93" s="49"/>
      <c r="BX93" s="32">
        <f t="shared" si="53"/>
        <v>0</v>
      </c>
      <c r="BY93" s="85"/>
      <c r="BZ93" s="49"/>
      <c r="CA93" s="32">
        <f t="shared" si="54"/>
        <v>0</v>
      </c>
      <c r="CB93" s="30">
        <f t="shared" si="55"/>
        <v>0</v>
      </c>
      <c r="CC93" s="30">
        <f t="shared" si="69"/>
        <v>0</v>
      </c>
      <c r="CD93" s="23">
        <f t="shared" si="70"/>
        <v>1</v>
      </c>
      <c r="CE93" s="23">
        <f t="shared" si="71"/>
        <v>1</v>
      </c>
    </row>
    <row r="94" spans="2:83" ht="20.100000000000001" customHeight="1" x14ac:dyDescent="0.3">
      <c r="B94" s="33" t="s">
        <v>2670</v>
      </c>
      <c r="C94" s="27" t="s">
        <v>2671</v>
      </c>
      <c r="D94" s="27" t="s">
        <v>2672</v>
      </c>
      <c r="E94" s="27" t="s">
        <v>2673</v>
      </c>
      <c r="F94" s="27" t="s">
        <v>2382</v>
      </c>
      <c r="G94" s="28">
        <v>62</v>
      </c>
      <c r="H94" s="29">
        <v>0.2</v>
      </c>
      <c r="I94" s="48"/>
      <c r="J94" s="49"/>
      <c r="K94" s="32">
        <f t="shared" si="37"/>
        <v>0</v>
      </c>
      <c r="L94" s="48"/>
      <c r="M94" s="49"/>
      <c r="N94" s="34">
        <f t="shared" si="38"/>
        <v>0</v>
      </c>
      <c r="O94" s="30">
        <f t="shared" si="36"/>
        <v>0</v>
      </c>
      <c r="P94" s="30">
        <f t="shared" si="56"/>
        <v>0</v>
      </c>
      <c r="Q94" s="23">
        <f t="shared" si="39"/>
        <v>1</v>
      </c>
      <c r="R94" s="23">
        <f t="shared" si="40"/>
        <v>1</v>
      </c>
      <c r="T94" s="33" t="s">
        <v>2670</v>
      </c>
      <c r="U94" s="29">
        <v>0.2</v>
      </c>
      <c r="V94" s="85"/>
      <c r="W94" s="49"/>
      <c r="X94" s="32">
        <f t="shared" si="41"/>
        <v>0</v>
      </c>
      <c r="Y94" s="85"/>
      <c r="Z94" s="49"/>
      <c r="AA94" s="32">
        <f t="shared" si="42"/>
        <v>0</v>
      </c>
      <c r="AB94" s="30">
        <f t="shared" si="43"/>
        <v>0</v>
      </c>
      <c r="AC94" s="30">
        <f t="shared" si="57"/>
        <v>0</v>
      </c>
      <c r="AD94" s="23">
        <f t="shared" si="58"/>
        <v>1</v>
      </c>
      <c r="AE94" s="23">
        <f t="shared" si="59"/>
        <v>1</v>
      </c>
      <c r="AG94" s="33" t="s">
        <v>2670</v>
      </c>
      <c r="AH94" s="29">
        <v>0.2</v>
      </c>
      <c r="AI94" s="85"/>
      <c r="AJ94" s="49"/>
      <c r="AK94" s="32">
        <f t="shared" si="44"/>
        <v>0</v>
      </c>
      <c r="AL94" s="85"/>
      <c r="AM94" s="49"/>
      <c r="AN94" s="32">
        <f t="shared" si="45"/>
        <v>0</v>
      </c>
      <c r="AO94" s="30">
        <f t="shared" si="46"/>
        <v>0</v>
      </c>
      <c r="AP94" s="30">
        <f t="shared" si="60"/>
        <v>0</v>
      </c>
      <c r="AQ94" s="23">
        <f t="shared" si="61"/>
        <v>1</v>
      </c>
      <c r="AR94" s="23">
        <f t="shared" si="62"/>
        <v>1</v>
      </c>
      <c r="AT94" s="33" t="s">
        <v>2670</v>
      </c>
      <c r="AU94" s="29">
        <v>0.2</v>
      </c>
      <c r="AV94" s="85"/>
      <c r="AW94" s="49"/>
      <c r="AX94" s="32">
        <f t="shared" si="47"/>
        <v>0</v>
      </c>
      <c r="AY94" s="85"/>
      <c r="AZ94" s="49"/>
      <c r="BA94" s="32">
        <f t="shared" si="48"/>
        <v>0</v>
      </c>
      <c r="BB94" s="30">
        <f t="shared" si="49"/>
        <v>0</v>
      </c>
      <c r="BC94" s="30">
        <f t="shared" si="63"/>
        <v>0</v>
      </c>
      <c r="BD94" s="23">
        <f t="shared" si="64"/>
        <v>1</v>
      </c>
      <c r="BE94" s="23">
        <f t="shared" si="65"/>
        <v>1</v>
      </c>
      <c r="BG94" s="33" t="s">
        <v>2670</v>
      </c>
      <c r="BH94" s="29">
        <v>0.2</v>
      </c>
      <c r="BI94" s="85"/>
      <c r="BJ94" s="49"/>
      <c r="BK94" s="32">
        <f t="shared" si="50"/>
        <v>0</v>
      </c>
      <c r="BL94" s="85"/>
      <c r="BM94" s="49"/>
      <c r="BN94" s="32">
        <f t="shared" si="51"/>
        <v>0</v>
      </c>
      <c r="BO94" s="30">
        <f t="shared" si="52"/>
        <v>0</v>
      </c>
      <c r="BP94" s="30">
        <f t="shared" si="66"/>
        <v>0</v>
      </c>
      <c r="BQ94" s="23">
        <f t="shared" si="67"/>
        <v>1</v>
      </c>
      <c r="BR94" s="23">
        <f t="shared" si="68"/>
        <v>1</v>
      </c>
      <c r="BT94" s="33" t="s">
        <v>2670</v>
      </c>
      <c r="BU94" s="29">
        <v>0.2</v>
      </c>
      <c r="BV94" s="85"/>
      <c r="BW94" s="49"/>
      <c r="BX94" s="32">
        <f t="shared" si="53"/>
        <v>0</v>
      </c>
      <c r="BY94" s="85"/>
      <c r="BZ94" s="49"/>
      <c r="CA94" s="32">
        <f t="shared" si="54"/>
        <v>0</v>
      </c>
      <c r="CB94" s="30">
        <f t="shared" si="55"/>
        <v>0</v>
      </c>
      <c r="CC94" s="30">
        <f t="shared" si="69"/>
        <v>0</v>
      </c>
      <c r="CD94" s="23">
        <f t="shared" si="70"/>
        <v>1</v>
      </c>
      <c r="CE94" s="23">
        <f t="shared" si="71"/>
        <v>1</v>
      </c>
    </row>
    <row r="95" spans="2:83" ht="20.100000000000001" customHeight="1" x14ac:dyDescent="0.3">
      <c r="B95" s="33" t="s">
        <v>2674</v>
      </c>
      <c r="C95" s="27" t="s">
        <v>2675</v>
      </c>
      <c r="D95" s="27" t="s">
        <v>2294</v>
      </c>
      <c r="E95" s="27" t="s">
        <v>2676</v>
      </c>
      <c r="F95" s="27" t="s">
        <v>2382</v>
      </c>
      <c r="G95" s="28">
        <v>113</v>
      </c>
      <c r="H95" s="29">
        <v>0.4</v>
      </c>
      <c r="I95" s="48"/>
      <c r="J95" s="49"/>
      <c r="K95" s="32">
        <f t="shared" si="37"/>
        <v>0</v>
      </c>
      <c r="L95" s="48"/>
      <c r="M95" s="49"/>
      <c r="N95" s="34">
        <f t="shared" si="38"/>
        <v>0</v>
      </c>
      <c r="O95" s="30">
        <f t="shared" si="36"/>
        <v>0</v>
      </c>
      <c r="P95" s="30">
        <f t="shared" si="56"/>
        <v>0</v>
      </c>
      <c r="Q95" s="23">
        <f t="shared" si="39"/>
        <v>1</v>
      </c>
      <c r="R95" s="23">
        <f t="shared" si="40"/>
        <v>1</v>
      </c>
      <c r="T95" s="33" t="s">
        <v>2674</v>
      </c>
      <c r="U95" s="29">
        <v>0.4</v>
      </c>
      <c r="V95" s="85"/>
      <c r="W95" s="49"/>
      <c r="X95" s="32">
        <f t="shared" si="41"/>
        <v>0</v>
      </c>
      <c r="Y95" s="85"/>
      <c r="Z95" s="49"/>
      <c r="AA95" s="32">
        <f t="shared" si="42"/>
        <v>0</v>
      </c>
      <c r="AB95" s="30">
        <f t="shared" si="43"/>
        <v>0</v>
      </c>
      <c r="AC95" s="30">
        <f t="shared" si="57"/>
        <v>0</v>
      </c>
      <c r="AD95" s="23">
        <f t="shared" si="58"/>
        <v>1</v>
      </c>
      <c r="AE95" s="23">
        <f t="shared" si="59"/>
        <v>1</v>
      </c>
      <c r="AG95" s="33" t="s">
        <v>2674</v>
      </c>
      <c r="AH95" s="29">
        <v>0.4</v>
      </c>
      <c r="AI95" s="85"/>
      <c r="AJ95" s="49"/>
      <c r="AK95" s="32">
        <f t="shared" si="44"/>
        <v>0</v>
      </c>
      <c r="AL95" s="85"/>
      <c r="AM95" s="49"/>
      <c r="AN95" s="32">
        <f t="shared" si="45"/>
        <v>0</v>
      </c>
      <c r="AO95" s="30">
        <f t="shared" si="46"/>
        <v>0</v>
      </c>
      <c r="AP95" s="30">
        <f t="shared" si="60"/>
        <v>0</v>
      </c>
      <c r="AQ95" s="23">
        <f t="shared" si="61"/>
        <v>1</v>
      </c>
      <c r="AR95" s="23">
        <f t="shared" si="62"/>
        <v>1</v>
      </c>
      <c r="AT95" s="33" t="s">
        <v>2674</v>
      </c>
      <c r="AU95" s="29">
        <v>0.4</v>
      </c>
      <c r="AV95" s="85"/>
      <c r="AW95" s="49"/>
      <c r="AX95" s="32">
        <f t="shared" si="47"/>
        <v>0</v>
      </c>
      <c r="AY95" s="85"/>
      <c r="AZ95" s="49"/>
      <c r="BA95" s="32">
        <f t="shared" si="48"/>
        <v>0</v>
      </c>
      <c r="BB95" s="30">
        <f t="shared" si="49"/>
        <v>0</v>
      </c>
      <c r="BC95" s="30">
        <f t="shared" si="63"/>
        <v>0</v>
      </c>
      <c r="BD95" s="23">
        <f t="shared" si="64"/>
        <v>1</v>
      </c>
      <c r="BE95" s="23">
        <f t="shared" si="65"/>
        <v>1</v>
      </c>
      <c r="BG95" s="33" t="s">
        <v>2674</v>
      </c>
      <c r="BH95" s="29">
        <v>0.4</v>
      </c>
      <c r="BI95" s="85"/>
      <c r="BJ95" s="49"/>
      <c r="BK95" s="32">
        <f t="shared" si="50"/>
        <v>0</v>
      </c>
      <c r="BL95" s="85"/>
      <c r="BM95" s="49"/>
      <c r="BN95" s="32">
        <f t="shared" si="51"/>
        <v>0</v>
      </c>
      <c r="BO95" s="30">
        <f t="shared" si="52"/>
        <v>0</v>
      </c>
      <c r="BP95" s="30">
        <f t="shared" si="66"/>
        <v>0</v>
      </c>
      <c r="BQ95" s="23">
        <f t="shared" si="67"/>
        <v>1</v>
      </c>
      <c r="BR95" s="23">
        <f t="shared" si="68"/>
        <v>1</v>
      </c>
      <c r="BT95" s="33" t="s">
        <v>2674</v>
      </c>
      <c r="BU95" s="29">
        <v>0.4</v>
      </c>
      <c r="BV95" s="85"/>
      <c r="BW95" s="49"/>
      <c r="BX95" s="32">
        <f t="shared" si="53"/>
        <v>0</v>
      </c>
      <c r="BY95" s="85"/>
      <c r="BZ95" s="49"/>
      <c r="CA95" s="32">
        <f t="shared" si="54"/>
        <v>0</v>
      </c>
      <c r="CB95" s="30">
        <f t="shared" si="55"/>
        <v>0</v>
      </c>
      <c r="CC95" s="30">
        <f t="shared" si="69"/>
        <v>0</v>
      </c>
      <c r="CD95" s="23">
        <f t="shared" si="70"/>
        <v>1</v>
      </c>
      <c r="CE95" s="23">
        <f t="shared" si="71"/>
        <v>1</v>
      </c>
    </row>
    <row r="96" spans="2:83" ht="20.100000000000001" customHeight="1" x14ac:dyDescent="0.3">
      <c r="B96" s="33" t="s">
        <v>2677</v>
      </c>
      <c r="C96" s="27" t="s">
        <v>2678</v>
      </c>
      <c r="D96" s="27" t="s">
        <v>2221</v>
      </c>
      <c r="E96" s="27" t="s">
        <v>2679</v>
      </c>
      <c r="F96" s="27" t="s">
        <v>2382</v>
      </c>
      <c r="G96" s="28">
        <v>38</v>
      </c>
      <c r="H96" s="29">
        <v>0.2</v>
      </c>
      <c r="I96" s="48"/>
      <c r="J96" s="49"/>
      <c r="K96" s="32">
        <f t="shared" si="37"/>
        <v>0</v>
      </c>
      <c r="L96" s="48"/>
      <c r="M96" s="49"/>
      <c r="N96" s="34">
        <f t="shared" si="38"/>
        <v>0</v>
      </c>
      <c r="O96" s="30">
        <f t="shared" si="36"/>
        <v>0</v>
      </c>
      <c r="P96" s="30">
        <f t="shared" si="56"/>
        <v>0</v>
      </c>
      <c r="Q96" s="23">
        <f t="shared" si="39"/>
        <v>1</v>
      </c>
      <c r="R96" s="23">
        <f t="shared" si="40"/>
        <v>1</v>
      </c>
      <c r="T96" s="33" t="s">
        <v>2677</v>
      </c>
      <c r="U96" s="29">
        <v>0.2</v>
      </c>
      <c r="V96" s="85"/>
      <c r="W96" s="49"/>
      <c r="X96" s="32">
        <f t="shared" si="41"/>
        <v>0</v>
      </c>
      <c r="Y96" s="85"/>
      <c r="Z96" s="49"/>
      <c r="AA96" s="32">
        <f t="shared" si="42"/>
        <v>0</v>
      </c>
      <c r="AB96" s="30">
        <f t="shared" si="43"/>
        <v>0</v>
      </c>
      <c r="AC96" s="30">
        <f t="shared" si="57"/>
        <v>0</v>
      </c>
      <c r="AD96" s="23">
        <f t="shared" si="58"/>
        <v>1</v>
      </c>
      <c r="AE96" s="23">
        <f t="shared" si="59"/>
        <v>1</v>
      </c>
      <c r="AG96" s="33" t="s">
        <v>2677</v>
      </c>
      <c r="AH96" s="29">
        <v>0.2</v>
      </c>
      <c r="AI96" s="85"/>
      <c r="AJ96" s="49"/>
      <c r="AK96" s="32">
        <f t="shared" si="44"/>
        <v>0</v>
      </c>
      <c r="AL96" s="85"/>
      <c r="AM96" s="49"/>
      <c r="AN96" s="32">
        <f t="shared" si="45"/>
        <v>0</v>
      </c>
      <c r="AO96" s="30">
        <f t="shared" si="46"/>
        <v>0</v>
      </c>
      <c r="AP96" s="30">
        <f t="shared" si="60"/>
        <v>0</v>
      </c>
      <c r="AQ96" s="23">
        <f t="shared" si="61"/>
        <v>1</v>
      </c>
      <c r="AR96" s="23">
        <f t="shared" si="62"/>
        <v>1</v>
      </c>
      <c r="AT96" s="33" t="s">
        <v>2677</v>
      </c>
      <c r="AU96" s="29">
        <v>0.2</v>
      </c>
      <c r="AV96" s="85"/>
      <c r="AW96" s="49"/>
      <c r="AX96" s="32">
        <f t="shared" si="47"/>
        <v>0</v>
      </c>
      <c r="AY96" s="85"/>
      <c r="AZ96" s="49"/>
      <c r="BA96" s="32">
        <f t="shared" si="48"/>
        <v>0</v>
      </c>
      <c r="BB96" s="30">
        <f t="shared" si="49"/>
        <v>0</v>
      </c>
      <c r="BC96" s="30">
        <f t="shared" si="63"/>
        <v>0</v>
      </c>
      <c r="BD96" s="23">
        <f t="shared" si="64"/>
        <v>1</v>
      </c>
      <c r="BE96" s="23">
        <f t="shared" si="65"/>
        <v>1</v>
      </c>
      <c r="BG96" s="33" t="s">
        <v>2677</v>
      </c>
      <c r="BH96" s="29">
        <v>0.2</v>
      </c>
      <c r="BI96" s="85"/>
      <c r="BJ96" s="49"/>
      <c r="BK96" s="32">
        <f t="shared" si="50"/>
        <v>0</v>
      </c>
      <c r="BL96" s="85"/>
      <c r="BM96" s="49"/>
      <c r="BN96" s="32">
        <f t="shared" si="51"/>
        <v>0</v>
      </c>
      <c r="BO96" s="30">
        <f t="shared" si="52"/>
        <v>0</v>
      </c>
      <c r="BP96" s="30">
        <f t="shared" si="66"/>
        <v>0</v>
      </c>
      <c r="BQ96" s="23">
        <f t="shared" si="67"/>
        <v>1</v>
      </c>
      <c r="BR96" s="23">
        <f t="shared" si="68"/>
        <v>1</v>
      </c>
      <c r="BT96" s="33" t="s">
        <v>2677</v>
      </c>
      <c r="BU96" s="29">
        <v>0.2</v>
      </c>
      <c r="BV96" s="85"/>
      <c r="BW96" s="49"/>
      <c r="BX96" s="32">
        <f t="shared" si="53"/>
        <v>0</v>
      </c>
      <c r="BY96" s="85"/>
      <c r="BZ96" s="49"/>
      <c r="CA96" s="32">
        <f t="shared" si="54"/>
        <v>0</v>
      </c>
      <c r="CB96" s="30">
        <f t="shared" si="55"/>
        <v>0</v>
      </c>
      <c r="CC96" s="30">
        <f t="shared" si="69"/>
        <v>0</v>
      </c>
      <c r="CD96" s="23">
        <f t="shared" si="70"/>
        <v>1</v>
      </c>
      <c r="CE96" s="23">
        <f t="shared" si="71"/>
        <v>1</v>
      </c>
    </row>
    <row r="97" spans="2:83" ht="20.100000000000001" customHeight="1" x14ac:dyDescent="0.3">
      <c r="B97" s="33" t="s">
        <v>2680</v>
      </c>
      <c r="C97" s="27" t="s">
        <v>2681</v>
      </c>
      <c r="D97" s="27" t="s">
        <v>2682</v>
      </c>
      <c r="E97" s="27" t="s">
        <v>2683</v>
      </c>
      <c r="F97" s="27" t="s">
        <v>2382</v>
      </c>
      <c r="G97" s="28">
        <v>36</v>
      </c>
      <c r="H97" s="29">
        <v>0.2</v>
      </c>
      <c r="I97" s="48"/>
      <c r="J97" s="49"/>
      <c r="K97" s="32">
        <f t="shared" si="37"/>
        <v>0</v>
      </c>
      <c r="L97" s="48"/>
      <c r="M97" s="49"/>
      <c r="N97" s="34">
        <f t="shared" si="38"/>
        <v>0</v>
      </c>
      <c r="O97" s="30">
        <f t="shared" si="36"/>
        <v>0</v>
      </c>
      <c r="P97" s="30">
        <f t="shared" si="56"/>
        <v>0</v>
      </c>
      <c r="Q97" s="23">
        <f t="shared" si="39"/>
        <v>1</v>
      </c>
      <c r="R97" s="23">
        <f t="shared" si="40"/>
        <v>1</v>
      </c>
      <c r="T97" s="33" t="s">
        <v>2680</v>
      </c>
      <c r="U97" s="29">
        <v>0.2</v>
      </c>
      <c r="V97" s="85"/>
      <c r="W97" s="49"/>
      <c r="X97" s="32">
        <f t="shared" si="41"/>
        <v>0</v>
      </c>
      <c r="Y97" s="85"/>
      <c r="Z97" s="49"/>
      <c r="AA97" s="32">
        <f t="shared" si="42"/>
        <v>0</v>
      </c>
      <c r="AB97" s="30">
        <f t="shared" si="43"/>
        <v>0</v>
      </c>
      <c r="AC97" s="30">
        <f t="shared" si="57"/>
        <v>0</v>
      </c>
      <c r="AD97" s="23">
        <f t="shared" si="58"/>
        <v>1</v>
      </c>
      <c r="AE97" s="23">
        <f t="shared" si="59"/>
        <v>1</v>
      </c>
      <c r="AG97" s="33" t="s">
        <v>2680</v>
      </c>
      <c r="AH97" s="29">
        <v>0.2</v>
      </c>
      <c r="AI97" s="85"/>
      <c r="AJ97" s="49"/>
      <c r="AK97" s="32">
        <f t="shared" si="44"/>
        <v>0</v>
      </c>
      <c r="AL97" s="85"/>
      <c r="AM97" s="49"/>
      <c r="AN97" s="32">
        <f t="shared" si="45"/>
        <v>0</v>
      </c>
      <c r="AO97" s="30">
        <f t="shared" si="46"/>
        <v>0</v>
      </c>
      <c r="AP97" s="30">
        <f t="shared" si="60"/>
        <v>0</v>
      </c>
      <c r="AQ97" s="23">
        <f t="shared" si="61"/>
        <v>1</v>
      </c>
      <c r="AR97" s="23">
        <f t="shared" si="62"/>
        <v>1</v>
      </c>
      <c r="AT97" s="33" t="s">
        <v>2680</v>
      </c>
      <c r="AU97" s="29">
        <v>0.2</v>
      </c>
      <c r="AV97" s="85"/>
      <c r="AW97" s="49"/>
      <c r="AX97" s="32">
        <f t="shared" si="47"/>
        <v>0</v>
      </c>
      <c r="AY97" s="85"/>
      <c r="AZ97" s="49"/>
      <c r="BA97" s="32">
        <f t="shared" si="48"/>
        <v>0</v>
      </c>
      <c r="BB97" s="30">
        <f t="shared" si="49"/>
        <v>0</v>
      </c>
      <c r="BC97" s="30">
        <f t="shared" si="63"/>
        <v>0</v>
      </c>
      <c r="BD97" s="23">
        <f t="shared" si="64"/>
        <v>1</v>
      </c>
      <c r="BE97" s="23">
        <f t="shared" si="65"/>
        <v>1</v>
      </c>
      <c r="BG97" s="33" t="s">
        <v>2680</v>
      </c>
      <c r="BH97" s="29">
        <v>0.2</v>
      </c>
      <c r="BI97" s="85"/>
      <c r="BJ97" s="49"/>
      <c r="BK97" s="32">
        <f t="shared" si="50"/>
        <v>0</v>
      </c>
      <c r="BL97" s="85"/>
      <c r="BM97" s="49"/>
      <c r="BN97" s="32">
        <f t="shared" si="51"/>
        <v>0</v>
      </c>
      <c r="BO97" s="30">
        <f t="shared" si="52"/>
        <v>0</v>
      </c>
      <c r="BP97" s="30">
        <f t="shared" si="66"/>
        <v>0</v>
      </c>
      <c r="BQ97" s="23">
        <f t="shared" si="67"/>
        <v>1</v>
      </c>
      <c r="BR97" s="23">
        <f t="shared" si="68"/>
        <v>1</v>
      </c>
      <c r="BT97" s="33" t="s">
        <v>2680</v>
      </c>
      <c r="BU97" s="29">
        <v>0.2</v>
      </c>
      <c r="BV97" s="85"/>
      <c r="BW97" s="49"/>
      <c r="BX97" s="32">
        <f t="shared" si="53"/>
        <v>0</v>
      </c>
      <c r="BY97" s="85"/>
      <c r="BZ97" s="49"/>
      <c r="CA97" s="32">
        <f t="shared" si="54"/>
        <v>0</v>
      </c>
      <c r="CB97" s="30">
        <f t="shared" si="55"/>
        <v>0</v>
      </c>
      <c r="CC97" s="30">
        <f t="shared" si="69"/>
        <v>0</v>
      </c>
      <c r="CD97" s="23">
        <f t="shared" si="70"/>
        <v>1</v>
      </c>
      <c r="CE97" s="23">
        <f t="shared" si="71"/>
        <v>1</v>
      </c>
    </row>
    <row r="98" spans="2:83" ht="20.100000000000001" customHeight="1" x14ac:dyDescent="0.3">
      <c r="B98" s="33" t="s">
        <v>2684</v>
      </c>
      <c r="C98" s="27" t="s">
        <v>2685</v>
      </c>
      <c r="D98" s="27" t="s">
        <v>950</v>
      </c>
      <c r="E98" s="27" t="s">
        <v>2686</v>
      </c>
      <c r="F98" s="27" t="s">
        <v>2382</v>
      </c>
      <c r="G98" s="28">
        <v>49.666666666666664</v>
      </c>
      <c r="H98" s="29">
        <v>0.2</v>
      </c>
      <c r="I98" s="48"/>
      <c r="J98" s="49"/>
      <c r="K98" s="32">
        <f t="shared" si="37"/>
        <v>0</v>
      </c>
      <c r="L98" s="48"/>
      <c r="M98" s="49"/>
      <c r="N98" s="34">
        <f t="shared" si="38"/>
        <v>0</v>
      </c>
      <c r="O98" s="30">
        <f t="shared" si="36"/>
        <v>0</v>
      </c>
      <c r="P98" s="30">
        <f t="shared" si="56"/>
        <v>0</v>
      </c>
      <c r="Q98" s="23">
        <f t="shared" si="39"/>
        <v>1</v>
      </c>
      <c r="R98" s="23">
        <f t="shared" si="40"/>
        <v>1</v>
      </c>
      <c r="T98" s="33" t="s">
        <v>2684</v>
      </c>
      <c r="U98" s="29">
        <v>0.2</v>
      </c>
      <c r="V98" s="85"/>
      <c r="W98" s="49"/>
      <c r="X98" s="32">
        <f t="shared" si="41"/>
        <v>0</v>
      </c>
      <c r="Y98" s="85"/>
      <c r="Z98" s="49"/>
      <c r="AA98" s="32">
        <f t="shared" si="42"/>
        <v>0</v>
      </c>
      <c r="AB98" s="30">
        <f t="shared" si="43"/>
        <v>0</v>
      </c>
      <c r="AC98" s="30">
        <f t="shared" si="57"/>
        <v>0</v>
      </c>
      <c r="AD98" s="23">
        <f t="shared" si="58"/>
        <v>1</v>
      </c>
      <c r="AE98" s="23">
        <f t="shared" si="59"/>
        <v>1</v>
      </c>
      <c r="AG98" s="33" t="s">
        <v>2684</v>
      </c>
      <c r="AH98" s="29">
        <v>0.2</v>
      </c>
      <c r="AI98" s="85"/>
      <c r="AJ98" s="49"/>
      <c r="AK98" s="32">
        <f t="shared" si="44"/>
        <v>0</v>
      </c>
      <c r="AL98" s="85"/>
      <c r="AM98" s="49"/>
      <c r="AN98" s="32">
        <f t="shared" si="45"/>
        <v>0</v>
      </c>
      <c r="AO98" s="30">
        <f t="shared" si="46"/>
        <v>0</v>
      </c>
      <c r="AP98" s="30">
        <f t="shared" si="60"/>
        <v>0</v>
      </c>
      <c r="AQ98" s="23">
        <f t="shared" si="61"/>
        <v>1</v>
      </c>
      <c r="AR98" s="23">
        <f t="shared" si="62"/>
        <v>1</v>
      </c>
      <c r="AT98" s="33" t="s">
        <v>2684</v>
      </c>
      <c r="AU98" s="29">
        <v>0.2</v>
      </c>
      <c r="AV98" s="85"/>
      <c r="AW98" s="49"/>
      <c r="AX98" s="32">
        <f t="shared" si="47"/>
        <v>0</v>
      </c>
      <c r="AY98" s="85"/>
      <c r="AZ98" s="49"/>
      <c r="BA98" s="32">
        <f t="shared" si="48"/>
        <v>0</v>
      </c>
      <c r="BB98" s="30">
        <f t="shared" si="49"/>
        <v>0</v>
      </c>
      <c r="BC98" s="30">
        <f t="shared" si="63"/>
        <v>0</v>
      </c>
      <c r="BD98" s="23">
        <f t="shared" si="64"/>
        <v>1</v>
      </c>
      <c r="BE98" s="23">
        <f t="shared" si="65"/>
        <v>1</v>
      </c>
      <c r="BG98" s="33" t="s">
        <v>2684</v>
      </c>
      <c r="BH98" s="29">
        <v>0.2</v>
      </c>
      <c r="BI98" s="85"/>
      <c r="BJ98" s="49"/>
      <c r="BK98" s="32">
        <f t="shared" si="50"/>
        <v>0</v>
      </c>
      <c r="BL98" s="85"/>
      <c r="BM98" s="49"/>
      <c r="BN98" s="32">
        <f t="shared" si="51"/>
        <v>0</v>
      </c>
      <c r="BO98" s="30">
        <f t="shared" si="52"/>
        <v>0</v>
      </c>
      <c r="BP98" s="30">
        <f t="shared" si="66"/>
        <v>0</v>
      </c>
      <c r="BQ98" s="23">
        <f t="shared" si="67"/>
        <v>1</v>
      </c>
      <c r="BR98" s="23">
        <f t="shared" si="68"/>
        <v>1</v>
      </c>
      <c r="BT98" s="33" t="s">
        <v>2684</v>
      </c>
      <c r="BU98" s="29">
        <v>0.2</v>
      </c>
      <c r="BV98" s="85"/>
      <c r="BW98" s="49"/>
      <c r="BX98" s="32">
        <f t="shared" si="53"/>
        <v>0</v>
      </c>
      <c r="BY98" s="85"/>
      <c r="BZ98" s="49"/>
      <c r="CA98" s="32">
        <f t="shared" si="54"/>
        <v>0</v>
      </c>
      <c r="CB98" s="30">
        <f t="shared" si="55"/>
        <v>0</v>
      </c>
      <c r="CC98" s="30">
        <f t="shared" si="69"/>
        <v>0</v>
      </c>
      <c r="CD98" s="23">
        <f t="shared" si="70"/>
        <v>1</v>
      </c>
      <c r="CE98" s="23">
        <f t="shared" si="71"/>
        <v>1</v>
      </c>
    </row>
    <row r="99" spans="2:83" ht="20.100000000000001" customHeight="1" x14ac:dyDescent="0.3">
      <c r="B99" s="33" t="s">
        <v>2687</v>
      </c>
      <c r="C99" s="27" t="s">
        <v>2688</v>
      </c>
      <c r="D99" s="27" t="s">
        <v>2689</v>
      </c>
      <c r="E99" s="27" t="s">
        <v>2690</v>
      </c>
      <c r="F99" s="27" t="s">
        <v>2382</v>
      </c>
      <c r="G99" s="28">
        <v>121.66666666666667</v>
      </c>
      <c r="H99" s="29">
        <v>0.4</v>
      </c>
      <c r="I99" s="48"/>
      <c r="J99" s="49"/>
      <c r="K99" s="32">
        <f t="shared" si="37"/>
        <v>0</v>
      </c>
      <c r="L99" s="48"/>
      <c r="M99" s="49"/>
      <c r="N99" s="34">
        <f t="shared" si="38"/>
        <v>0</v>
      </c>
      <c r="O99" s="30">
        <f t="shared" si="36"/>
        <v>0</v>
      </c>
      <c r="P99" s="30">
        <f t="shared" si="56"/>
        <v>0</v>
      </c>
      <c r="Q99" s="23">
        <f t="shared" si="39"/>
        <v>1</v>
      </c>
      <c r="R99" s="23">
        <f t="shared" si="40"/>
        <v>1</v>
      </c>
      <c r="T99" s="33" t="s">
        <v>2687</v>
      </c>
      <c r="U99" s="29">
        <v>0.4</v>
      </c>
      <c r="V99" s="85"/>
      <c r="W99" s="49"/>
      <c r="X99" s="32">
        <f t="shared" si="41"/>
        <v>0</v>
      </c>
      <c r="Y99" s="85"/>
      <c r="Z99" s="49"/>
      <c r="AA99" s="32">
        <f t="shared" si="42"/>
        <v>0</v>
      </c>
      <c r="AB99" s="30">
        <f t="shared" si="43"/>
        <v>0</v>
      </c>
      <c r="AC99" s="30">
        <f t="shared" si="57"/>
        <v>0</v>
      </c>
      <c r="AD99" s="23">
        <f t="shared" si="58"/>
        <v>1</v>
      </c>
      <c r="AE99" s="23">
        <f t="shared" si="59"/>
        <v>1</v>
      </c>
      <c r="AG99" s="33" t="s">
        <v>2687</v>
      </c>
      <c r="AH99" s="29">
        <v>0.4</v>
      </c>
      <c r="AI99" s="85"/>
      <c r="AJ99" s="49"/>
      <c r="AK99" s="32">
        <f t="shared" si="44"/>
        <v>0</v>
      </c>
      <c r="AL99" s="85"/>
      <c r="AM99" s="49"/>
      <c r="AN99" s="32">
        <f t="shared" si="45"/>
        <v>0</v>
      </c>
      <c r="AO99" s="30">
        <f t="shared" si="46"/>
        <v>0</v>
      </c>
      <c r="AP99" s="30">
        <f t="shared" si="60"/>
        <v>0</v>
      </c>
      <c r="AQ99" s="23">
        <f t="shared" si="61"/>
        <v>1</v>
      </c>
      <c r="AR99" s="23">
        <f t="shared" si="62"/>
        <v>1</v>
      </c>
      <c r="AT99" s="33" t="s">
        <v>2687</v>
      </c>
      <c r="AU99" s="29">
        <v>0.4</v>
      </c>
      <c r="AV99" s="85"/>
      <c r="AW99" s="49"/>
      <c r="AX99" s="32">
        <f t="shared" si="47"/>
        <v>0</v>
      </c>
      <c r="AY99" s="85"/>
      <c r="AZ99" s="49"/>
      <c r="BA99" s="32">
        <f t="shared" si="48"/>
        <v>0</v>
      </c>
      <c r="BB99" s="30">
        <f t="shared" si="49"/>
        <v>0</v>
      </c>
      <c r="BC99" s="30">
        <f t="shared" si="63"/>
        <v>0</v>
      </c>
      <c r="BD99" s="23">
        <f t="shared" si="64"/>
        <v>1</v>
      </c>
      <c r="BE99" s="23">
        <f t="shared" si="65"/>
        <v>1</v>
      </c>
      <c r="BG99" s="33" t="s">
        <v>2687</v>
      </c>
      <c r="BH99" s="29">
        <v>0.4</v>
      </c>
      <c r="BI99" s="85"/>
      <c r="BJ99" s="49"/>
      <c r="BK99" s="32">
        <f t="shared" si="50"/>
        <v>0</v>
      </c>
      <c r="BL99" s="85"/>
      <c r="BM99" s="49"/>
      <c r="BN99" s="32">
        <f t="shared" si="51"/>
        <v>0</v>
      </c>
      <c r="BO99" s="30">
        <f t="shared" si="52"/>
        <v>0</v>
      </c>
      <c r="BP99" s="30">
        <f t="shared" si="66"/>
        <v>0</v>
      </c>
      <c r="BQ99" s="23">
        <f t="shared" si="67"/>
        <v>1</v>
      </c>
      <c r="BR99" s="23">
        <f t="shared" si="68"/>
        <v>1</v>
      </c>
      <c r="BT99" s="33" t="s">
        <v>2687</v>
      </c>
      <c r="BU99" s="29">
        <v>0.4</v>
      </c>
      <c r="BV99" s="85"/>
      <c r="BW99" s="49"/>
      <c r="BX99" s="32">
        <f t="shared" si="53"/>
        <v>0</v>
      </c>
      <c r="BY99" s="85"/>
      <c r="BZ99" s="49"/>
      <c r="CA99" s="32">
        <f t="shared" si="54"/>
        <v>0</v>
      </c>
      <c r="CB99" s="30">
        <f t="shared" si="55"/>
        <v>0</v>
      </c>
      <c r="CC99" s="30">
        <f t="shared" si="69"/>
        <v>0</v>
      </c>
      <c r="CD99" s="23">
        <f t="shared" si="70"/>
        <v>1</v>
      </c>
      <c r="CE99" s="23">
        <f t="shared" si="71"/>
        <v>1</v>
      </c>
    </row>
    <row r="100" spans="2:83" ht="20.100000000000001" customHeight="1" x14ac:dyDescent="0.3">
      <c r="B100" s="33" t="s">
        <v>2691</v>
      </c>
      <c r="C100" s="27" t="s">
        <v>2692</v>
      </c>
      <c r="D100" s="27" t="s">
        <v>2693</v>
      </c>
      <c r="E100" s="27" t="s">
        <v>2694</v>
      </c>
      <c r="F100" s="27" t="s">
        <v>2382</v>
      </c>
      <c r="G100" s="28">
        <v>157</v>
      </c>
      <c r="H100" s="29">
        <v>0.4</v>
      </c>
      <c r="I100" s="48"/>
      <c r="J100" s="49"/>
      <c r="K100" s="32">
        <f t="shared" si="37"/>
        <v>0</v>
      </c>
      <c r="L100" s="48"/>
      <c r="M100" s="49"/>
      <c r="N100" s="34">
        <f t="shared" si="38"/>
        <v>0</v>
      </c>
      <c r="O100" s="30">
        <f t="shared" si="36"/>
        <v>0</v>
      </c>
      <c r="P100" s="30">
        <f t="shared" si="56"/>
        <v>0</v>
      </c>
      <c r="Q100" s="23">
        <f t="shared" si="39"/>
        <v>1</v>
      </c>
      <c r="R100" s="23">
        <f t="shared" si="40"/>
        <v>1</v>
      </c>
      <c r="T100" s="33" t="s">
        <v>2691</v>
      </c>
      <c r="U100" s="29">
        <v>0.4</v>
      </c>
      <c r="V100" s="85"/>
      <c r="W100" s="49"/>
      <c r="X100" s="32">
        <f t="shared" si="41"/>
        <v>0</v>
      </c>
      <c r="Y100" s="85"/>
      <c r="Z100" s="49"/>
      <c r="AA100" s="32">
        <f t="shared" si="42"/>
        <v>0</v>
      </c>
      <c r="AB100" s="30">
        <f t="shared" si="43"/>
        <v>0</v>
      </c>
      <c r="AC100" s="30">
        <f t="shared" si="57"/>
        <v>0</v>
      </c>
      <c r="AD100" s="23">
        <f t="shared" si="58"/>
        <v>1</v>
      </c>
      <c r="AE100" s="23">
        <f t="shared" si="59"/>
        <v>1</v>
      </c>
      <c r="AG100" s="33" t="s">
        <v>2691</v>
      </c>
      <c r="AH100" s="29">
        <v>0.4</v>
      </c>
      <c r="AI100" s="85"/>
      <c r="AJ100" s="49"/>
      <c r="AK100" s="32">
        <f t="shared" si="44"/>
        <v>0</v>
      </c>
      <c r="AL100" s="85"/>
      <c r="AM100" s="49"/>
      <c r="AN100" s="32">
        <f t="shared" si="45"/>
        <v>0</v>
      </c>
      <c r="AO100" s="30">
        <f t="shared" si="46"/>
        <v>0</v>
      </c>
      <c r="AP100" s="30">
        <f t="shared" si="60"/>
        <v>0</v>
      </c>
      <c r="AQ100" s="23">
        <f t="shared" si="61"/>
        <v>1</v>
      </c>
      <c r="AR100" s="23">
        <f t="shared" si="62"/>
        <v>1</v>
      </c>
      <c r="AT100" s="33" t="s">
        <v>2691</v>
      </c>
      <c r="AU100" s="29">
        <v>0.4</v>
      </c>
      <c r="AV100" s="85"/>
      <c r="AW100" s="49"/>
      <c r="AX100" s="32">
        <f t="shared" si="47"/>
        <v>0</v>
      </c>
      <c r="AY100" s="85"/>
      <c r="AZ100" s="49"/>
      <c r="BA100" s="32">
        <f t="shared" si="48"/>
        <v>0</v>
      </c>
      <c r="BB100" s="30">
        <f t="shared" si="49"/>
        <v>0</v>
      </c>
      <c r="BC100" s="30">
        <f t="shared" si="63"/>
        <v>0</v>
      </c>
      <c r="BD100" s="23">
        <f t="shared" si="64"/>
        <v>1</v>
      </c>
      <c r="BE100" s="23">
        <f t="shared" si="65"/>
        <v>1</v>
      </c>
      <c r="BG100" s="33" t="s">
        <v>2691</v>
      </c>
      <c r="BH100" s="29">
        <v>0.4</v>
      </c>
      <c r="BI100" s="85"/>
      <c r="BJ100" s="49"/>
      <c r="BK100" s="32">
        <f t="shared" si="50"/>
        <v>0</v>
      </c>
      <c r="BL100" s="85"/>
      <c r="BM100" s="49"/>
      <c r="BN100" s="32">
        <f t="shared" si="51"/>
        <v>0</v>
      </c>
      <c r="BO100" s="30">
        <f t="shared" si="52"/>
        <v>0</v>
      </c>
      <c r="BP100" s="30">
        <f t="shared" si="66"/>
        <v>0</v>
      </c>
      <c r="BQ100" s="23">
        <f t="shared" si="67"/>
        <v>1</v>
      </c>
      <c r="BR100" s="23">
        <f t="shared" si="68"/>
        <v>1</v>
      </c>
      <c r="BT100" s="33" t="s">
        <v>2691</v>
      </c>
      <c r="BU100" s="29">
        <v>0.4</v>
      </c>
      <c r="BV100" s="85"/>
      <c r="BW100" s="49"/>
      <c r="BX100" s="32">
        <f t="shared" si="53"/>
        <v>0</v>
      </c>
      <c r="BY100" s="85"/>
      <c r="BZ100" s="49"/>
      <c r="CA100" s="32">
        <f t="shared" si="54"/>
        <v>0</v>
      </c>
      <c r="CB100" s="30">
        <f t="shared" si="55"/>
        <v>0</v>
      </c>
      <c r="CC100" s="30">
        <f t="shared" si="69"/>
        <v>0</v>
      </c>
      <c r="CD100" s="23">
        <f t="shared" si="70"/>
        <v>1</v>
      </c>
      <c r="CE100" s="23">
        <f t="shared" si="71"/>
        <v>1</v>
      </c>
    </row>
    <row r="101" spans="2:83" ht="20.100000000000001" customHeight="1" x14ac:dyDescent="0.3">
      <c r="B101" s="33" t="s">
        <v>2695</v>
      </c>
      <c r="C101" s="27" t="s">
        <v>2696</v>
      </c>
      <c r="D101" s="27" t="s">
        <v>2697</v>
      </c>
      <c r="E101" s="27" t="s">
        <v>2698</v>
      </c>
      <c r="F101" s="27" t="s">
        <v>2382</v>
      </c>
      <c r="G101" s="28">
        <v>44.333333333333336</v>
      </c>
      <c r="H101" s="29">
        <v>0.2</v>
      </c>
      <c r="I101" s="48"/>
      <c r="J101" s="49"/>
      <c r="K101" s="32">
        <f t="shared" si="37"/>
        <v>0</v>
      </c>
      <c r="L101" s="48"/>
      <c r="M101" s="49"/>
      <c r="N101" s="34">
        <f t="shared" si="38"/>
        <v>0</v>
      </c>
      <c r="O101" s="30">
        <f t="shared" ref="O101:O161" si="72">IF(K101+N101&gt;0,1,0)</f>
        <v>0</v>
      </c>
      <c r="P101" s="30">
        <f t="shared" si="56"/>
        <v>0</v>
      </c>
      <c r="Q101" s="23">
        <f t="shared" si="39"/>
        <v>1</v>
      </c>
      <c r="R101" s="23">
        <f t="shared" si="40"/>
        <v>1</v>
      </c>
      <c r="T101" s="33" t="s">
        <v>2695</v>
      </c>
      <c r="U101" s="29">
        <v>0.2</v>
      </c>
      <c r="V101" s="85"/>
      <c r="W101" s="49"/>
      <c r="X101" s="32">
        <f t="shared" si="41"/>
        <v>0</v>
      </c>
      <c r="Y101" s="85"/>
      <c r="Z101" s="49"/>
      <c r="AA101" s="32">
        <f t="shared" si="42"/>
        <v>0</v>
      </c>
      <c r="AB101" s="30">
        <f t="shared" si="43"/>
        <v>0</v>
      </c>
      <c r="AC101" s="30">
        <f t="shared" si="57"/>
        <v>0</v>
      </c>
      <c r="AD101" s="23">
        <f t="shared" si="58"/>
        <v>1</v>
      </c>
      <c r="AE101" s="23">
        <f t="shared" si="59"/>
        <v>1</v>
      </c>
      <c r="AG101" s="33" t="s">
        <v>2695</v>
      </c>
      <c r="AH101" s="29">
        <v>0.2</v>
      </c>
      <c r="AI101" s="85"/>
      <c r="AJ101" s="49"/>
      <c r="AK101" s="32">
        <f t="shared" si="44"/>
        <v>0</v>
      </c>
      <c r="AL101" s="85"/>
      <c r="AM101" s="49"/>
      <c r="AN101" s="32">
        <f t="shared" si="45"/>
        <v>0</v>
      </c>
      <c r="AO101" s="30">
        <f t="shared" si="46"/>
        <v>0</v>
      </c>
      <c r="AP101" s="30">
        <f t="shared" si="60"/>
        <v>0</v>
      </c>
      <c r="AQ101" s="23">
        <f t="shared" si="61"/>
        <v>1</v>
      </c>
      <c r="AR101" s="23">
        <f t="shared" si="62"/>
        <v>1</v>
      </c>
      <c r="AT101" s="33" t="s">
        <v>2695</v>
      </c>
      <c r="AU101" s="29">
        <v>0.2</v>
      </c>
      <c r="AV101" s="85"/>
      <c r="AW101" s="49"/>
      <c r="AX101" s="32">
        <f t="shared" si="47"/>
        <v>0</v>
      </c>
      <c r="AY101" s="85"/>
      <c r="AZ101" s="49"/>
      <c r="BA101" s="32">
        <f t="shared" si="48"/>
        <v>0</v>
      </c>
      <c r="BB101" s="30">
        <f t="shared" si="49"/>
        <v>0</v>
      </c>
      <c r="BC101" s="30">
        <f t="shared" si="63"/>
        <v>0</v>
      </c>
      <c r="BD101" s="23">
        <f t="shared" si="64"/>
        <v>1</v>
      </c>
      <c r="BE101" s="23">
        <f t="shared" si="65"/>
        <v>1</v>
      </c>
      <c r="BG101" s="33" t="s">
        <v>2695</v>
      </c>
      <c r="BH101" s="29">
        <v>0.2</v>
      </c>
      <c r="BI101" s="85"/>
      <c r="BJ101" s="49"/>
      <c r="BK101" s="32">
        <f t="shared" si="50"/>
        <v>0</v>
      </c>
      <c r="BL101" s="85"/>
      <c r="BM101" s="49"/>
      <c r="BN101" s="32">
        <f t="shared" si="51"/>
        <v>0</v>
      </c>
      <c r="BO101" s="30">
        <f t="shared" si="52"/>
        <v>0</v>
      </c>
      <c r="BP101" s="30">
        <f t="shared" si="66"/>
        <v>0</v>
      </c>
      <c r="BQ101" s="23">
        <f t="shared" si="67"/>
        <v>1</v>
      </c>
      <c r="BR101" s="23">
        <f t="shared" si="68"/>
        <v>1</v>
      </c>
      <c r="BT101" s="33" t="s">
        <v>2695</v>
      </c>
      <c r="BU101" s="29">
        <v>0.2</v>
      </c>
      <c r="BV101" s="85"/>
      <c r="BW101" s="49"/>
      <c r="BX101" s="32">
        <f t="shared" si="53"/>
        <v>0</v>
      </c>
      <c r="BY101" s="85"/>
      <c r="BZ101" s="49"/>
      <c r="CA101" s="32">
        <f t="shared" si="54"/>
        <v>0</v>
      </c>
      <c r="CB101" s="30">
        <f t="shared" si="55"/>
        <v>0</v>
      </c>
      <c r="CC101" s="30">
        <f t="shared" si="69"/>
        <v>0</v>
      </c>
      <c r="CD101" s="23">
        <f t="shared" si="70"/>
        <v>1</v>
      </c>
      <c r="CE101" s="23">
        <f t="shared" si="71"/>
        <v>1</v>
      </c>
    </row>
    <row r="102" spans="2:83" ht="20.100000000000001" customHeight="1" x14ac:dyDescent="0.3">
      <c r="B102" s="33" t="s">
        <v>2699</v>
      </c>
      <c r="C102" s="27" t="s">
        <v>2700</v>
      </c>
      <c r="D102" s="27" t="s">
        <v>2701</v>
      </c>
      <c r="E102" s="27" t="s">
        <v>2702</v>
      </c>
      <c r="F102" s="27" t="s">
        <v>2382</v>
      </c>
      <c r="G102" s="28">
        <v>168.66666666666666</v>
      </c>
      <c r="H102" s="29">
        <v>0.4</v>
      </c>
      <c r="I102" s="48"/>
      <c r="J102" s="49"/>
      <c r="K102" s="32">
        <f t="shared" ref="K102:K162" si="73">INT(J102/12*1720*I102)</f>
        <v>0</v>
      </c>
      <c r="L102" s="48"/>
      <c r="M102" s="49"/>
      <c r="N102" s="34">
        <f t="shared" ref="N102:N162" si="74">INT(M102/12*1720*L102)</f>
        <v>0</v>
      </c>
      <c r="O102" s="30">
        <f t="shared" si="72"/>
        <v>0</v>
      </c>
      <c r="P102" s="30">
        <f t="shared" si="56"/>
        <v>0</v>
      </c>
      <c r="Q102" s="23">
        <f t="shared" si="39"/>
        <v>1</v>
      </c>
      <c r="R102" s="23">
        <f t="shared" si="40"/>
        <v>1</v>
      </c>
      <c r="T102" s="33" t="s">
        <v>2699</v>
      </c>
      <c r="U102" s="29">
        <v>0.4</v>
      </c>
      <c r="V102" s="85"/>
      <c r="W102" s="49"/>
      <c r="X102" s="32">
        <f t="shared" si="41"/>
        <v>0</v>
      </c>
      <c r="Y102" s="85"/>
      <c r="Z102" s="49"/>
      <c r="AA102" s="32">
        <f t="shared" si="42"/>
        <v>0</v>
      </c>
      <c r="AB102" s="30">
        <f t="shared" si="43"/>
        <v>0</v>
      </c>
      <c r="AC102" s="30">
        <f t="shared" si="57"/>
        <v>0</v>
      </c>
      <c r="AD102" s="23">
        <f t="shared" si="58"/>
        <v>1</v>
      </c>
      <c r="AE102" s="23">
        <f t="shared" si="59"/>
        <v>1</v>
      </c>
      <c r="AG102" s="33" t="s">
        <v>2699</v>
      </c>
      <c r="AH102" s="29">
        <v>0.4</v>
      </c>
      <c r="AI102" s="85"/>
      <c r="AJ102" s="49"/>
      <c r="AK102" s="32">
        <f t="shared" si="44"/>
        <v>0</v>
      </c>
      <c r="AL102" s="85"/>
      <c r="AM102" s="49"/>
      <c r="AN102" s="32">
        <f t="shared" si="45"/>
        <v>0</v>
      </c>
      <c r="AO102" s="30">
        <f t="shared" si="46"/>
        <v>0</v>
      </c>
      <c r="AP102" s="30">
        <f t="shared" si="60"/>
        <v>0</v>
      </c>
      <c r="AQ102" s="23">
        <f t="shared" si="61"/>
        <v>1</v>
      </c>
      <c r="AR102" s="23">
        <f t="shared" si="62"/>
        <v>1</v>
      </c>
      <c r="AT102" s="33" t="s">
        <v>2699</v>
      </c>
      <c r="AU102" s="29">
        <v>0.4</v>
      </c>
      <c r="AV102" s="85"/>
      <c r="AW102" s="49"/>
      <c r="AX102" s="32">
        <f t="shared" si="47"/>
        <v>0</v>
      </c>
      <c r="AY102" s="85"/>
      <c r="AZ102" s="49"/>
      <c r="BA102" s="32">
        <f t="shared" si="48"/>
        <v>0</v>
      </c>
      <c r="BB102" s="30">
        <f t="shared" si="49"/>
        <v>0</v>
      </c>
      <c r="BC102" s="30">
        <f t="shared" si="63"/>
        <v>0</v>
      </c>
      <c r="BD102" s="23">
        <f t="shared" si="64"/>
        <v>1</v>
      </c>
      <c r="BE102" s="23">
        <f t="shared" si="65"/>
        <v>1</v>
      </c>
      <c r="BG102" s="33" t="s">
        <v>2699</v>
      </c>
      <c r="BH102" s="29">
        <v>0.4</v>
      </c>
      <c r="BI102" s="85"/>
      <c r="BJ102" s="49"/>
      <c r="BK102" s="32">
        <f t="shared" si="50"/>
        <v>0</v>
      </c>
      <c r="BL102" s="85"/>
      <c r="BM102" s="49"/>
      <c r="BN102" s="32">
        <f t="shared" si="51"/>
        <v>0</v>
      </c>
      <c r="BO102" s="30">
        <f t="shared" si="52"/>
        <v>0</v>
      </c>
      <c r="BP102" s="30">
        <f t="shared" si="66"/>
        <v>0</v>
      </c>
      <c r="BQ102" s="23">
        <f t="shared" si="67"/>
        <v>1</v>
      </c>
      <c r="BR102" s="23">
        <f t="shared" si="68"/>
        <v>1</v>
      </c>
      <c r="BT102" s="33" t="s">
        <v>2699</v>
      </c>
      <c r="BU102" s="29">
        <v>0.4</v>
      </c>
      <c r="BV102" s="85"/>
      <c r="BW102" s="49"/>
      <c r="BX102" s="32">
        <f t="shared" si="53"/>
        <v>0</v>
      </c>
      <c r="BY102" s="85"/>
      <c r="BZ102" s="49"/>
      <c r="CA102" s="32">
        <f t="shared" si="54"/>
        <v>0</v>
      </c>
      <c r="CB102" s="30">
        <f t="shared" si="55"/>
        <v>0</v>
      </c>
      <c r="CC102" s="30">
        <f t="shared" si="69"/>
        <v>0</v>
      </c>
      <c r="CD102" s="23">
        <f t="shared" si="70"/>
        <v>1</v>
      </c>
      <c r="CE102" s="23">
        <f t="shared" si="71"/>
        <v>1</v>
      </c>
    </row>
    <row r="103" spans="2:83" ht="20.100000000000001" customHeight="1" x14ac:dyDescent="0.3">
      <c r="B103" s="33" t="s">
        <v>2703</v>
      </c>
      <c r="C103" s="27" t="s">
        <v>2704</v>
      </c>
      <c r="D103" s="27" t="s">
        <v>2705</v>
      </c>
      <c r="E103" s="27" t="s">
        <v>2706</v>
      </c>
      <c r="F103" s="27" t="s">
        <v>2382</v>
      </c>
      <c r="G103" s="28">
        <v>23</v>
      </c>
      <c r="H103" s="29">
        <v>0.2</v>
      </c>
      <c r="I103" s="48"/>
      <c r="J103" s="49"/>
      <c r="K103" s="32">
        <f t="shared" si="73"/>
        <v>0</v>
      </c>
      <c r="L103" s="48"/>
      <c r="M103" s="49"/>
      <c r="N103" s="34">
        <f t="shared" si="74"/>
        <v>0</v>
      </c>
      <c r="O103" s="30">
        <f t="shared" si="72"/>
        <v>0</v>
      </c>
      <c r="P103" s="30">
        <f t="shared" si="56"/>
        <v>0</v>
      </c>
      <c r="Q103" s="23">
        <f t="shared" si="39"/>
        <v>1</v>
      </c>
      <c r="R103" s="23">
        <f t="shared" si="40"/>
        <v>1</v>
      </c>
      <c r="T103" s="33" t="s">
        <v>2703</v>
      </c>
      <c r="U103" s="29">
        <v>0.2</v>
      </c>
      <c r="V103" s="85"/>
      <c r="W103" s="49"/>
      <c r="X103" s="32">
        <f t="shared" si="41"/>
        <v>0</v>
      </c>
      <c r="Y103" s="85"/>
      <c r="Z103" s="49"/>
      <c r="AA103" s="32">
        <f t="shared" si="42"/>
        <v>0</v>
      </c>
      <c r="AB103" s="30">
        <f t="shared" si="43"/>
        <v>0</v>
      </c>
      <c r="AC103" s="30">
        <f t="shared" si="57"/>
        <v>0</v>
      </c>
      <c r="AD103" s="23">
        <f t="shared" si="58"/>
        <v>1</v>
      </c>
      <c r="AE103" s="23">
        <f t="shared" si="59"/>
        <v>1</v>
      </c>
      <c r="AG103" s="33" t="s">
        <v>2703</v>
      </c>
      <c r="AH103" s="29">
        <v>0.2</v>
      </c>
      <c r="AI103" s="85"/>
      <c r="AJ103" s="49"/>
      <c r="AK103" s="32">
        <f t="shared" si="44"/>
        <v>0</v>
      </c>
      <c r="AL103" s="85"/>
      <c r="AM103" s="49"/>
      <c r="AN103" s="32">
        <f t="shared" si="45"/>
        <v>0</v>
      </c>
      <c r="AO103" s="30">
        <f t="shared" si="46"/>
        <v>0</v>
      </c>
      <c r="AP103" s="30">
        <f t="shared" si="60"/>
        <v>0</v>
      </c>
      <c r="AQ103" s="23">
        <f t="shared" si="61"/>
        <v>1</v>
      </c>
      <c r="AR103" s="23">
        <f t="shared" si="62"/>
        <v>1</v>
      </c>
      <c r="AT103" s="33" t="s">
        <v>2703</v>
      </c>
      <c r="AU103" s="29">
        <v>0.2</v>
      </c>
      <c r="AV103" s="85"/>
      <c r="AW103" s="49"/>
      <c r="AX103" s="32">
        <f t="shared" si="47"/>
        <v>0</v>
      </c>
      <c r="AY103" s="85"/>
      <c r="AZ103" s="49"/>
      <c r="BA103" s="32">
        <f t="shared" si="48"/>
        <v>0</v>
      </c>
      <c r="BB103" s="30">
        <f t="shared" si="49"/>
        <v>0</v>
      </c>
      <c r="BC103" s="30">
        <f t="shared" si="63"/>
        <v>0</v>
      </c>
      <c r="BD103" s="23">
        <f t="shared" si="64"/>
        <v>1</v>
      </c>
      <c r="BE103" s="23">
        <f t="shared" si="65"/>
        <v>1</v>
      </c>
      <c r="BG103" s="33" t="s">
        <v>2703</v>
      </c>
      <c r="BH103" s="29">
        <v>0.2</v>
      </c>
      <c r="BI103" s="85"/>
      <c r="BJ103" s="49"/>
      <c r="BK103" s="32">
        <f t="shared" si="50"/>
        <v>0</v>
      </c>
      <c r="BL103" s="85"/>
      <c r="BM103" s="49"/>
      <c r="BN103" s="32">
        <f t="shared" si="51"/>
        <v>0</v>
      </c>
      <c r="BO103" s="30">
        <f t="shared" si="52"/>
        <v>0</v>
      </c>
      <c r="BP103" s="30">
        <f t="shared" si="66"/>
        <v>0</v>
      </c>
      <c r="BQ103" s="23">
        <f t="shared" si="67"/>
        <v>1</v>
      </c>
      <c r="BR103" s="23">
        <f t="shared" si="68"/>
        <v>1</v>
      </c>
      <c r="BT103" s="33" t="s">
        <v>2703</v>
      </c>
      <c r="BU103" s="29">
        <v>0.2</v>
      </c>
      <c r="BV103" s="85"/>
      <c r="BW103" s="49"/>
      <c r="BX103" s="32">
        <f t="shared" si="53"/>
        <v>0</v>
      </c>
      <c r="BY103" s="85"/>
      <c r="BZ103" s="49"/>
      <c r="CA103" s="32">
        <f t="shared" si="54"/>
        <v>0</v>
      </c>
      <c r="CB103" s="30">
        <f t="shared" si="55"/>
        <v>0</v>
      </c>
      <c r="CC103" s="30">
        <f t="shared" si="69"/>
        <v>0</v>
      </c>
      <c r="CD103" s="23">
        <f t="shared" si="70"/>
        <v>1</v>
      </c>
      <c r="CE103" s="23">
        <f t="shared" si="71"/>
        <v>1</v>
      </c>
    </row>
    <row r="104" spans="2:83" ht="20.100000000000001" customHeight="1" x14ac:dyDescent="0.3">
      <c r="B104" s="33" t="s">
        <v>2707</v>
      </c>
      <c r="C104" s="27" t="s">
        <v>2708</v>
      </c>
      <c r="D104" s="27" t="s">
        <v>2709</v>
      </c>
      <c r="E104" s="27" t="s">
        <v>2706</v>
      </c>
      <c r="F104" s="27" t="s">
        <v>2382</v>
      </c>
      <c r="G104" s="28">
        <v>68.333333333333329</v>
      </c>
      <c r="H104" s="29">
        <v>0.2</v>
      </c>
      <c r="I104" s="48"/>
      <c r="J104" s="49"/>
      <c r="K104" s="32">
        <f t="shared" si="73"/>
        <v>0</v>
      </c>
      <c r="L104" s="48"/>
      <c r="M104" s="49"/>
      <c r="N104" s="34">
        <f t="shared" si="74"/>
        <v>0</v>
      </c>
      <c r="O104" s="30">
        <f t="shared" si="72"/>
        <v>0</v>
      </c>
      <c r="P104" s="30">
        <f t="shared" si="56"/>
        <v>0</v>
      </c>
      <c r="Q104" s="23">
        <f t="shared" si="39"/>
        <v>1</v>
      </c>
      <c r="R104" s="23">
        <f t="shared" si="40"/>
        <v>1</v>
      </c>
      <c r="T104" s="33" t="s">
        <v>2707</v>
      </c>
      <c r="U104" s="29">
        <v>0.2</v>
      </c>
      <c r="V104" s="85"/>
      <c r="W104" s="49"/>
      <c r="X104" s="32">
        <f t="shared" si="41"/>
        <v>0</v>
      </c>
      <c r="Y104" s="85"/>
      <c r="Z104" s="49"/>
      <c r="AA104" s="32">
        <f t="shared" si="42"/>
        <v>0</v>
      </c>
      <c r="AB104" s="30">
        <f t="shared" si="43"/>
        <v>0</v>
      </c>
      <c r="AC104" s="30">
        <f t="shared" si="57"/>
        <v>0</v>
      </c>
      <c r="AD104" s="23">
        <f t="shared" si="58"/>
        <v>1</v>
      </c>
      <c r="AE104" s="23">
        <f t="shared" si="59"/>
        <v>1</v>
      </c>
      <c r="AG104" s="33" t="s">
        <v>2707</v>
      </c>
      <c r="AH104" s="29">
        <v>0.2</v>
      </c>
      <c r="AI104" s="85"/>
      <c r="AJ104" s="49"/>
      <c r="AK104" s="32">
        <f t="shared" si="44"/>
        <v>0</v>
      </c>
      <c r="AL104" s="85"/>
      <c r="AM104" s="49"/>
      <c r="AN104" s="32">
        <f t="shared" si="45"/>
        <v>0</v>
      </c>
      <c r="AO104" s="30">
        <f t="shared" si="46"/>
        <v>0</v>
      </c>
      <c r="AP104" s="30">
        <f t="shared" si="60"/>
        <v>0</v>
      </c>
      <c r="AQ104" s="23">
        <f t="shared" si="61"/>
        <v>1</v>
      </c>
      <c r="AR104" s="23">
        <f t="shared" si="62"/>
        <v>1</v>
      </c>
      <c r="AT104" s="33" t="s">
        <v>2707</v>
      </c>
      <c r="AU104" s="29">
        <v>0.2</v>
      </c>
      <c r="AV104" s="85"/>
      <c r="AW104" s="49"/>
      <c r="AX104" s="32">
        <f t="shared" si="47"/>
        <v>0</v>
      </c>
      <c r="AY104" s="85"/>
      <c r="AZ104" s="49"/>
      <c r="BA104" s="32">
        <f t="shared" si="48"/>
        <v>0</v>
      </c>
      <c r="BB104" s="30">
        <f t="shared" si="49"/>
        <v>0</v>
      </c>
      <c r="BC104" s="30">
        <f t="shared" si="63"/>
        <v>0</v>
      </c>
      <c r="BD104" s="23">
        <f t="shared" si="64"/>
        <v>1</v>
      </c>
      <c r="BE104" s="23">
        <f t="shared" si="65"/>
        <v>1</v>
      </c>
      <c r="BG104" s="33" t="s">
        <v>2707</v>
      </c>
      <c r="BH104" s="29">
        <v>0.2</v>
      </c>
      <c r="BI104" s="85"/>
      <c r="BJ104" s="49"/>
      <c r="BK104" s="32">
        <f t="shared" si="50"/>
        <v>0</v>
      </c>
      <c r="BL104" s="85"/>
      <c r="BM104" s="49"/>
      <c r="BN104" s="32">
        <f t="shared" si="51"/>
        <v>0</v>
      </c>
      <c r="BO104" s="30">
        <f t="shared" si="52"/>
        <v>0</v>
      </c>
      <c r="BP104" s="30">
        <f t="shared" si="66"/>
        <v>0</v>
      </c>
      <c r="BQ104" s="23">
        <f t="shared" si="67"/>
        <v>1</v>
      </c>
      <c r="BR104" s="23">
        <f t="shared" si="68"/>
        <v>1</v>
      </c>
      <c r="BT104" s="33" t="s">
        <v>2707</v>
      </c>
      <c r="BU104" s="29">
        <v>0.2</v>
      </c>
      <c r="BV104" s="85"/>
      <c r="BW104" s="49"/>
      <c r="BX104" s="32">
        <f t="shared" si="53"/>
        <v>0</v>
      </c>
      <c r="BY104" s="85"/>
      <c r="BZ104" s="49"/>
      <c r="CA104" s="32">
        <f t="shared" si="54"/>
        <v>0</v>
      </c>
      <c r="CB104" s="30">
        <f t="shared" si="55"/>
        <v>0</v>
      </c>
      <c r="CC104" s="30">
        <f t="shared" si="69"/>
        <v>0</v>
      </c>
      <c r="CD104" s="23">
        <f t="shared" si="70"/>
        <v>1</v>
      </c>
      <c r="CE104" s="23">
        <f t="shared" si="71"/>
        <v>1</v>
      </c>
    </row>
    <row r="105" spans="2:83" ht="20.100000000000001" customHeight="1" x14ac:dyDescent="0.3">
      <c r="B105" s="33" t="s">
        <v>2710</v>
      </c>
      <c r="C105" s="27" t="s">
        <v>2711</v>
      </c>
      <c r="D105" s="27" t="s">
        <v>2712</v>
      </c>
      <c r="E105" s="27" t="s">
        <v>2706</v>
      </c>
      <c r="F105" s="27" t="s">
        <v>2382</v>
      </c>
      <c r="G105" s="28">
        <v>74.333333333333329</v>
      </c>
      <c r="H105" s="29">
        <v>0.2</v>
      </c>
      <c r="I105" s="48"/>
      <c r="J105" s="49"/>
      <c r="K105" s="32">
        <f t="shared" si="73"/>
        <v>0</v>
      </c>
      <c r="L105" s="48"/>
      <c r="M105" s="49"/>
      <c r="N105" s="34">
        <f t="shared" si="74"/>
        <v>0</v>
      </c>
      <c r="O105" s="30">
        <f t="shared" si="72"/>
        <v>0</v>
      </c>
      <c r="P105" s="30">
        <f t="shared" si="56"/>
        <v>0</v>
      </c>
      <c r="Q105" s="23">
        <f t="shared" si="39"/>
        <v>1</v>
      </c>
      <c r="R105" s="23">
        <f t="shared" si="40"/>
        <v>1</v>
      </c>
      <c r="T105" s="33" t="s">
        <v>2710</v>
      </c>
      <c r="U105" s="29">
        <v>0.2</v>
      </c>
      <c r="V105" s="85"/>
      <c r="W105" s="49"/>
      <c r="X105" s="32">
        <f t="shared" si="41"/>
        <v>0</v>
      </c>
      <c r="Y105" s="85"/>
      <c r="Z105" s="49"/>
      <c r="AA105" s="32">
        <f t="shared" si="42"/>
        <v>0</v>
      </c>
      <c r="AB105" s="30">
        <f t="shared" si="43"/>
        <v>0</v>
      </c>
      <c r="AC105" s="30">
        <f t="shared" si="57"/>
        <v>0</v>
      </c>
      <c r="AD105" s="23">
        <f t="shared" si="58"/>
        <v>1</v>
      </c>
      <c r="AE105" s="23">
        <f t="shared" si="59"/>
        <v>1</v>
      </c>
      <c r="AG105" s="33" t="s">
        <v>2710</v>
      </c>
      <c r="AH105" s="29">
        <v>0.2</v>
      </c>
      <c r="AI105" s="85"/>
      <c r="AJ105" s="49"/>
      <c r="AK105" s="32">
        <f t="shared" si="44"/>
        <v>0</v>
      </c>
      <c r="AL105" s="85"/>
      <c r="AM105" s="49"/>
      <c r="AN105" s="32">
        <f t="shared" si="45"/>
        <v>0</v>
      </c>
      <c r="AO105" s="30">
        <f t="shared" si="46"/>
        <v>0</v>
      </c>
      <c r="AP105" s="30">
        <f t="shared" si="60"/>
        <v>0</v>
      </c>
      <c r="AQ105" s="23">
        <f t="shared" si="61"/>
        <v>1</v>
      </c>
      <c r="AR105" s="23">
        <f t="shared" si="62"/>
        <v>1</v>
      </c>
      <c r="AT105" s="33" t="s">
        <v>2710</v>
      </c>
      <c r="AU105" s="29">
        <v>0.2</v>
      </c>
      <c r="AV105" s="85"/>
      <c r="AW105" s="49"/>
      <c r="AX105" s="32">
        <f t="shared" si="47"/>
        <v>0</v>
      </c>
      <c r="AY105" s="85"/>
      <c r="AZ105" s="49"/>
      <c r="BA105" s="32">
        <f t="shared" si="48"/>
        <v>0</v>
      </c>
      <c r="BB105" s="30">
        <f t="shared" si="49"/>
        <v>0</v>
      </c>
      <c r="BC105" s="30">
        <f t="shared" si="63"/>
        <v>0</v>
      </c>
      <c r="BD105" s="23">
        <f t="shared" si="64"/>
        <v>1</v>
      </c>
      <c r="BE105" s="23">
        <f t="shared" si="65"/>
        <v>1</v>
      </c>
      <c r="BG105" s="33" t="s">
        <v>2710</v>
      </c>
      <c r="BH105" s="29">
        <v>0.2</v>
      </c>
      <c r="BI105" s="85"/>
      <c r="BJ105" s="49"/>
      <c r="BK105" s="32">
        <f t="shared" si="50"/>
        <v>0</v>
      </c>
      <c r="BL105" s="85"/>
      <c r="BM105" s="49"/>
      <c r="BN105" s="32">
        <f t="shared" si="51"/>
        <v>0</v>
      </c>
      <c r="BO105" s="30">
        <f t="shared" si="52"/>
        <v>0</v>
      </c>
      <c r="BP105" s="30">
        <f t="shared" si="66"/>
        <v>0</v>
      </c>
      <c r="BQ105" s="23">
        <f t="shared" si="67"/>
        <v>1</v>
      </c>
      <c r="BR105" s="23">
        <f t="shared" si="68"/>
        <v>1</v>
      </c>
      <c r="BT105" s="33" t="s">
        <v>2710</v>
      </c>
      <c r="BU105" s="29">
        <v>0.2</v>
      </c>
      <c r="BV105" s="85"/>
      <c r="BW105" s="49"/>
      <c r="BX105" s="32">
        <f t="shared" si="53"/>
        <v>0</v>
      </c>
      <c r="BY105" s="85"/>
      <c r="BZ105" s="49"/>
      <c r="CA105" s="32">
        <f t="shared" si="54"/>
        <v>0</v>
      </c>
      <c r="CB105" s="30">
        <f t="shared" si="55"/>
        <v>0</v>
      </c>
      <c r="CC105" s="30">
        <f t="shared" si="69"/>
        <v>0</v>
      </c>
      <c r="CD105" s="23">
        <f t="shared" si="70"/>
        <v>1</v>
      </c>
      <c r="CE105" s="23">
        <f t="shared" si="71"/>
        <v>1</v>
      </c>
    </row>
    <row r="106" spans="2:83" ht="20.100000000000001" customHeight="1" x14ac:dyDescent="0.3">
      <c r="B106" s="33" t="s">
        <v>2713</v>
      </c>
      <c r="C106" s="27" t="s">
        <v>2714</v>
      </c>
      <c r="D106" s="27" t="s">
        <v>2715</v>
      </c>
      <c r="E106" s="27" t="s">
        <v>2706</v>
      </c>
      <c r="F106" s="27" t="s">
        <v>2382</v>
      </c>
      <c r="G106" s="28">
        <v>51</v>
      </c>
      <c r="H106" s="29">
        <v>0.2</v>
      </c>
      <c r="I106" s="48"/>
      <c r="J106" s="49"/>
      <c r="K106" s="32">
        <f t="shared" si="73"/>
        <v>0</v>
      </c>
      <c r="L106" s="48"/>
      <c r="M106" s="49"/>
      <c r="N106" s="34">
        <f t="shared" si="74"/>
        <v>0</v>
      </c>
      <c r="O106" s="30">
        <f t="shared" si="72"/>
        <v>0</v>
      </c>
      <c r="P106" s="30">
        <f t="shared" si="56"/>
        <v>0</v>
      </c>
      <c r="Q106" s="23">
        <f t="shared" si="39"/>
        <v>1</v>
      </c>
      <c r="R106" s="23">
        <f t="shared" si="40"/>
        <v>1</v>
      </c>
      <c r="T106" s="33" t="s">
        <v>2713</v>
      </c>
      <c r="U106" s="29">
        <v>0.2</v>
      </c>
      <c r="V106" s="85"/>
      <c r="W106" s="49"/>
      <c r="X106" s="32">
        <f t="shared" si="41"/>
        <v>0</v>
      </c>
      <c r="Y106" s="85"/>
      <c r="Z106" s="49"/>
      <c r="AA106" s="32">
        <f t="shared" si="42"/>
        <v>0</v>
      </c>
      <c r="AB106" s="30">
        <f t="shared" si="43"/>
        <v>0</v>
      </c>
      <c r="AC106" s="30">
        <f t="shared" si="57"/>
        <v>0</v>
      </c>
      <c r="AD106" s="23">
        <f t="shared" si="58"/>
        <v>1</v>
      </c>
      <c r="AE106" s="23">
        <f t="shared" si="59"/>
        <v>1</v>
      </c>
      <c r="AG106" s="33" t="s">
        <v>2713</v>
      </c>
      <c r="AH106" s="29">
        <v>0.2</v>
      </c>
      <c r="AI106" s="85"/>
      <c r="AJ106" s="49"/>
      <c r="AK106" s="32">
        <f t="shared" si="44"/>
        <v>0</v>
      </c>
      <c r="AL106" s="85"/>
      <c r="AM106" s="49"/>
      <c r="AN106" s="32">
        <f t="shared" si="45"/>
        <v>0</v>
      </c>
      <c r="AO106" s="30">
        <f t="shared" si="46"/>
        <v>0</v>
      </c>
      <c r="AP106" s="30">
        <f t="shared" si="60"/>
        <v>0</v>
      </c>
      <c r="AQ106" s="23">
        <f t="shared" si="61"/>
        <v>1</v>
      </c>
      <c r="AR106" s="23">
        <f t="shared" si="62"/>
        <v>1</v>
      </c>
      <c r="AT106" s="33" t="s">
        <v>2713</v>
      </c>
      <c r="AU106" s="29">
        <v>0.2</v>
      </c>
      <c r="AV106" s="85"/>
      <c r="AW106" s="49"/>
      <c r="AX106" s="32">
        <f t="shared" si="47"/>
        <v>0</v>
      </c>
      <c r="AY106" s="85"/>
      <c r="AZ106" s="49"/>
      <c r="BA106" s="32">
        <f t="shared" si="48"/>
        <v>0</v>
      </c>
      <c r="BB106" s="30">
        <f t="shared" si="49"/>
        <v>0</v>
      </c>
      <c r="BC106" s="30">
        <f t="shared" si="63"/>
        <v>0</v>
      </c>
      <c r="BD106" s="23">
        <f t="shared" si="64"/>
        <v>1</v>
      </c>
      <c r="BE106" s="23">
        <f t="shared" si="65"/>
        <v>1</v>
      </c>
      <c r="BG106" s="33" t="s">
        <v>2713</v>
      </c>
      <c r="BH106" s="29">
        <v>0.2</v>
      </c>
      <c r="BI106" s="85"/>
      <c r="BJ106" s="49"/>
      <c r="BK106" s="32">
        <f t="shared" si="50"/>
        <v>0</v>
      </c>
      <c r="BL106" s="85"/>
      <c r="BM106" s="49"/>
      <c r="BN106" s="32">
        <f t="shared" si="51"/>
        <v>0</v>
      </c>
      <c r="BO106" s="30">
        <f t="shared" si="52"/>
        <v>0</v>
      </c>
      <c r="BP106" s="30">
        <f t="shared" si="66"/>
        <v>0</v>
      </c>
      <c r="BQ106" s="23">
        <f t="shared" si="67"/>
        <v>1</v>
      </c>
      <c r="BR106" s="23">
        <f t="shared" si="68"/>
        <v>1</v>
      </c>
      <c r="BT106" s="33" t="s">
        <v>2713</v>
      </c>
      <c r="BU106" s="29">
        <v>0.2</v>
      </c>
      <c r="BV106" s="85"/>
      <c r="BW106" s="49"/>
      <c r="BX106" s="32">
        <f t="shared" si="53"/>
        <v>0</v>
      </c>
      <c r="BY106" s="85"/>
      <c r="BZ106" s="49"/>
      <c r="CA106" s="32">
        <f t="shared" si="54"/>
        <v>0</v>
      </c>
      <c r="CB106" s="30">
        <f t="shared" si="55"/>
        <v>0</v>
      </c>
      <c r="CC106" s="30">
        <f t="shared" si="69"/>
        <v>0</v>
      </c>
      <c r="CD106" s="23">
        <f t="shared" si="70"/>
        <v>1</v>
      </c>
      <c r="CE106" s="23">
        <f t="shared" si="71"/>
        <v>1</v>
      </c>
    </row>
    <row r="107" spans="2:83" ht="20.100000000000001" customHeight="1" x14ac:dyDescent="0.3">
      <c r="B107" s="33" t="s">
        <v>2716</v>
      </c>
      <c r="C107" s="27" t="s">
        <v>2717</v>
      </c>
      <c r="D107" s="27" t="s">
        <v>2718</v>
      </c>
      <c r="E107" s="27" t="s">
        <v>2706</v>
      </c>
      <c r="F107" s="27" t="s">
        <v>2382</v>
      </c>
      <c r="G107" s="28">
        <v>40.333333333333336</v>
      </c>
      <c r="H107" s="29">
        <v>0.2</v>
      </c>
      <c r="I107" s="48"/>
      <c r="J107" s="49"/>
      <c r="K107" s="32">
        <f t="shared" si="73"/>
        <v>0</v>
      </c>
      <c r="L107" s="48"/>
      <c r="M107" s="49"/>
      <c r="N107" s="34">
        <f t="shared" si="74"/>
        <v>0</v>
      </c>
      <c r="O107" s="30">
        <f t="shared" si="72"/>
        <v>0</v>
      </c>
      <c r="P107" s="30">
        <f t="shared" si="56"/>
        <v>0</v>
      </c>
      <c r="Q107" s="23">
        <f t="shared" si="39"/>
        <v>1</v>
      </c>
      <c r="R107" s="23">
        <f t="shared" si="40"/>
        <v>1</v>
      </c>
      <c r="T107" s="33" t="s">
        <v>2716</v>
      </c>
      <c r="U107" s="29">
        <v>0.2</v>
      </c>
      <c r="V107" s="85"/>
      <c r="W107" s="49"/>
      <c r="X107" s="32">
        <f t="shared" si="41"/>
        <v>0</v>
      </c>
      <c r="Y107" s="85"/>
      <c r="Z107" s="49"/>
      <c r="AA107" s="32">
        <f t="shared" si="42"/>
        <v>0</v>
      </c>
      <c r="AB107" s="30">
        <f t="shared" si="43"/>
        <v>0</v>
      </c>
      <c r="AC107" s="30">
        <f t="shared" si="57"/>
        <v>0</v>
      </c>
      <c r="AD107" s="23">
        <f t="shared" si="58"/>
        <v>1</v>
      </c>
      <c r="AE107" s="23">
        <f t="shared" si="59"/>
        <v>1</v>
      </c>
      <c r="AG107" s="33" t="s">
        <v>2716</v>
      </c>
      <c r="AH107" s="29">
        <v>0.2</v>
      </c>
      <c r="AI107" s="85"/>
      <c r="AJ107" s="49"/>
      <c r="AK107" s="32">
        <f t="shared" si="44"/>
        <v>0</v>
      </c>
      <c r="AL107" s="85"/>
      <c r="AM107" s="49"/>
      <c r="AN107" s="32">
        <f t="shared" si="45"/>
        <v>0</v>
      </c>
      <c r="AO107" s="30">
        <f t="shared" si="46"/>
        <v>0</v>
      </c>
      <c r="AP107" s="30">
        <f t="shared" si="60"/>
        <v>0</v>
      </c>
      <c r="AQ107" s="23">
        <f t="shared" si="61"/>
        <v>1</v>
      </c>
      <c r="AR107" s="23">
        <f t="shared" si="62"/>
        <v>1</v>
      </c>
      <c r="AT107" s="33" t="s">
        <v>2716</v>
      </c>
      <c r="AU107" s="29">
        <v>0.2</v>
      </c>
      <c r="AV107" s="85"/>
      <c r="AW107" s="49"/>
      <c r="AX107" s="32">
        <f t="shared" si="47"/>
        <v>0</v>
      </c>
      <c r="AY107" s="85"/>
      <c r="AZ107" s="49"/>
      <c r="BA107" s="32">
        <f t="shared" si="48"/>
        <v>0</v>
      </c>
      <c r="BB107" s="30">
        <f t="shared" si="49"/>
        <v>0</v>
      </c>
      <c r="BC107" s="30">
        <f t="shared" si="63"/>
        <v>0</v>
      </c>
      <c r="BD107" s="23">
        <f t="shared" si="64"/>
        <v>1</v>
      </c>
      <c r="BE107" s="23">
        <f t="shared" si="65"/>
        <v>1</v>
      </c>
      <c r="BG107" s="33" t="s">
        <v>2716</v>
      </c>
      <c r="BH107" s="29">
        <v>0.2</v>
      </c>
      <c r="BI107" s="85"/>
      <c r="BJ107" s="49"/>
      <c r="BK107" s="32">
        <f t="shared" si="50"/>
        <v>0</v>
      </c>
      <c r="BL107" s="85"/>
      <c r="BM107" s="49"/>
      <c r="BN107" s="32">
        <f t="shared" si="51"/>
        <v>0</v>
      </c>
      <c r="BO107" s="30">
        <f t="shared" si="52"/>
        <v>0</v>
      </c>
      <c r="BP107" s="30">
        <f t="shared" si="66"/>
        <v>0</v>
      </c>
      <c r="BQ107" s="23">
        <f t="shared" si="67"/>
        <v>1</v>
      </c>
      <c r="BR107" s="23">
        <f t="shared" si="68"/>
        <v>1</v>
      </c>
      <c r="BT107" s="33" t="s">
        <v>2716</v>
      </c>
      <c r="BU107" s="29">
        <v>0.2</v>
      </c>
      <c r="BV107" s="85"/>
      <c r="BW107" s="49"/>
      <c r="BX107" s="32">
        <f t="shared" si="53"/>
        <v>0</v>
      </c>
      <c r="BY107" s="85"/>
      <c r="BZ107" s="49"/>
      <c r="CA107" s="32">
        <f t="shared" si="54"/>
        <v>0</v>
      </c>
      <c r="CB107" s="30">
        <f t="shared" si="55"/>
        <v>0</v>
      </c>
      <c r="CC107" s="30">
        <f t="shared" si="69"/>
        <v>0</v>
      </c>
      <c r="CD107" s="23">
        <f t="shared" si="70"/>
        <v>1</v>
      </c>
      <c r="CE107" s="23">
        <f t="shared" si="71"/>
        <v>1</v>
      </c>
    </row>
    <row r="108" spans="2:83" ht="20.100000000000001" customHeight="1" x14ac:dyDescent="0.3">
      <c r="B108" s="33" t="s">
        <v>2719</v>
      </c>
      <c r="C108" s="27" t="s">
        <v>2720</v>
      </c>
      <c r="D108" s="27" t="s">
        <v>2721</v>
      </c>
      <c r="E108" s="27" t="s">
        <v>2706</v>
      </c>
      <c r="F108" s="27" t="s">
        <v>2382</v>
      </c>
      <c r="G108" s="28">
        <v>87.666666666666671</v>
      </c>
      <c r="H108" s="29">
        <v>0.2</v>
      </c>
      <c r="I108" s="48"/>
      <c r="J108" s="49"/>
      <c r="K108" s="32">
        <f t="shared" si="73"/>
        <v>0</v>
      </c>
      <c r="L108" s="48"/>
      <c r="M108" s="49"/>
      <c r="N108" s="34">
        <f t="shared" si="74"/>
        <v>0</v>
      </c>
      <c r="O108" s="30">
        <f t="shared" si="72"/>
        <v>0</v>
      </c>
      <c r="P108" s="30">
        <f t="shared" si="56"/>
        <v>0</v>
      </c>
      <c r="Q108" s="23">
        <f t="shared" si="39"/>
        <v>1</v>
      </c>
      <c r="R108" s="23">
        <f t="shared" si="40"/>
        <v>1</v>
      </c>
      <c r="T108" s="33" t="s">
        <v>2719</v>
      </c>
      <c r="U108" s="29">
        <v>0.2</v>
      </c>
      <c r="V108" s="85"/>
      <c r="W108" s="49"/>
      <c r="X108" s="32">
        <f t="shared" si="41"/>
        <v>0</v>
      </c>
      <c r="Y108" s="85"/>
      <c r="Z108" s="49"/>
      <c r="AA108" s="32">
        <f t="shared" si="42"/>
        <v>0</v>
      </c>
      <c r="AB108" s="30">
        <f t="shared" si="43"/>
        <v>0</v>
      </c>
      <c r="AC108" s="30">
        <f t="shared" si="57"/>
        <v>0</v>
      </c>
      <c r="AD108" s="23">
        <f t="shared" si="58"/>
        <v>1</v>
      </c>
      <c r="AE108" s="23">
        <f t="shared" si="59"/>
        <v>1</v>
      </c>
      <c r="AG108" s="33" t="s">
        <v>2719</v>
      </c>
      <c r="AH108" s="29">
        <v>0.2</v>
      </c>
      <c r="AI108" s="85"/>
      <c r="AJ108" s="49"/>
      <c r="AK108" s="32">
        <f t="shared" si="44"/>
        <v>0</v>
      </c>
      <c r="AL108" s="85"/>
      <c r="AM108" s="49"/>
      <c r="AN108" s="32">
        <f t="shared" si="45"/>
        <v>0</v>
      </c>
      <c r="AO108" s="30">
        <f t="shared" si="46"/>
        <v>0</v>
      </c>
      <c r="AP108" s="30">
        <f t="shared" si="60"/>
        <v>0</v>
      </c>
      <c r="AQ108" s="23">
        <f t="shared" si="61"/>
        <v>1</v>
      </c>
      <c r="AR108" s="23">
        <f t="shared" si="62"/>
        <v>1</v>
      </c>
      <c r="AT108" s="33" t="s">
        <v>2719</v>
      </c>
      <c r="AU108" s="29">
        <v>0.2</v>
      </c>
      <c r="AV108" s="85"/>
      <c r="AW108" s="49"/>
      <c r="AX108" s="32">
        <f t="shared" si="47"/>
        <v>0</v>
      </c>
      <c r="AY108" s="85"/>
      <c r="AZ108" s="49"/>
      <c r="BA108" s="32">
        <f t="shared" si="48"/>
        <v>0</v>
      </c>
      <c r="BB108" s="30">
        <f t="shared" si="49"/>
        <v>0</v>
      </c>
      <c r="BC108" s="30">
        <f t="shared" si="63"/>
        <v>0</v>
      </c>
      <c r="BD108" s="23">
        <f t="shared" si="64"/>
        <v>1</v>
      </c>
      <c r="BE108" s="23">
        <f t="shared" si="65"/>
        <v>1</v>
      </c>
      <c r="BG108" s="33" t="s">
        <v>2719</v>
      </c>
      <c r="BH108" s="29">
        <v>0.2</v>
      </c>
      <c r="BI108" s="85"/>
      <c r="BJ108" s="49"/>
      <c r="BK108" s="32">
        <f t="shared" si="50"/>
        <v>0</v>
      </c>
      <c r="BL108" s="85"/>
      <c r="BM108" s="49"/>
      <c r="BN108" s="32">
        <f t="shared" si="51"/>
        <v>0</v>
      </c>
      <c r="BO108" s="30">
        <f t="shared" si="52"/>
        <v>0</v>
      </c>
      <c r="BP108" s="30">
        <f t="shared" si="66"/>
        <v>0</v>
      </c>
      <c r="BQ108" s="23">
        <f t="shared" si="67"/>
        <v>1</v>
      </c>
      <c r="BR108" s="23">
        <f t="shared" si="68"/>
        <v>1</v>
      </c>
      <c r="BT108" s="33" t="s">
        <v>2719</v>
      </c>
      <c r="BU108" s="29">
        <v>0.2</v>
      </c>
      <c r="BV108" s="85"/>
      <c r="BW108" s="49"/>
      <c r="BX108" s="32">
        <f t="shared" si="53"/>
        <v>0</v>
      </c>
      <c r="BY108" s="85"/>
      <c r="BZ108" s="49"/>
      <c r="CA108" s="32">
        <f t="shared" si="54"/>
        <v>0</v>
      </c>
      <c r="CB108" s="30">
        <f t="shared" si="55"/>
        <v>0</v>
      </c>
      <c r="CC108" s="30">
        <f t="shared" si="69"/>
        <v>0</v>
      </c>
      <c r="CD108" s="23">
        <f t="shared" si="70"/>
        <v>1</v>
      </c>
      <c r="CE108" s="23">
        <f t="shared" si="71"/>
        <v>1</v>
      </c>
    </row>
    <row r="109" spans="2:83" ht="20.100000000000001" customHeight="1" x14ac:dyDescent="0.3">
      <c r="B109" s="33" t="s">
        <v>2722</v>
      </c>
      <c r="C109" s="27" t="s">
        <v>2723</v>
      </c>
      <c r="D109" s="27" t="s">
        <v>2724</v>
      </c>
      <c r="E109" s="27" t="s">
        <v>2725</v>
      </c>
      <c r="F109" s="27" t="s">
        <v>2382</v>
      </c>
      <c r="G109" s="28">
        <v>78.333333333333329</v>
      </c>
      <c r="H109" s="29">
        <v>0.2</v>
      </c>
      <c r="I109" s="48"/>
      <c r="J109" s="49"/>
      <c r="K109" s="32">
        <f t="shared" si="73"/>
        <v>0</v>
      </c>
      <c r="L109" s="48"/>
      <c r="M109" s="49"/>
      <c r="N109" s="34">
        <f t="shared" si="74"/>
        <v>0</v>
      </c>
      <c r="O109" s="30">
        <f t="shared" si="72"/>
        <v>0</v>
      </c>
      <c r="P109" s="30">
        <f t="shared" si="56"/>
        <v>0</v>
      </c>
      <c r="Q109" s="23">
        <f t="shared" si="39"/>
        <v>1</v>
      </c>
      <c r="R109" s="23">
        <f t="shared" si="40"/>
        <v>1</v>
      </c>
      <c r="T109" s="33" t="s">
        <v>2722</v>
      </c>
      <c r="U109" s="29">
        <v>0.2</v>
      </c>
      <c r="V109" s="85"/>
      <c r="W109" s="49"/>
      <c r="X109" s="32">
        <f t="shared" si="41"/>
        <v>0</v>
      </c>
      <c r="Y109" s="85"/>
      <c r="Z109" s="49"/>
      <c r="AA109" s="32">
        <f t="shared" si="42"/>
        <v>0</v>
      </c>
      <c r="AB109" s="30">
        <f t="shared" si="43"/>
        <v>0</v>
      </c>
      <c r="AC109" s="30">
        <f t="shared" si="57"/>
        <v>0</v>
      </c>
      <c r="AD109" s="23">
        <f t="shared" si="58"/>
        <v>1</v>
      </c>
      <c r="AE109" s="23">
        <f t="shared" si="59"/>
        <v>1</v>
      </c>
      <c r="AG109" s="33" t="s">
        <v>2722</v>
      </c>
      <c r="AH109" s="29">
        <v>0.2</v>
      </c>
      <c r="AI109" s="85"/>
      <c r="AJ109" s="49"/>
      <c r="AK109" s="32">
        <f t="shared" si="44"/>
        <v>0</v>
      </c>
      <c r="AL109" s="85"/>
      <c r="AM109" s="49"/>
      <c r="AN109" s="32">
        <f t="shared" si="45"/>
        <v>0</v>
      </c>
      <c r="AO109" s="30">
        <f t="shared" si="46"/>
        <v>0</v>
      </c>
      <c r="AP109" s="30">
        <f t="shared" si="60"/>
        <v>0</v>
      </c>
      <c r="AQ109" s="23">
        <f t="shared" si="61"/>
        <v>1</v>
      </c>
      <c r="AR109" s="23">
        <f t="shared" si="62"/>
        <v>1</v>
      </c>
      <c r="AT109" s="33" t="s">
        <v>2722</v>
      </c>
      <c r="AU109" s="29">
        <v>0.2</v>
      </c>
      <c r="AV109" s="85"/>
      <c r="AW109" s="49"/>
      <c r="AX109" s="32">
        <f t="shared" si="47"/>
        <v>0</v>
      </c>
      <c r="AY109" s="85"/>
      <c r="AZ109" s="49"/>
      <c r="BA109" s="32">
        <f t="shared" si="48"/>
        <v>0</v>
      </c>
      <c r="BB109" s="30">
        <f t="shared" si="49"/>
        <v>0</v>
      </c>
      <c r="BC109" s="30">
        <f t="shared" si="63"/>
        <v>0</v>
      </c>
      <c r="BD109" s="23">
        <f t="shared" si="64"/>
        <v>1</v>
      </c>
      <c r="BE109" s="23">
        <f t="shared" si="65"/>
        <v>1</v>
      </c>
      <c r="BG109" s="33" t="s">
        <v>2722</v>
      </c>
      <c r="BH109" s="29">
        <v>0.2</v>
      </c>
      <c r="BI109" s="85"/>
      <c r="BJ109" s="49"/>
      <c r="BK109" s="32">
        <f t="shared" si="50"/>
        <v>0</v>
      </c>
      <c r="BL109" s="85"/>
      <c r="BM109" s="49"/>
      <c r="BN109" s="32">
        <f t="shared" si="51"/>
        <v>0</v>
      </c>
      <c r="BO109" s="30">
        <f t="shared" si="52"/>
        <v>0</v>
      </c>
      <c r="BP109" s="30">
        <f t="shared" si="66"/>
        <v>0</v>
      </c>
      <c r="BQ109" s="23">
        <f t="shared" si="67"/>
        <v>1</v>
      </c>
      <c r="BR109" s="23">
        <f t="shared" si="68"/>
        <v>1</v>
      </c>
      <c r="BT109" s="33" t="s">
        <v>2722</v>
      </c>
      <c r="BU109" s="29">
        <v>0.2</v>
      </c>
      <c r="BV109" s="85"/>
      <c r="BW109" s="49"/>
      <c r="BX109" s="32">
        <f t="shared" si="53"/>
        <v>0</v>
      </c>
      <c r="BY109" s="85"/>
      <c r="BZ109" s="49"/>
      <c r="CA109" s="32">
        <f t="shared" si="54"/>
        <v>0</v>
      </c>
      <c r="CB109" s="30">
        <f t="shared" si="55"/>
        <v>0</v>
      </c>
      <c r="CC109" s="30">
        <f t="shared" si="69"/>
        <v>0</v>
      </c>
      <c r="CD109" s="23">
        <f t="shared" si="70"/>
        <v>1</v>
      </c>
      <c r="CE109" s="23">
        <f t="shared" si="71"/>
        <v>1</v>
      </c>
    </row>
    <row r="110" spans="2:83" ht="20.100000000000001" customHeight="1" x14ac:dyDescent="0.3">
      <c r="B110" s="33" t="s">
        <v>2726</v>
      </c>
      <c r="C110" s="27" t="s">
        <v>2727</v>
      </c>
      <c r="D110" s="27" t="s">
        <v>2728</v>
      </c>
      <c r="E110" s="27" t="s">
        <v>2725</v>
      </c>
      <c r="F110" s="27" t="s">
        <v>2382</v>
      </c>
      <c r="G110" s="28">
        <v>66.666666666666671</v>
      </c>
      <c r="H110" s="29">
        <v>0.2</v>
      </c>
      <c r="I110" s="48"/>
      <c r="J110" s="49"/>
      <c r="K110" s="32">
        <f t="shared" si="73"/>
        <v>0</v>
      </c>
      <c r="L110" s="48"/>
      <c r="M110" s="49"/>
      <c r="N110" s="34">
        <f t="shared" si="74"/>
        <v>0</v>
      </c>
      <c r="O110" s="30">
        <f t="shared" si="72"/>
        <v>0</v>
      </c>
      <c r="P110" s="30">
        <f t="shared" si="56"/>
        <v>0</v>
      </c>
      <c r="Q110" s="23">
        <f t="shared" si="39"/>
        <v>1</v>
      </c>
      <c r="R110" s="23">
        <f t="shared" si="40"/>
        <v>1</v>
      </c>
      <c r="T110" s="33" t="s">
        <v>2726</v>
      </c>
      <c r="U110" s="29">
        <v>0.2</v>
      </c>
      <c r="V110" s="85"/>
      <c r="W110" s="49"/>
      <c r="X110" s="32">
        <f t="shared" si="41"/>
        <v>0</v>
      </c>
      <c r="Y110" s="85"/>
      <c r="Z110" s="49"/>
      <c r="AA110" s="32">
        <f t="shared" si="42"/>
        <v>0</v>
      </c>
      <c r="AB110" s="30">
        <f t="shared" si="43"/>
        <v>0</v>
      </c>
      <c r="AC110" s="30">
        <f t="shared" si="57"/>
        <v>0</v>
      </c>
      <c r="AD110" s="23">
        <f t="shared" si="58"/>
        <v>1</v>
      </c>
      <c r="AE110" s="23">
        <f t="shared" si="59"/>
        <v>1</v>
      </c>
      <c r="AG110" s="33" t="s">
        <v>2726</v>
      </c>
      <c r="AH110" s="29">
        <v>0.2</v>
      </c>
      <c r="AI110" s="85"/>
      <c r="AJ110" s="49"/>
      <c r="AK110" s="32">
        <f t="shared" si="44"/>
        <v>0</v>
      </c>
      <c r="AL110" s="85"/>
      <c r="AM110" s="49"/>
      <c r="AN110" s="32">
        <f t="shared" si="45"/>
        <v>0</v>
      </c>
      <c r="AO110" s="30">
        <f t="shared" si="46"/>
        <v>0</v>
      </c>
      <c r="AP110" s="30">
        <f t="shared" si="60"/>
        <v>0</v>
      </c>
      <c r="AQ110" s="23">
        <f t="shared" si="61"/>
        <v>1</v>
      </c>
      <c r="AR110" s="23">
        <f t="shared" si="62"/>
        <v>1</v>
      </c>
      <c r="AT110" s="33" t="s">
        <v>2726</v>
      </c>
      <c r="AU110" s="29">
        <v>0.2</v>
      </c>
      <c r="AV110" s="85"/>
      <c r="AW110" s="49"/>
      <c r="AX110" s="32">
        <f t="shared" si="47"/>
        <v>0</v>
      </c>
      <c r="AY110" s="85"/>
      <c r="AZ110" s="49"/>
      <c r="BA110" s="32">
        <f t="shared" si="48"/>
        <v>0</v>
      </c>
      <c r="BB110" s="30">
        <f t="shared" si="49"/>
        <v>0</v>
      </c>
      <c r="BC110" s="30">
        <f t="shared" si="63"/>
        <v>0</v>
      </c>
      <c r="BD110" s="23">
        <f t="shared" si="64"/>
        <v>1</v>
      </c>
      <c r="BE110" s="23">
        <f t="shared" si="65"/>
        <v>1</v>
      </c>
      <c r="BG110" s="33" t="s">
        <v>2726</v>
      </c>
      <c r="BH110" s="29">
        <v>0.2</v>
      </c>
      <c r="BI110" s="85"/>
      <c r="BJ110" s="49"/>
      <c r="BK110" s="32">
        <f t="shared" si="50"/>
        <v>0</v>
      </c>
      <c r="BL110" s="85"/>
      <c r="BM110" s="49"/>
      <c r="BN110" s="32">
        <f t="shared" si="51"/>
        <v>0</v>
      </c>
      <c r="BO110" s="30">
        <f t="shared" si="52"/>
        <v>0</v>
      </c>
      <c r="BP110" s="30">
        <f t="shared" si="66"/>
        <v>0</v>
      </c>
      <c r="BQ110" s="23">
        <f t="shared" si="67"/>
        <v>1</v>
      </c>
      <c r="BR110" s="23">
        <f t="shared" si="68"/>
        <v>1</v>
      </c>
      <c r="BT110" s="33" t="s">
        <v>2726</v>
      </c>
      <c r="BU110" s="29">
        <v>0.2</v>
      </c>
      <c r="BV110" s="85"/>
      <c r="BW110" s="49"/>
      <c r="BX110" s="32">
        <f t="shared" si="53"/>
        <v>0</v>
      </c>
      <c r="BY110" s="85"/>
      <c r="BZ110" s="49"/>
      <c r="CA110" s="32">
        <f t="shared" si="54"/>
        <v>0</v>
      </c>
      <c r="CB110" s="30">
        <f t="shared" si="55"/>
        <v>0</v>
      </c>
      <c r="CC110" s="30">
        <f t="shared" si="69"/>
        <v>0</v>
      </c>
      <c r="CD110" s="23">
        <f t="shared" si="70"/>
        <v>1</v>
      </c>
      <c r="CE110" s="23">
        <f t="shared" si="71"/>
        <v>1</v>
      </c>
    </row>
    <row r="111" spans="2:83" ht="20.100000000000001" customHeight="1" x14ac:dyDescent="0.3">
      <c r="B111" s="33" t="s">
        <v>2729</v>
      </c>
      <c r="C111" s="27" t="s">
        <v>2730</v>
      </c>
      <c r="D111" s="27" t="s">
        <v>2731</v>
      </c>
      <c r="E111" s="27" t="s">
        <v>2732</v>
      </c>
      <c r="F111" s="27" t="s">
        <v>2382</v>
      </c>
      <c r="G111" s="28">
        <v>159.33333333333334</v>
      </c>
      <c r="H111" s="29">
        <v>0.4</v>
      </c>
      <c r="I111" s="48"/>
      <c r="J111" s="49"/>
      <c r="K111" s="32">
        <f t="shared" si="73"/>
        <v>0</v>
      </c>
      <c r="L111" s="48"/>
      <c r="M111" s="49"/>
      <c r="N111" s="34">
        <f t="shared" si="74"/>
        <v>0</v>
      </c>
      <c r="O111" s="30">
        <f t="shared" si="72"/>
        <v>0</v>
      </c>
      <c r="P111" s="30">
        <f t="shared" si="56"/>
        <v>0</v>
      </c>
      <c r="Q111" s="23">
        <f t="shared" si="39"/>
        <v>1</v>
      </c>
      <c r="R111" s="23">
        <f t="shared" si="40"/>
        <v>1</v>
      </c>
      <c r="T111" s="33" t="s">
        <v>2729</v>
      </c>
      <c r="U111" s="29">
        <v>0.4</v>
      </c>
      <c r="V111" s="85"/>
      <c r="W111" s="49"/>
      <c r="X111" s="32">
        <f t="shared" si="41"/>
        <v>0</v>
      </c>
      <c r="Y111" s="85"/>
      <c r="Z111" s="49"/>
      <c r="AA111" s="32">
        <f t="shared" si="42"/>
        <v>0</v>
      </c>
      <c r="AB111" s="30">
        <f t="shared" si="43"/>
        <v>0</v>
      </c>
      <c r="AC111" s="30">
        <f t="shared" si="57"/>
        <v>0</v>
      </c>
      <c r="AD111" s="23">
        <f t="shared" si="58"/>
        <v>1</v>
      </c>
      <c r="AE111" s="23">
        <f t="shared" si="59"/>
        <v>1</v>
      </c>
      <c r="AG111" s="33" t="s">
        <v>2729</v>
      </c>
      <c r="AH111" s="29">
        <v>0.4</v>
      </c>
      <c r="AI111" s="85"/>
      <c r="AJ111" s="49"/>
      <c r="AK111" s="32">
        <f t="shared" si="44"/>
        <v>0</v>
      </c>
      <c r="AL111" s="85"/>
      <c r="AM111" s="49"/>
      <c r="AN111" s="32">
        <f t="shared" si="45"/>
        <v>0</v>
      </c>
      <c r="AO111" s="30">
        <f t="shared" si="46"/>
        <v>0</v>
      </c>
      <c r="AP111" s="30">
        <f t="shared" si="60"/>
        <v>0</v>
      </c>
      <c r="AQ111" s="23">
        <f t="shared" si="61"/>
        <v>1</v>
      </c>
      <c r="AR111" s="23">
        <f t="shared" si="62"/>
        <v>1</v>
      </c>
      <c r="AT111" s="33" t="s">
        <v>2729</v>
      </c>
      <c r="AU111" s="29">
        <v>0.4</v>
      </c>
      <c r="AV111" s="85"/>
      <c r="AW111" s="49"/>
      <c r="AX111" s="32">
        <f t="shared" si="47"/>
        <v>0</v>
      </c>
      <c r="AY111" s="85"/>
      <c r="AZ111" s="49"/>
      <c r="BA111" s="32">
        <f t="shared" si="48"/>
        <v>0</v>
      </c>
      <c r="BB111" s="30">
        <f t="shared" si="49"/>
        <v>0</v>
      </c>
      <c r="BC111" s="30">
        <f t="shared" si="63"/>
        <v>0</v>
      </c>
      <c r="BD111" s="23">
        <f t="shared" si="64"/>
        <v>1</v>
      </c>
      <c r="BE111" s="23">
        <f t="shared" si="65"/>
        <v>1</v>
      </c>
      <c r="BG111" s="33" t="s">
        <v>2729</v>
      </c>
      <c r="BH111" s="29">
        <v>0.4</v>
      </c>
      <c r="BI111" s="85"/>
      <c r="BJ111" s="49"/>
      <c r="BK111" s="32">
        <f t="shared" si="50"/>
        <v>0</v>
      </c>
      <c r="BL111" s="85"/>
      <c r="BM111" s="49"/>
      <c r="BN111" s="32">
        <f t="shared" si="51"/>
        <v>0</v>
      </c>
      <c r="BO111" s="30">
        <f t="shared" si="52"/>
        <v>0</v>
      </c>
      <c r="BP111" s="30">
        <f t="shared" si="66"/>
        <v>0</v>
      </c>
      <c r="BQ111" s="23">
        <f t="shared" si="67"/>
        <v>1</v>
      </c>
      <c r="BR111" s="23">
        <f t="shared" si="68"/>
        <v>1</v>
      </c>
      <c r="BT111" s="33" t="s">
        <v>2729</v>
      </c>
      <c r="BU111" s="29">
        <v>0.4</v>
      </c>
      <c r="BV111" s="85"/>
      <c r="BW111" s="49"/>
      <c r="BX111" s="32">
        <f t="shared" si="53"/>
        <v>0</v>
      </c>
      <c r="BY111" s="85"/>
      <c r="BZ111" s="49"/>
      <c r="CA111" s="32">
        <f t="shared" si="54"/>
        <v>0</v>
      </c>
      <c r="CB111" s="30">
        <f t="shared" si="55"/>
        <v>0</v>
      </c>
      <c r="CC111" s="30">
        <f t="shared" si="69"/>
        <v>0</v>
      </c>
      <c r="CD111" s="23">
        <f t="shared" si="70"/>
        <v>1</v>
      </c>
      <c r="CE111" s="23">
        <f t="shared" si="71"/>
        <v>1</v>
      </c>
    </row>
    <row r="112" spans="2:83" ht="20.100000000000001" customHeight="1" x14ac:dyDescent="0.3">
      <c r="B112" s="33" t="s">
        <v>2734</v>
      </c>
      <c r="C112" s="27" t="s">
        <v>2735</v>
      </c>
      <c r="D112" s="27" t="s">
        <v>2736</v>
      </c>
      <c r="E112" s="27" t="s">
        <v>2733</v>
      </c>
      <c r="F112" s="27" t="s">
        <v>2382</v>
      </c>
      <c r="G112" s="28">
        <v>129</v>
      </c>
      <c r="H112" s="29">
        <v>0.4</v>
      </c>
      <c r="I112" s="48"/>
      <c r="J112" s="49"/>
      <c r="K112" s="32">
        <f t="shared" si="73"/>
        <v>0</v>
      </c>
      <c r="L112" s="48"/>
      <c r="M112" s="49"/>
      <c r="N112" s="34">
        <f t="shared" si="74"/>
        <v>0</v>
      </c>
      <c r="O112" s="30">
        <f t="shared" si="72"/>
        <v>0</v>
      </c>
      <c r="P112" s="30">
        <f t="shared" si="56"/>
        <v>0</v>
      </c>
      <c r="Q112" s="23">
        <f t="shared" si="39"/>
        <v>1</v>
      </c>
      <c r="R112" s="23">
        <f t="shared" si="40"/>
        <v>1</v>
      </c>
      <c r="T112" s="33" t="s">
        <v>2734</v>
      </c>
      <c r="U112" s="29">
        <v>0.4</v>
      </c>
      <c r="V112" s="85"/>
      <c r="W112" s="49"/>
      <c r="X112" s="32">
        <f t="shared" si="41"/>
        <v>0</v>
      </c>
      <c r="Y112" s="85"/>
      <c r="Z112" s="49"/>
      <c r="AA112" s="32">
        <f t="shared" si="42"/>
        <v>0</v>
      </c>
      <c r="AB112" s="30">
        <f t="shared" si="43"/>
        <v>0</v>
      </c>
      <c r="AC112" s="30">
        <f t="shared" si="57"/>
        <v>0</v>
      </c>
      <c r="AD112" s="23">
        <f t="shared" si="58"/>
        <v>1</v>
      </c>
      <c r="AE112" s="23">
        <f t="shared" si="59"/>
        <v>1</v>
      </c>
      <c r="AG112" s="33" t="s">
        <v>2734</v>
      </c>
      <c r="AH112" s="29">
        <v>0.4</v>
      </c>
      <c r="AI112" s="85"/>
      <c r="AJ112" s="49"/>
      <c r="AK112" s="32">
        <f t="shared" si="44"/>
        <v>0</v>
      </c>
      <c r="AL112" s="85"/>
      <c r="AM112" s="49"/>
      <c r="AN112" s="32">
        <f t="shared" si="45"/>
        <v>0</v>
      </c>
      <c r="AO112" s="30">
        <f t="shared" si="46"/>
        <v>0</v>
      </c>
      <c r="AP112" s="30">
        <f t="shared" si="60"/>
        <v>0</v>
      </c>
      <c r="AQ112" s="23">
        <f t="shared" si="61"/>
        <v>1</v>
      </c>
      <c r="AR112" s="23">
        <f t="shared" si="62"/>
        <v>1</v>
      </c>
      <c r="AT112" s="33" t="s">
        <v>2734</v>
      </c>
      <c r="AU112" s="29">
        <v>0.4</v>
      </c>
      <c r="AV112" s="85"/>
      <c r="AW112" s="49"/>
      <c r="AX112" s="32">
        <f t="shared" si="47"/>
        <v>0</v>
      </c>
      <c r="AY112" s="85"/>
      <c r="AZ112" s="49"/>
      <c r="BA112" s="32">
        <f t="shared" si="48"/>
        <v>0</v>
      </c>
      <c r="BB112" s="30">
        <f t="shared" si="49"/>
        <v>0</v>
      </c>
      <c r="BC112" s="30">
        <f t="shared" si="63"/>
        <v>0</v>
      </c>
      <c r="BD112" s="23">
        <f t="shared" si="64"/>
        <v>1</v>
      </c>
      <c r="BE112" s="23">
        <f t="shared" si="65"/>
        <v>1</v>
      </c>
      <c r="BG112" s="33" t="s">
        <v>2734</v>
      </c>
      <c r="BH112" s="29">
        <v>0.4</v>
      </c>
      <c r="BI112" s="85"/>
      <c r="BJ112" s="49"/>
      <c r="BK112" s="32">
        <f t="shared" si="50"/>
        <v>0</v>
      </c>
      <c r="BL112" s="85"/>
      <c r="BM112" s="49"/>
      <c r="BN112" s="32">
        <f t="shared" si="51"/>
        <v>0</v>
      </c>
      <c r="BO112" s="30">
        <f t="shared" si="52"/>
        <v>0</v>
      </c>
      <c r="BP112" s="30">
        <f t="shared" si="66"/>
        <v>0</v>
      </c>
      <c r="BQ112" s="23">
        <f t="shared" si="67"/>
        <v>1</v>
      </c>
      <c r="BR112" s="23">
        <f t="shared" si="68"/>
        <v>1</v>
      </c>
      <c r="BT112" s="33" t="s">
        <v>2734</v>
      </c>
      <c r="BU112" s="29">
        <v>0.4</v>
      </c>
      <c r="BV112" s="85"/>
      <c r="BW112" s="49"/>
      <c r="BX112" s="32">
        <f t="shared" si="53"/>
        <v>0</v>
      </c>
      <c r="BY112" s="85"/>
      <c r="BZ112" s="49"/>
      <c r="CA112" s="32">
        <f t="shared" si="54"/>
        <v>0</v>
      </c>
      <c r="CB112" s="30">
        <f t="shared" si="55"/>
        <v>0</v>
      </c>
      <c r="CC112" s="30">
        <f t="shared" si="69"/>
        <v>0</v>
      </c>
      <c r="CD112" s="23">
        <f t="shared" si="70"/>
        <v>1</v>
      </c>
      <c r="CE112" s="23">
        <f t="shared" si="71"/>
        <v>1</v>
      </c>
    </row>
    <row r="113" spans="2:83" ht="20.100000000000001" customHeight="1" x14ac:dyDescent="0.3">
      <c r="B113" s="33" t="s">
        <v>2737</v>
      </c>
      <c r="C113" s="27" t="s">
        <v>2738</v>
      </c>
      <c r="D113" s="27" t="s">
        <v>2739</v>
      </c>
      <c r="E113" s="27" t="s">
        <v>2733</v>
      </c>
      <c r="F113" s="27" t="s">
        <v>2382</v>
      </c>
      <c r="G113" s="28">
        <v>155.66666666666666</v>
      </c>
      <c r="H113" s="29">
        <v>0.4</v>
      </c>
      <c r="I113" s="48"/>
      <c r="J113" s="49"/>
      <c r="K113" s="32">
        <f t="shared" si="73"/>
        <v>0</v>
      </c>
      <c r="L113" s="48"/>
      <c r="M113" s="49"/>
      <c r="N113" s="34">
        <f t="shared" si="74"/>
        <v>0</v>
      </c>
      <c r="O113" s="30">
        <f t="shared" si="72"/>
        <v>0</v>
      </c>
      <c r="P113" s="30">
        <f t="shared" si="56"/>
        <v>0</v>
      </c>
      <c r="Q113" s="23">
        <f t="shared" si="39"/>
        <v>1</v>
      </c>
      <c r="R113" s="23">
        <f t="shared" si="40"/>
        <v>1</v>
      </c>
      <c r="T113" s="33" t="s">
        <v>2737</v>
      </c>
      <c r="U113" s="29">
        <v>0.4</v>
      </c>
      <c r="V113" s="85"/>
      <c r="W113" s="49"/>
      <c r="X113" s="32">
        <f t="shared" si="41"/>
        <v>0</v>
      </c>
      <c r="Y113" s="85"/>
      <c r="Z113" s="49"/>
      <c r="AA113" s="32">
        <f t="shared" si="42"/>
        <v>0</v>
      </c>
      <c r="AB113" s="30">
        <f t="shared" si="43"/>
        <v>0</v>
      </c>
      <c r="AC113" s="30">
        <f t="shared" si="57"/>
        <v>0</v>
      </c>
      <c r="AD113" s="23">
        <f t="shared" si="58"/>
        <v>1</v>
      </c>
      <c r="AE113" s="23">
        <f t="shared" si="59"/>
        <v>1</v>
      </c>
      <c r="AG113" s="33" t="s">
        <v>2737</v>
      </c>
      <c r="AH113" s="29">
        <v>0.4</v>
      </c>
      <c r="AI113" s="85"/>
      <c r="AJ113" s="49"/>
      <c r="AK113" s="32">
        <f t="shared" si="44"/>
        <v>0</v>
      </c>
      <c r="AL113" s="85"/>
      <c r="AM113" s="49"/>
      <c r="AN113" s="32">
        <f t="shared" si="45"/>
        <v>0</v>
      </c>
      <c r="AO113" s="30">
        <f t="shared" si="46"/>
        <v>0</v>
      </c>
      <c r="AP113" s="30">
        <f t="shared" si="60"/>
        <v>0</v>
      </c>
      <c r="AQ113" s="23">
        <f t="shared" si="61"/>
        <v>1</v>
      </c>
      <c r="AR113" s="23">
        <f t="shared" si="62"/>
        <v>1</v>
      </c>
      <c r="AT113" s="33" t="s">
        <v>2737</v>
      </c>
      <c r="AU113" s="29">
        <v>0.4</v>
      </c>
      <c r="AV113" s="85"/>
      <c r="AW113" s="49"/>
      <c r="AX113" s="32">
        <f t="shared" si="47"/>
        <v>0</v>
      </c>
      <c r="AY113" s="85"/>
      <c r="AZ113" s="49"/>
      <c r="BA113" s="32">
        <f t="shared" si="48"/>
        <v>0</v>
      </c>
      <c r="BB113" s="30">
        <f t="shared" si="49"/>
        <v>0</v>
      </c>
      <c r="BC113" s="30">
        <f t="shared" si="63"/>
        <v>0</v>
      </c>
      <c r="BD113" s="23">
        <f t="shared" si="64"/>
        <v>1</v>
      </c>
      <c r="BE113" s="23">
        <f t="shared" si="65"/>
        <v>1</v>
      </c>
      <c r="BG113" s="33" t="s">
        <v>2737</v>
      </c>
      <c r="BH113" s="29">
        <v>0.4</v>
      </c>
      <c r="BI113" s="85"/>
      <c r="BJ113" s="49"/>
      <c r="BK113" s="32">
        <f t="shared" si="50"/>
        <v>0</v>
      </c>
      <c r="BL113" s="85"/>
      <c r="BM113" s="49"/>
      <c r="BN113" s="32">
        <f t="shared" si="51"/>
        <v>0</v>
      </c>
      <c r="BO113" s="30">
        <f t="shared" si="52"/>
        <v>0</v>
      </c>
      <c r="BP113" s="30">
        <f t="shared" si="66"/>
        <v>0</v>
      </c>
      <c r="BQ113" s="23">
        <f t="shared" si="67"/>
        <v>1</v>
      </c>
      <c r="BR113" s="23">
        <f t="shared" si="68"/>
        <v>1</v>
      </c>
      <c r="BT113" s="33" t="s">
        <v>2737</v>
      </c>
      <c r="BU113" s="29">
        <v>0.4</v>
      </c>
      <c r="BV113" s="85"/>
      <c r="BW113" s="49"/>
      <c r="BX113" s="32">
        <f t="shared" si="53"/>
        <v>0</v>
      </c>
      <c r="BY113" s="85"/>
      <c r="BZ113" s="49"/>
      <c r="CA113" s="32">
        <f t="shared" si="54"/>
        <v>0</v>
      </c>
      <c r="CB113" s="30">
        <f t="shared" si="55"/>
        <v>0</v>
      </c>
      <c r="CC113" s="30">
        <f t="shared" si="69"/>
        <v>0</v>
      </c>
      <c r="CD113" s="23">
        <f t="shared" si="70"/>
        <v>1</v>
      </c>
      <c r="CE113" s="23">
        <f t="shared" si="71"/>
        <v>1</v>
      </c>
    </row>
    <row r="114" spans="2:83" ht="20.100000000000001" customHeight="1" x14ac:dyDescent="0.3">
      <c r="B114" s="33" t="s">
        <v>2740</v>
      </c>
      <c r="C114" s="27" t="s">
        <v>2741</v>
      </c>
      <c r="D114" s="27" t="s">
        <v>2742</v>
      </c>
      <c r="E114" s="27" t="s">
        <v>2733</v>
      </c>
      <c r="F114" s="27" t="s">
        <v>2382</v>
      </c>
      <c r="G114" s="28">
        <v>117.66666666666667</v>
      </c>
      <c r="H114" s="29">
        <v>0.4</v>
      </c>
      <c r="I114" s="48"/>
      <c r="J114" s="49"/>
      <c r="K114" s="32">
        <f t="shared" si="73"/>
        <v>0</v>
      </c>
      <c r="L114" s="48"/>
      <c r="M114" s="49"/>
      <c r="N114" s="34">
        <f t="shared" si="74"/>
        <v>0</v>
      </c>
      <c r="O114" s="30">
        <f t="shared" si="72"/>
        <v>0</v>
      </c>
      <c r="P114" s="30">
        <f t="shared" si="56"/>
        <v>0</v>
      </c>
      <c r="Q114" s="23">
        <f t="shared" si="39"/>
        <v>1</v>
      </c>
      <c r="R114" s="23">
        <f t="shared" si="40"/>
        <v>1</v>
      </c>
      <c r="T114" s="33" t="s">
        <v>2740</v>
      </c>
      <c r="U114" s="29">
        <v>0.4</v>
      </c>
      <c r="V114" s="85"/>
      <c r="W114" s="49"/>
      <c r="X114" s="32">
        <f t="shared" si="41"/>
        <v>0</v>
      </c>
      <c r="Y114" s="85"/>
      <c r="Z114" s="49"/>
      <c r="AA114" s="32">
        <f t="shared" si="42"/>
        <v>0</v>
      </c>
      <c r="AB114" s="30">
        <f t="shared" si="43"/>
        <v>0</v>
      </c>
      <c r="AC114" s="30">
        <f t="shared" si="57"/>
        <v>0</v>
      </c>
      <c r="AD114" s="23">
        <f t="shared" si="58"/>
        <v>1</v>
      </c>
      <c r="AE114" s="23">
        <f t="shared" si="59"/>
        <v>1</v>
      </c>
      <c r="AG114" s="33" t="s">
        <v>2740</v>
      </c>
      <c r="AH114" s="29">
        <v>0.4</v>
      </c>
      <c r="AI114" s="85"/>
      <c r="AJ114" s="49"/>
      <c r="AK114" s="32">
        <f t="shared" si="44"/>
        <v>0</v>
      </c>
      <c r="AL114" s="85"/>
      <c r="AM114" s="49"/>
      <c r="AN114" s="32">
        <f t="shared" si="45"/>
        <v>0</v>
      </c>
      <c r="AO114" s="30">
        <f t="shared" si="46"/>
        <v>0</v>
      </c>
      <c r="AP114" s="30">
        <f t="shared" si="60"/>
        <v>0</v>
      </c>
      <c r="AQ114" s="23">
        <f t="shared" si="61"/>
        <v>1</v>
      </c>
      <c r="AR114" s="23">
        <f t="shared" si="62"/>
        <v>1</v>
      </c>
      <c r="AT114" s="33" t="s">
        <v>2740</v>
      </c>
      <c r="AU114" s="29">
        <v>0.4</v>
      </c>
      <c r="AV114" s="85"/>
      <c r="AW114" s="49"/>
      <c r="AX114" s="32">
        <f t="shared" si="47"/>
        <v>0</v>
      </c>
      <c r="AY114" s="85"/>
      <c r="AZ114" s="49"/>
      <c r="BA114" s="32">
        <f t="shared" si="48"/>
        <v>0</v>
      </c>
      <c r="BB114" s="30">
        <f t="shared" si="49"/>
        <v>0</v>
      </c>
      <c r="BC114" s="30">
        <f t="shared" si="63"/>
        <v>0</v>
      </c>
      <c r="BD114" s="23">
        <f t="shared" si="64"/>
        <v>1</v>
      </c>
      <c r="BE114" s="23">
        <f t="shared" si="65"/>
        <v>1</v>
      </c>
      <c r="BG114" s="33" t="s">
        <v>2740</v>
      </c>
      <c r="BH114" s="29">
        <v>0.4</v>
      </c>
      <c r="BI114" s="85"/>
      <c r="BJ114" s="49"/>
      <c r="BK114" s="32">
        <f t="shared" si="50"/>
        <v>0</v>
      </c>
      <c r="BL114" s="85"/>
      <c r="BM114" s="49"/>
      <c r="BN114" s="32">
        <f t="shared" si="51"/>
        <v>0</v>
      </c>
      <c r="BO114" s="30">
        <f t="shared" si="52"/>
        <v>0</v>
      </c>
      <c r="BP114" s="30">
        <f t="shared" si="66"/>
        <v>0</v>
      </c>
      <c r="BQ114" s="23">
        <f t="shared" si="67"/>
        <v>1</v>
      </c>
      <c r="BR114" s="23">
        <f t="shared" si="68"/>
        <v>1</v>
      </c>
      <c r="BT114" s="33" t="s">
        <v>2740</v>
      </c>
      <c r="BU114" s="29">
        <v>0.4</v>
      </c>
      <c r="BV114" s="85"/>
      <c r="BW114" s="49"/>
      <c r="BX114" s="32">
        <f t="shared" si="53"/>
        <v>0</v>
      </c>
      <c r="BY114" s="85"/>
      <c r="BZ114" s="49"/>
      <c r="CA114" s="32">
        <f t="shared" si="54"/>
        <v>0</v>
      </c>
      <c r="CB114" s="30">
        <f t="shared" si="55"/>
        <v>0</v>
      </c>
      <c r="CC114" s="30">
        <f t="shared" si="69"/>
        <v>0</v>
      </c>
      <c r="CD114" s="23">
        <f t="shared" si="70"/>
        <v>1</v>
      </c>
      <c r="CE114" s="23">
        <f t="shared" si="71"/>
        <v>1</v>
      </c>
    </row>
    <row r="115" spans="2:83" ht="20.100000000000001" customHeight="1" x14ac:dyDescent="0.3">
      <c r="B115" s="33" t="s">
        <v>2743</v>
      </c>
      <c r="C115" s="27" t="s">
        <v>2744</v>
      </c>
      <c r="D115" s="27" t="s">
        <v>2745</v>
      </c>
      <c r="E115" s="27" t="s">
        <v>2733</v>
      </c>
      <c r="F115" s="27" t="s">
        <v>2382</v>
      </c>
      <c r="G115" s="28">
        <v>169</v>
      </c>
      <c r="H115" s="29">
        <v>0.4</v>
      </c>
      <c r="I115" s="48"/>
      <c r="J115" s="49"/>
      <c r="K115" s="32">
        <f t="shared" si="73"/>
        <v>0</v>
      </c>
      <c r="L115" s="48"/>
      <c r="M115" s="49"/>
      <c r="N115" s="34">
        <f t="shared" si="74"/>
        <v>0</v>
      </c>
      <c r="O115" s="30">
        <f t="shared" si="72"/>
        <v>0</v>
      </c>
      <c r="P115" s="30">
        <f t="shared" si="56"/>
        <v>0</v>
      </c>
      <c r="Q115" s="23">
        <f t="shared" si="39"/>
        <v>1</v>
      </c>
      <c r="R115" s="23">
        <f t="shared" si="40"/>
        <v>1</v>
      </c>
      <c r="T115" s="33" t="s">
        <v>2743</v>
      </c>
      <c r="U115" s="29">
        <v>0.4</v>
      </c>
      <c r="V115" s="85"/>
      <c r="W115" s="49"/>
      <c r="X115" s="32">
        <f t="shared" si="41"/>
        <v>0</v>
      </c>
      <c r="Y115" s="85"/>
      <c r="Z115" s="49"/>
      <c r="AA115" s="32">
        <f t="shared" si="42"/>
        <v>0</v>
      </c>
      <c r="AB115" s="30">
        <f t="shared" si="43"/>
        <v>0</v>
      </c>
      <c r="AC115" s="30">
        <f t="shared" si="57"/>
        <v>0</v>
      </c>
      <c r="AD115" s="23">
        <f t="shared" si="58"/>
        <v>1</v>
      </c>
      <c r="AE115" s="23">
        <f t="shared" si="59"/>
        <v>1</v>
      </c>
      <c r="AG115" s="33" t="s">
        <v>2743</v>
      </c>
      <c r="AH115" s="29">
        <v>0.4</v>
      </c>
      <c r="AI115" s="85"/>
      <c r="AJ115" s="49"/>
      <c r="AK115" s="32">
        <f t="shared" si="44"/>
        <v>0</v>
      </c>
      <c r="AL115" s="85"/>
      <c r="AM115" s="49"/>
      <c r="AN115" s="32">
        <f t="shared" si="45"/>
        <v>0</v>
      </c>
      <c r="AO115" s="30">
        <f t="shared" si="46"/>
        <v>0</v>
      </c>
      <c r="AP115" s="30">
        <f t="shared" si="60"/>
        <v>0</v>
      </c>
      <c r="AQ115" s="23">
        <f t="shared" si="61"/>
        <v>1</v>
      </c>
      <c r="AR115" s="23">
        <f t="shared" si="62"/>
        <v>1</v>
      </c>
      <c r="AT115" s="33" t="s">
        <v>2743</v>
      </c>
      <c r="AU115" s="29">
        <v>0.4</v>
      </c>
      <c r="AV115" s="85"/>
      <c r="AW115" s="49"/>
      <c r="AX115" s="32">
        <f t="shared" si="47"/>
        <v>0</v>
      </c>
      <c r="AY115" s="85"/>
      <c r="AZ115" s="49"/>
      <c r="BA115" s="32">
        <f t="shared" si="48"/>
        <v>0</v>
      </c>
      <c r="BB115" s="30">
        <f t="shared" si="49"/>
        <v>0</v>
      </c>
      <c r="BC115" s="30">
        <f t="shared" si="63"/>
        <v>0</v>
      </c>
      <c r="BD115" s="23">
        <f t="shared" si="64"/>
        <v>1</v>
      </c>
      <c r="BE115" s="23">
        <f t="shared" si="65"/>
        <v>1</v>
      </c>
      <c r="BG115" s="33" t="s">
        <v>2743</v>
      </c>
      <c r="BH115" s="29">
        <v>0.4</v>
      </c>
      <c r="BI115" s="85"/>
      <c r="BJ115" s="49"/>
      <c r="BK115" s="32">
        <f t="shared" si="50"/>
        <v>0</v>
      </c>
      <c r="BL115" s="85"/>
      <c r="BM115" s="49"/>
      <c r="BN115" s="32">
        <f t="shared" si="51"/>
        <v>0</v>
      </c>
      <c r="BO115" s="30">
        <f t="shared" si="52"/>
        <v>0</v>
      </c>
      <c r="BP115" s="30">
        <f t="shared" si="66"/>
        <v>0</v>
      </c>
      <c r="BQ115" s="23">
        <f t="shared" si="67"/>
        <v>1</v>
      </c>
      <c r="BR115" s="23">
        <f t="shared" si="68"/>
        <v>1</v>
      </c>
      <c r="BT115" s="33" t="s">
        <v>2743</v>
      </c>
      <c r="BU115" s="29">
        <v>0.4</v>
      </c>
      <c r="BV115" s="85"/>
      <c r="BW115" s="49"/>
      <c r="BX115" s="32">
        <f t="shared" si="53"/>
        <v>0</v>
      </c>
      <c r="BY115" s="85"/>
      <c r="BZ115" s="49"/>
      <c r="CA115" s="32">
        <f t="shared" si="54"/>
        <v>0</v>
      </c>
      <c r="CB115" s="30">
        <f t="shared" si="55"/>
        <v>0</v>
      </c>
      <c r="CC115" s="30">
        <f t="shared" si="69"/>
        <v>0</v>
      </c>
      <c r="CD115" s="23">
        <f t="shared" si="70"/>
        <v>1</v>
      </c>
      <c r="CE115" s="23">
        <f t="shared" si="71"/>
        <v>1</v>
      </c>
    </row>
    <row r="116" spans="2:83" ht="20.100000000000001" customHeight="1" x14ac:dyDescent="0.3">
      <c r="B116" s="33" t="s">
        <v>2746</v>
      </c>
      <c r="C116" s="27" t="s">
        <v>2747</v>
      </c>
      <c r="D116" s="27" t="s">
        <v>2748</v>
      </c>
      <c r="E116" s="27" t="s">
        <v>2733</v>
      </c>
      <c r="F116" s="27" t="s">
        <v>2382</v>
      </c>
      <c r="G116" s="28">
        <v>87.666666666666671</v>
      </c>
      <c r="H116" s="29">
        <v>0.2</v>
      </c>
      <c r="I116" s="48"/>
      <c r="J116" s="49"/>
      <c r="K116" s="32">
        <f t="shared" si="73"/>
        <v>0</v>
      </c>
      <c r="L116" s="48"/>
      <c r="M116" s="49"/>
      <c r="N116" s="34">
        <f t="shared" si="74"/>
        <v>0</v>
      </c>
      <c r="O116" s="30">
        <f t="shared" si="72"/>
        <v>0</v>
      </c>
      <c r="P116" s="30">
        <f t="shared" si="56"/>
        <v>0</v>
      </c>
      <c r="Q116" s="23">
        <f t="shared" si="39"/>
        <v>1</v>
      </c>
      <c r="R116" s="23">
        <f t="shared" si="40"/>
        <v>1</v>
      </c>
      <c r="T116" s="33" t="s">
        <v>2746</v>
      </c>
      <c r="U116" s="29">
        <v>0.2</v>
      </c>
      <c r="V116" s="85"/>
      <c r="W116" s="49"/>
      <c r="X116" s="32">
        <f t="shared" si="41"/>
        <v>0</v>
      </c>
      <c r="Y116" s="85"/>
      <c r="Z116" s="49"/>
      <c r="AA116" s="32">
        <f t="shared" si="42"/>
        <v>0</v>
      </c>
      <c r="AB116" s="30">
        <f t="shared" si="43"/>
        <v>0</v>
      </c>
      <c r="AC116" s="30">
        <f t="shared" si="57"/>
        <v>0</v>
      </c>
      <c r="AD116" s="23">
        <f t="shared" si="58"/>
        <v>1</v>
      </c>
      <c r="AE116" s="23">
        <f t="shared" si="59"/>
        <v>1</v>
      </c>
      <c r="AG116" s="33" t="s">
        <v>2746</v>
      </c>
      <c r="AH116" s="29">
        <v>0.2</v>
      </c>
      <c r="AI116" s="85"/>
      <c r="AJ116" s="49"/>
      <c r="AK116" s="32">
        <f t="shared" si="44"/>
        <v>0</v>
      </c>
      <c r="AL116" s="85"/>
      <c r="AM116" s="49"/>
      <c r="AN116" s="32">
        <f t="shared" si="45"/>
        <v>0</v>
      </c>
      <c r="AO116" s="30">
        <f t="shared" si="46"/>
        <v>0</v>
      </c>
      <c r="AP116" s="30">
        <f t="shared" si="60"/>
        <v>0</v>
      </c>
      <c r="AQ116" s="23">
        <f t="shared" si="61"/>
        <v>1</v>
      </c>
      <c r="AR116" s="23">
        <f t="shared" si="62"/>
        <v>1</v>
      </c>
      <c r="AT116" s="33" t="s">
        <v>2746</v>
      </c>
      <c r="AU116" s="29">
        <v>0.2</v>
      </c>
      <c r="AV116" s="85"/>
      <c r="AW116" s="49"/>
      <c r="AX116" s="32">
        <f t="shared" si="47"/>
        <v>0</v>
      </c>
      <c r="AY116" s="85"/>
      <c r="AZ116" s="49"/>
      <c r="BA116" s="32">
        <f t="shared" si="48"/>
        <v>0</v>
      </c>
      <c r="BB116" s="30">
        <f t="shared" si="49"/>
        <v>0</v>
      </c>
      <c r="BC116" s="30">
        <f t="shared" si="63"/>
        <v>0</v>
      </c>
      <c r="BD116" s="23">
        <f t="shared" si="64"/>
        <v>1</v>
      </c>
      <c r="BE116" s="23">
        <f t="shared" si="65"/>
        <v>1</v>
      </c>
      <c r="BG116" s="33" t="s">
        <v>2746</v>
      </c>
      <c r="BH116" s="29">
        <v>0.2</v>
      </c>
      <c r="BI116" s="85"/>
      <c r="BJ116" s="49"/>
      <c r="BK116" s="32">
        <f t="shared" si="50"/>
        <v>0</v>
      </c>
      <c r="BL116" s="85"/>
      <c r="BM116" s="49"/>
      <c r="BN116" s="32">
        <f t="shared" si="51"/>
        <v>0</v>
      </c>
      <c r="BO116" s="30">
        <f t="shared" si="52"/>
        <v>0</v>
      </c>
      <c r="BP116" s="30">
        <f t="shared" si="66"/>
        <v>0</v>
      </c>
      <c r="BQ116" s="23">
        <f t="shared" si="67"/>
        <v>1</v>
      </c>
      <c r="BR116" s="23">
        <f t="shared" si="68"/>
        <v>1</v>
      </c>
      <c r="BT116" s="33" t="s">
        <v>2746</v>
      </c>
      <c r="BU116" s="29">
        <v>0.2</v>
      </c>
      <c r="BV116" s="85"/>
      <c r="BW116" s="49"/>
      <c r="BX116" s="32">
        <f t="shared" si="53"/>
        <v>0</v>
      </c>
      <c r="BY116" s="85"/>
      <c r="BZ116" s="49"/>
      <c r="CA116" s="32">
        <f t="shared" si="54"/>
        <v>0</v>
      </c>
      <c r="CB116" s="30">
        <f t="shared" si="55"/>
        <v>0</v>
      </c>
      <c r="CC116" s="30">
        <f t="shared" si="69"/>
        <v>0</v>
      </c>
      <c r="CD116" s="23">
        <f t="shared" si="70"/>
        <v>1</v>
      </c>
      <c r="CE116" s="23">
        <f t="shared" si="71"/>
        <v>1</v>
      </c>
    </row>
    <row r="117" spans="2:83" ht="20.100000000000001" customHeight="1" x14ac:dyDescent="0.3">
      <c r="B117" s="33" t="s">
        <v>2749</v>
      </c>
      <c r="C117" s="27" t="s">
        <v>2750</v>
      </c>
      <c r="D117" s="27" t="s">
        <v>2751</v>
      </c>
      <c r="E117" s="27" t="s">
        <v>2733</v>
      </c>
      <c r="F117" s="27" t="s">
        <v>2382</v>
      </c>
      <c r="G117" s="28">
        <v>34.333333333333336</v>
      </c>
      <c r="H117" s="29">
        <v>0.2</v>
      </c>
      <c r="I117" s="48"/>
      <c r="J117" s="49"/>
      <c r="K117" s="32">
        <f t="shared" si="73"/>
        <v>0</v>
      </c>
      <c r="L117" s="48"/>
      <c r="M117" s="49"/>
      <c r="N117" s="34">
        <f t="shared" si="74"/>
        <v>0</v>
      </c>
      <c r="O117" s="30">
        <f t="shared" si="72"/>
        <v>0</v>
      </c>
      <c r="P117" s="30">
        <f t="shared" si="56"/>
        <v>0</v>
      </c>
      <c r="Q117" s="23">
        <f t="shared" si="39"/>
        <v>1</v>
      </c>
      <c r="R117" s="23">
        <f t="shared" si="40"/>
        <v>1</v>
      </c>
      <c r="T117" s="33" t="s">
        <v>2749</v>
      </c>
      <c r="U117" s="29">
        <v>0.2</v>
      </c>
      <c r="V117" s="85"/>
      <c r="W117" s="49"/>
      <c r="X117" s="32">
        <f t="shared" si="41"/>
        <v>0</v>
      </c>
      <c r="Y117" s="85"/>
      <c r="Z117" s="49"/>
      <c r="AA117" s="32">
        <f t="shared" si="42"/>
        <v>0</v>
      </c>
      <c r="AB117" s="30">
        <f t="shared" si="43"/>
        <v>0</v>
      </c>
      <c r="AC117" s="30">
        <f t="shared" si="57"/>
        <v>0</v>
      </c>
      <c r="AD117" s="23">
        <f t="shared" si="58"/>
        <v>1</v>
      </c>
      <c r="AE117" s="23">
        <f t="shared" si="59"/>
        <v>1</v>
      </c>
      <c r="AG117" s="33" t="s">
        <v>2749</v>
      </c>
      <c r="AH117" s="29">
        <v>0.2</v>
      </c>
      <c r="AI117" s="85"/>
      <c r="AJ117" s="49"/>
      <c r="AK117" s="32">
        <f t="shared" si="44"/>
        <v>0</v>
      </c>
      <c r="AL117" s="85"/>
      <c r="AM117" s="49"/>
      <c r="AN117" s="32">
        <f t="shared" si="45"/>
        <v>0</v>
      </c>
      <c r="AO117" s="30">
        <f t="shared" si="46"/>
        <v>0</v>
      </c>
      <c r="AP117" s="30">
        <f t="shared" si="60"/>
        <v>0</v>
      </c>
      <c r="AQ117" s="23">
        <f t="shared" si="61"/>
        <v>1</v>
      </c>
      <c r="AR117" s="23">
        <f t="shared" si="62"/>
        <v>1</v>
      </c>
      <c r="AT117" s="33" t="s">
        <v>2749</v>
      </c>
      <c r="AU117" s="29">
        <v>0.2</v>
      </c>
      <c r="AV117" s="85"/>
      <c r="AW117" s="49"/>
      <c r="AX117" s="32">
        <f t="shared" si="47"/>
        <v>0</v>
      </c>
      <c r="AY117" s="85"/>
      <c r="AZ117" s="49"/>
      <c r="BA117" s="32">
        <f t="shared" si="48"/>
        <v>0</v>
      </c>
      <c r="BB117" s="30">
        <f t="shared" si="49"/>
        <v>0</v>
      </c>
      <c r="BC117" s="30">
        <f t="shared" si="63"/>
        <v>0</v>
      </c>
      <c r="BD117" s="23">
        <f t="shared" si="64"/>
        <v>1</v>
      </c>
      <c r="BE117" s="23">
        <f t="shared" si="65"/>
        <v>1</v>
      </c>
      <c r="BG117" s="33" t="s">
        <v>2749</v>
      </c>
      <c r="BH117" s="29">
        <v>0.2</v>
      </c>
      <c r="BI117" s="85"/>
      <c r="BJ117" s="49"/>
      <c r="BK117" s="32">
        <f t="shared" si="50"/>
        <v>0</v>
      </c>
      <c r="BL117" s="85"/>
      <c r="BM117" s="49"/>
      <c r="BN117" s="32">
        <f t="shared" si="51"/>
        <v>0</v>
      </c>
      <c r="BO117" s="30">
        <f t="shared" si="52"/>
        <v>0</v>
      </c>
      <c r="BP117" s="30">
        <f t="shared" si="66"/>
        <v>0</v>
      </c>
      <c r="BQ117" s="23">
        <f t="shared" si="67"/>
        <v>1</v>
      </c>
      <c r="BR117" s="23">
        <f t="shared" si="68"/>
        <v>1</v>
      </c>
      <c r="BT117" s="33" t="s">
        <v>2749</v>
      </c>
      <c r="BU117" s="29">
        <v>0.2</v>
      </c>
      <c r="BV117" s="85"/>
      <c r="BW117" s="49"/>
      <c r="BX117" s="32">
        <f t="shared" si="53"/>
        <v>0</v>
      </c>
      <c r="BY117" s="85"/>
      <c r="BZ117" s="49"/>
      <c r="CA117" s="32">
        <f t="shared" si="54"/>
        <v>0</v>
      </c>
      <c r="CB117" s="30">
        <f t="shared" si="55"/>
        <v>0</v>
      </c>
      <c r="CC117" s="30">
        <f t="shared" si="69"/>
        <v>0</v>
      </c>
      <c r="CD117" s="23">
        <f t="shared" si="70"/>
        <v>1</v>
      </c>
      <c r="CE117" s="23">
        <f t="shared" si="71"/>
        <v>1</v>
      </c>
    </row>
    <row r="118" spans="2:83" ht="20.100000000000001" customHeight="1" x14ac:dyDescent="0.3">
      <c r="B118" s="33" t="s">
        <v>2752</v>
      </c>
      <c r="C118" s="27" t="s">
        <v>2753</v>
      </c>
      <c r="D118" s="27" t="s">
        <v>2754</v>
      </c>
      <c r="E118" s="45" t="s">
        <v>2733</v>
      </c>
      <c r="F118" s="27" t="s">
        <v>2382</v>
      </c>
      <c r="G118" s="28">
        <v>71.666666666666671</v>
      </c>
      <c r="H118" s="29">
        <v>0.2</v>
      </c>
      <c r="I118" s="48"/>
      <c r="J118" s="49"/>
      <c r="K118" s="32">
        <f t="shared" si="73"/>
        <v>0</v>
      </c>
      <c r="L118" s="48"/>
      <c r="M118" s="49"/>
      <c r="N118" s="34">
        <f t="shared" si="74"/>
        <v>0</v>
      </c>
      <c r="O118" s="30">
        <f t="shared" si="72"/>
        <v>0</v>
      </c>
      <c r="P118" s="30">
        <f t="shared" si="56"/>
        <v>0</v>
      </c>
      <c r="Q118" s="23">
        <f t="shared" si="39"/>
        <v>1</v>
      </c>
      <c r="R118" s="23">
        <f t="shared" si="40"/>
        <v>1</v>
      </c>
      <c r="T118" s="33" t="s">
        <v>2752</v>
      </c>
      <c r="U118" s="29">
        <v>0.2</v>
      </c>
      <c r="V118" s="85"/>
      <c r="W118" s="49"/>
      <c r="X118" s="32">
        <f t="shared" si="41"/>
        <v>0</v>
      </c>
      <c r="Y118" s="85"/>
      <c r="Z118" s="49"/>
      <c r="AA118" s="32">
        <f t="shared" si="42"/>
        <v>0</v>
      </c>
      <c r="AB118" s="30">
        <f t="shared" si="43"/>
        <v>0</v>
      </c>
      <c r="AC118" s="30">
        <f t="shared" si="57"/>
        <v>0</v>
      </c>
      <c r="AD118" s="23">
        <f t="shared" si="58"/>
        <v>1</v>
      </c>
      <c r="AE118" s="23">
        <f t="shared" si="59"/>
        <v>1</v>
      </c>
      <c r="AG118" s="33" t="s">
        <v>2752</v>
      </c>
      <c r="AH118" s="29">
        <v>0.2</v>
      </c>
      <c r="AI118" s="85"/>
      <c r="AJ118" s="49"/>
      <c r="AK118" s="32">
        <f t="shared" si="44"/>
        <v>0</v>
      </c>
      <c r="AL118" s="85"/>
      <c r="AM118" s="49"/>
      <c r="AN118" s="32">
        <f t="shared" si="45"/>
        <v>0</v>
      </c>
      <c r="AO118" s="30">
        <f t="shared" si="46"/>
        <v>0</v>
      </c>
      <c r="AP118" s="30">
        <f t="shared" si="60"/>
        <v>0</v>
      </c>
      <c r="AQ118" s="23">
        <f t="shared" si="61"/>
        <v>1</v>
      </c>
      <c r="AR118" s="23">
        <f t="shared" si="62"/>
        <v>1</v>
      </c>
      <c r="AT118" s="33" t="s">
        <v>2752</v>
      </c>
      <c r="AU118" s="29">
        <v>0.2</v>
      </c>
      <c r="AV118" s="85"/>
      <c r="AW118" s="49"/>
      <c r="AX118" s="32">
        <f t="shared" si="47"/>
        <v>0</v>
      </c>
      <c r="AY118" s="85"/>
      <c r="AZ118" s="49"/>
      <c r="BA118" s="32">
        <f t="shared" si="48"/>
        <v>0</v>
      </c>
      <c r="BB118" s="30">
        <f t="shared" si="49"/>
        <v>0</v>
      </c>
      <c r="BC118" s="30">
        <f t="shared" si="63"/>
        <v>0</v>
      </c>
      <c r="BD118" s="23">
        <f t="shared" si="64"/>
        <v>1</v>
      </c>
      <c r="BE118" s="23">
        <f t="shared" si="65"/>
        <v>1</v>
      </c>
      <c r="BG118" s="33" t="s">
        <v>2752</v>
      </c>
      <c r="BH118" s="29">
        <v>0.2</v>
      </c>
      <c r="BI118" s="85"/>
      <c r="BJ118" s="49"/>
      <c r="BK118" s="32">
        <f t="shared" si="50"/>
        <v>0</v>
      </c>
      <c r="BL118" s="85"/>
      <c r="BM118" s="49"/>
      <c r="BN118" s="32">
        <f t="shared" si="51"/>
        <v>0</v>
      </c>
      <c r="BO118" s="30">
        <f t="shared" si="52"/>
        <v>0</v>
      </c>
      <c r="BP118" s="30">
        <f t="shared" si="66"/>
        <v>0</v>
      </c>
      <c r="BQ118" s="23">
        <f t="shared" si="67"/>
        <v>1</v>
      </c>
      <c r="BR118" s="23">
        <f t="shared" si="68"/>
        <v>1</v>
      </c>
      <c r="BT118" s="33" t="s">
        <v>2752</v>
      </c>
      <c r="BU118" s="29">
        <v>0.2</v>
      </c>
      <c r="BV118" s="85"/>
      <c r="BW118" s="49"/>
      <c r="BX118" s="32">
        <f t="shared" si="53"/>
        <v>0</v>
      </c>
      <c r="BY118" s="85"/>
      <c r="BZ118" s="49"/>
      <c r="CA118" s="32">
        <f t="shared" si="54"/>
        <v>0</v>
      </c>
      <c r="CB118" s="30">
        <f t="shared" si="55"/>
        <v>0</v>
      </c>
      <c r="CC118" s="30">
        <f t="shared" si="69"/>
        <v>0</v>
      </c>
      <c r="CD118" s="23">
        <f t="shared" si="70"/>
        <v>1</v>
      </c>
      <c r="CE118" s="23">
        <f t="shared" si="71"/>
        <v>1</v>
      </c>
    </row>
    <row r="119" spans="2:83" ht="20.100000000000001" customHeight="1" x14ac:dyDescent="0.3">
      <c r="B119" s="33" t="s">
        <v>2755</v>
      </c>
      <c r="C119" s="27" t="s">
        <v>2756</v>
      </c>
      <c r="D119" s="27" t="s">
        <v>2757</v>
      </c>
      <c r="E119" s="27" t="s">
        <v>2733</v>
      </c>
      <c r="F119" s="27" t="s">
        <v>2382</v>
      </c>
      <c r="G119" s="28">
        <v>155.33333333333334</v>
      </c>
      <c r="H119" s="29">
        <v>0.4</v>
      </c>
      <c r="I119" s="48"/>
      <c r="J119" s="49"/>
      <c r="K119" s="32">
        <f t="shared" si="73"/>
        <v>0</v>
      </c>
      <c r="L119" s="48"/>
      <c r="M119" s="49"/>
      <c r="N119" s="34">
        <f t="shared" si="74"/>
        <v>0</v>
      </c>
      <c r="O119" s="30">
        <f t="shared" si="72"/>
        <v>0</v>
      </c>
      <c r="P119" s="30">
        <f t="shared" si="56"/>
        <v>0</v>
      </c>
      <c r="Q119" s="23">
        <f t="shared" si="39"/>
        <v>1</v>
      </c>
      <c r="R119" s="23">
        <f t="shared" si="40"/>
        <v>1</v>
      </c>
      <c r="T119" s="33" t="s">
        <v>2755</v>
      </c>
      <c r="U119" s="29">
        <v>0.4</v>
      </c>
      <c r="V119" s="85"/>
      <c r="W119" s="49"/>
      <c r="X119" s="32">
        <f t="shared" si="41"/>
        <v>0</v>
      </c>
      <c r="Y119" s="85"/>
      <c r="Z119" s="49"/>
      <c r="AA119" s="32">
        <f t="shared" si="42"/>
        <v>0</v>
      </c>
      <c r="AB119" s="30">
        <f t="shared" si="43"/>
        <v>0</v>
      </c>
      <c r="AC119" s="30">
        <f t="shared" si="57"/>
        <v>0</v>
      </c>
      <c r="AD119" s="23">
        <f t="shared" si="58"/>
        <v>1</v>
      </c>
      <c r="AE119" s="23">
        <f t="shared" si="59"/>
        <v>1</v>
      </c>
      <c r="AG119" s="33" t="s">
        <v>2755</v>
      </c>
      <c r="AH119" s="29">
        <v>0.4</v>
      </c>
      <c r="AI119" s="85"/>
      <c r="AJ119" s="49"/>
      <c r="AK119" s="32">
        <f t="shared" si="44"/>
        <v>0</v>
      </c>
      <c r="AL119" s="85"/>
      <c r="AM119" s="49"/>
      <c r="AN119" s="32">
        <f t="shared" si="45"/>
        <v>0</v>
      </c>
      <c r="AO119" s="30">
        <f t="shared" si="46"/>
        <v>0</v>
      </c>
      <c r="AP119" s="30">
        <f t="shared" si="60"/>
        <v>0</v>
      </c>
      <c r="AQ119" s="23">
        <f t="shared" si="61"/>
        <v>1</v>
      </c>
      <c r="AR119" s="23">
        <f t="shared" si="62"/>
        <v>1</v>
      </c>
      <c r="AT119" s="33" t="s">
        <v>2755</v>
      </c>
      <c r="AU119" s="29">
        <v>0.4</v>
      </c>
      <c r="AV119" s="85"/>
      <c r="AW119" s="49"/>
      <c r="AX119" s="32">
        <f t="shared" si="47"/>
        <v>0</v>
      </c>
      <c r="AY119" s="85"/>
      <c r="AZ119" s="49"/>
      <c r="BA119" s="32">
        <f t="shared" si="48"/>
        <v>0</v>
      </c>
      <c r="BB119" s="30">
        <f t="shared" si="49"/>
        <v>0</v>
      </c>
      <c r="BC119" s="30">
        <f t="shared" si="63"/>
        <v>0</v>
      </c>
      <c r="BD119" s="23">
        <f t="shared" si="64"/>
        <v>1</v>
      </c>
      <c r="BE119" s="23">
        <f t="shared" si="65"/>
        <v>1</v>
      </c>
      <c r="BG119" s="33" t="s">
        <v>2755</v>
      </c>
      <c r="BH119" s="29">
        <v>0.4</v>
      </c>
      <c r="BI119" s="85"/>
      <c r="BJ119" s="49"/>
      <c r="BK119" s="32">
        <f t="shared" si="50"/>
        <v>0</v>
      </c>
      <c r="BL119" s="85"/>
      <c r="BM119" s="49"/>
      <c r="BN119" s="32">
        <f t="shared" si="51"/>
        <v>0</v>
      </c>
      <c r="BO119" s="30">
        <f t="shared" si="52"/>
        <v>0</v>
      </c>
      <c r="BP119" s="30">
        <f t="shared" si="66"/>
        <v>0</v>
      </c>
      <c r="BQ119" s="23">
        <f t="shared" si="67"/>
        <v>1</v>
      </c>
      <c r="BR119" s="23">
        <f t="shared" si="68"/>
        <v>1</v>
      </c>
      <c r="BT119" s="33" t="s">
        <v>2755</v>
      </c>
      <c r="BU119" s="29">
        <v>0.4</v>
      </c>
      <c r="BV119" s="85"/>
      <c r="BW119" s="49"/>
      <c r="BX119" s="32">
        <f t="shared" si="53"/>
        <v>0</v>
      </c>
      <c r="BY119" s="85"/>
      <c r="BZ119" s="49"/>
      <c r="CA119" s="32">
        <f t="shared" si="54"/>
        <v>0</v>
      </c>
      <c r="CB119" s="30">
        <f t="shared" si="55"/>
        <v>0</v>
      </c>
      <c r="CC119" s="30">
        <f t="shared" si="69"/>
        <v>0</v>
      </c>
      <c r="CD119" s="23">
        <f t="shared" si="70"/>
        <v>1</v>
      </c>
      <c r="CE119" s="23">
        <f t="shared" si="71"/>
        <v>1</v>
      </c>
    </row>
    <row r="120" spans="2:83" ht="20.100000000000001" customHeight="1" x14ac:dyDescent="0.3">
      <c r="B120" s="33" t="s">
        <v>2758</v>
      </c>
      <c r="C120" s="27" t="s">
        <v>2759</v>
      </c>
      <c r="D120" s="27" t="s">
        <v>2760</v>
      </c>
      <c r="E120" s="27" t="s">
        <v>2733</v>
      </c>
      <c r="F120" s="27" t="s">
        <v>2382</v>
      </c>
      <c r="G120" s="28">
        <v>87.666666666666671</v>
      </c>
      <c r="H120" s="29">
        <v>0.2</v>
      </c>
      <c r="I120" s="48"/>
      <c r="J120" s="49"/>
      <c r="K120" s="32">
        <f t="shared" si="73"/>
        <v>0</v>
      </c>
      <c r="L120" s="48"/>
      <c r="M120" s="49"/>
      <c r="N120" s="34">
        <f t="shared" si="74"/>
        <v>0</v>
      </c>
      <c r="O120" s="30">
        <f t="shared" si="72"/>
        <v>0</v>
      </c>
      <c r="P120" s="30">
        <f t="shared" si="56"/>
        <v>0</v>
      </c>
      <c r="Q120" s="23">
        <f t="shared" si="39"/>
        <v>1</v>
      </c>
      <c r="R120" s="23">
        <f t="shared" si="40"/>
        <v>1</v>
      </c>
      <c r="T120" s="33" t="s">
        <v>2758</v>
      </c>
      <c r="U120" s="29">
        <v>0.2</v>
      </c>
      <c r="V120" s="85"/>
      <c r="W120" s="49"/>
      <c r="X120" s="32">
        <f t="shared" si="41"/>
        <v>0</v>
      </c>
      <c r="Y120" s="85"/>
      <c r="Z120" s="49"/>
      <c r="AA120" s="32">
        <f t="shared" si="42"/>
        <v>0</v>
      </c>
      <c r="AB120" s="30">
        <f t="shared" si="43"/>
        <v>0</v>
      </c>
      <c r="AC120" s="30">
        <f t="shared" si="57"/>
        <v>0</v>
      </c>
      <c r="AD120" s="23">
        <f t="shared" si="58"/>
        <v>1</v>
      </c>
      <c r="AE120" s="23">
        <f t="shared" si="59"/>
        <v>1</v>
      </c>
      <c r="AG120" s="33" t="s">
        <v>2758</v>
      </c>
      <c r="AH120" s="29">
        <v>0.2</v>
      </c>
      <c r="AI120" s="85"/>
      <c r="AJ120" s="49"/>
      <c r="AK120" s="32">
        <f t="shared" si="44"/>
        <v>0</v>
      </c>
      <c r="AL120" s="85"/>
      <c r="AM120" s="49"/>
      <c r="AN120" s="32">
        <f t="shared" si="45"/>
        <v>0</v>
      </c>
      <c r="AO120" s="30">
        <f t="shared" si="46"/>
        <v>0</v>
      </c>
      <c r="AP120" s="30">
        <f t="shared" si="60"/>
        <v>0</v>
      </c>
      <c r="AQ120" s="23">
        <f t="shared" si="61"/>
        <v>1</v>
      </c>
      <c r="AR120" s="23">
        <f t="shared" si="62"/>
        <v>1</v>
      </c>
      <c r="AT120" s="33" t="s">
        <v>2758</v>
      </c>
      <c r="AU120" s="29">
        <v>0.2</v>
      </c>
      <c r="AV120" s="85"/>
      <c r="AW120" s="49"/>
      <c r="AX120" s="32">
        <f t="shared" si="47"/>
        <v>0</v>
      </c>
      <c r="AY120" s="85"/>
      <c r="AZ120" s="49"/>
      <c r="BA120" s="32">
        <f t="shared" si="48"/>
        <v>0</v>
      </c>
      <c r="BB120" s="30">
        <f t="shared" si="49"/>
        <v>0</v>
      </c>
      <c r="BC120" s="30">
        <f t="shared" si="63"/>
        <v>0</v>
      </c>
      <c r="BD120" s="23">
        <f t="shared" si="64"/>
        <v>1</v>
      </c>
      <c r="BE120" s="23">
        <f t="shared" si="65"/>
        <v>1</v>
      </c>
      <c r="BG120" s="33" t="s">
        <v>2758</v>
      </c>
      <c r="BH120" s="29">
        <v>0.2</v>
      </c>
      <c r="BI120" s="85"/>
      <c r="BJ120" s="49"/>
      <c r="BK120" s="32">
        <f t="shared" si="50"/>
        <v>0</v>
      </c>
      <c r="BL120" s="85"/>
      <c r="BM120" s="49"/>
      <c r="BN120" s="32">
        <f t="shared" si="51"/>
        <v>0</v>
      </c>
      <c r="BO120" s="30">
        <f t="shared" si="52"/>
        <v>0</v>
      </c>
      <c r="BP120" s="30">
        <f t="shared" si="66"/>
        <v>0</v>
      </c>
      <c r="BQ120" s="23">
        <f t="shared" si="67"/>
        <v>1</v>
      </c>
      <c r="BR120" s="23">
        <f t="shared" si="68"/>
        <v>1</v>
      </c>
      <c r="BT120" s="33" t="s">
        <v>2758</v>
      </c>
      <c r="BU120" s="29">
        <v>0.2</v>
      </c>
      <c r="BV120" s="85"/>
      <c r="BW120" s="49"/>
      <c r="BX120" s="32">
        <f t="shared" si="53"/>
        <v>0</v>
      </c>
      <c r="BY120" s="85"/>
      <c r="BZ120" s="49"/>
      <c r="CA120" s="32">
        <f t="shared" si="54"/>
        <v>0</v>
      </c>
      <c r="CB120" s="30">
        <f t="shared" si="55"/>
        <v>0</v>
      </c>
      <c r="CC120" s="30">
        <f t="shared" si="69"/>
        <v>0</v>
      </c>
      <c r="CD120" s="23">
        <f t="shared" si="70"/>
        <v>1</v>
      </c>
      <c r="CE120" s="23">
        <f t="shared" si="71"/>
        <v>1</v>
      </c>
    </row>
    <row r="121" spans="2:83" ht="20.100000000000001" customHeight="1" x14ac:dyDescent="0.3">
      <c r="B121" s="33" t="s">
        <v>2761</v>
      </c>
      <c r="C121" s="27" t="s">
        <v>2762</v>
      </c>
      <c r="D121" s="27" t="s">
        <v>2763</v>
      </c>
      <c r="E121" s="27" t="s">
        <v>2733</v>
      </c>
      <c r="F121" s="27" t="s">
        <v>2382</v>
      </c>
      <c r="G121" s="28">
        <v>32</v>
      </c>
      <c r="H121" s="29">
        <v>0.2</v>
      </c>
      <c r="I121" s="48"/>
      <c r="J121" s="49"/>
      <c r="K121" s="32">
        <f t="shared" si="73"/>
        <v>0</v>
      </c>
      <c r="L121" s="48"/>
      <c r="M121" s="49"/>
      <c r="N121" s="34">
        <f t="shared" si="74"/>
        <v>0</v>
      </c>
      <c r="O121" s="30">
        <f t="shared" si="72"/>
        <v>0</v>
      </c>
      <c r="P121" s="30">
        <f t="shared" si="56"/>
        <v>0</v>
      </c>
      <c r="Q121" s="23">
        <f t="shared" si="39"/>
        <v>1</v>
      </c>
      <c r="R121" s="23">
        <f t="shared" si="40"/>
        <v>1</v>
      </c>
      <c r="T121" s="33" t="s">
        <v>2761</v>
      </c>
      <c r="U121" s="29">
        <v>0.2</v>
      </c>
      <c r="V121" s="85"/>
      <c r="W121" s="49"/>
      <c r="X121" s="32">
        <f t="shared" si="41"/>
        <v>0</v>
      </c>
      <c r="Y121" s="85"/>
      <c r="Z121" s="49"/>
      <c r="AA121" s="32">
        <f t="shared" si="42"/>
        <v>0</v>
      </c>
      <c r="AB121" s="30">
        <f t="shared" si="43"/>
        <v>0</v>
      </c>
      <c r="AC121" s="30">
        <f t="shared" si="57"/>
        <v>0</v>
      </c>
      <c r="AD121" s="23">
        <f t="shared" si="58"/>
        <v>1</v>
      </c>
      <c r="AE121" s="23">
        <f t="shared" si="59"/>
        <v>1</v>
      </c>
      <c r="AG121" s="33" t="s">
        <v>2761</v>
      </c>
      <c r="AH121" s="29">
        <v>0.2</v>
      </c>
      <c r="AI121" s="85"/>
      <c r="AJ121" s="49"/>
      <c r="AK121" s="32">
        <f t="shared" si="44"/>
        <v>0</v>
      </c>
      <c r="AL121" s="85"/>
      <c r="AM121" s="49"/>
      <c r="AN121" s="32">
        <f t="shared" si="45"/>
        <v>0</v>
      </c>
      <c r="AO121" s="30">
        <f t="shared" si="46"/>
        <v>0</v>
      </c>
      <c r="AP121" s="30">
        <f t="shared" si="60"/>
        <v>0</v>
      </c>
      <c r="AQ121" s="23">
        <f t="shared" si="61"/>
        <v>1</v>
      </c>
      <c r="AR121" s="23">
        <f t="shared" si="62"/>
        <v>1</v>
      </c>
      <c r="AT121" s="33" t="s">
        <v>2761</v>
      </c>
      <c r="AU121" s="29">
        <v>0.2</v>
      </c>
      <c r="AV121" s="85"/>
      <c r="AW121" s="49"/>
      <c r="AX121" s="32">
        <f t="shared" si="47"/>
        <v>0</v>
      </c>
      <c r="AY121" s="85"/>
      <c r="AZ121" s="49"/>
      <c r="BA121" s="32">
        <f t="shared" si="48"/>
        <v>0</v>
      </c>
      <c r="BB121" s="30">
        <f t="shared" si="49"/>
        <v>0</v>
      </c>
      <c r="BC121" s="30">
        <f t="shared" si="63"/>
        <v>0</v>
      </c>
      <c r="BD121" s="23">
        <f t="shared" si="64"/>
        <v>1</v>
      </c>
      <c r="BE121" s="23">
        <f t="shared" si="65"/>
        <v>1</v>
      </c>
      <c r="BG121" s="33" t="s">
        <v>2761</v>
      </c>
      <c r="BH121" s="29">
        <v>0.2</v>
      </c>
      <c r="BI121" s="85"/>
      <c r="BJ121" s="49"/>
      <c r="BK121" s="32">
        <f t="shared" si="50"/>
        <v>0</v>
      </c>
      <c r="BL121" s="85"/>
      <c r="BM121" s="49"/>
      <c r="BN121" s="32">
        <f t="shared" si="51"/>
        <v>0</v>
      </c>
      <c r="BO121" s="30">
        <f t="shared" si="52"/>
        <v>0</v>
      </c>
      <c r="BP121" s="30">
        <f t="shared" si="66"/>
        <v>0</v>
      </c>
      <c r="BQ121" s="23">
        <f t="shared" si="67"/>
        <v>1</v>
      </c>
      <c r="BR121" s="23">
        <f t="shared" si="68"/>
        <v>1</v>
      </c>
      <c r="BT121" s="33" t="s">
        <v>2761</v>
      </c>
      <c r="BU121" s="29">
        <v>0.2</v>
      </c>
      <c r="BV121" s="85"/>
      <c r="BW121" s="49"/>
      <c r="BX121" s="32">
        <f t="shared" si="53"/>
        <v>0</v>
      </c>
      <c r="BY121" s="85"/>
      <c r="BZ121" s="49"/>
      <c r="CA121" s="32">
        <f t="shared" si="54"/>
        <v>0</v>
      </c>
      <c r="CB121" s="30">
        <f t="shared" si="55"/>
        <v>0</v>
      </c>
      <c r="CC121" s="30">
        <f t="shared" si="69"/>
        <v>0</v>
      </c>
      <c r="CD121" s="23">
        <f t="shared" si="70"/>
        <v>1</v>
      </c>
      <c r="CE121" s="23">
        <f t="shared" si="71"/>
        <v>1</v>
      </c>
    </row>
    <row r="122" spans="2:83" ht="20.100000000000001" customHeight="1" x14ac:dyDescent="0.3">
      <c r="B122" s="33" t="s">
        <v>2764</v>
      </c>
      <c r="C122" s="27" t="s">
        <v>2765</v>
      </c>
      <c r="D122" s="27" t="s">
        <v>2766</v>
      </c>
      <c r="E122" s="27" t="s">
        <v>2733</v>
      </c>
      <c r="F122" s="27" t="s">
        <v>2382</v>
      </c>
      <c r="G122" s="28">
        <v>87</v>
      </c>
      <c r="H122" s="29">
        <v>0.2</v>
      </c>
      <c r="I122" s="48"/>
      <c r="J122" s="49"/>
      <c r="K122" s="32">
        <f t="shared" si="73"/>
        <v>0</v>
      </c>
      <c r="L122" s="48"/>
      <c r="M122" s="49"/>
      <c r="N122" s="34">
        <f t="shared" si="74"/>
        <v>0</v>
      </c>
      <c r="O122" s="30">
        <f t="shared" si="72"/>
        <v>0</v>
      </c>
      <c r="P122" s="30">
        <f t="shared" si="56"/>
        <v>0</v>
      </c>
      <c r="Q122" s="23">
        <f t="shared" si="39"/>
        <v>1</v>
      </c>
      <c r="R122" s="23">
        <f t="shared" si="40"/>
        <v>1</v>
      </c>
      <c r="T122" s="33" t="s">
        <v>2764</v>
      </c>
      <c r="U122" s="29">
        <v>0.2</v>
      </c>
      <c r="V122" s="85"/>
      <c r="W122" s="49"/>
      <c r="X122" s="32">
        <f t="shared" si="41"/>
        <v>0</v>
      </c>
      <c r="Y122" s="85"/>
      <c r="Z122" s="49"/>
      <c r="AA122" s="32">
        <f t="shared" si="42"/>
        <v>0</v>
      </c>
      <c r="AB122" s="30">
        <f t="shared" si="43"/>
        <v>0</v>
      </c>
      <c r="AC122" s="30">
        <f t="shared" si="57"/>
        <v>0</v>
      </c>
      <c r="AD122" s="23">
        <f t="shared" si="58"/>
        <v>1</v>
      </c>
      <c r="AE122" s="23">
        <f t="shared" si="59"/>
        <v>1</v>
      </c>
      <c r="AG122" s="33" t="s">
        <v>2764</v>
      </c>
      <c r="AH122" s="29">
        <v>0.2</v>
      </c>
      <c r="AI122" s="85"/>
      <c r="AJ122" s="49"/>
      <c r="AK122" s="32">
        <f t="shared" si="44"/>
        <v>0</v>
      </c>
      <c r="AL122" s="85"/>
      <c r="AM122" s="49"/>
      <c r="AN122" s="32">
        <f t="shared" si="45"/>
        <v>0</v>
      </c>
      <c r="AO122" s="30">
        <f t="shared" si="46"/>
        <v>0</v>
      </c>
      <c r="AP122" s="30">
        <f t="shared" si="60"/>
        <v>0</v>
      </c>
      <c r="AQ122" s="23">
        <f t="shared" si="61"/>
        <v>1</v>
      </c>
      <c r="AR122" s="23">
        <f t="shared" si="62"/>
        <v>1</v>
      </c>
      <c r="AT122" s="33" t="s">
        <v>2764</v>
      </c>
      <c r="AU122" s="29">
        <v>0.2</v>
      </c>
      <c r="AV122" s="85"/>
      <c r="AW122" s="49"/>
      <c r="AX122" s="32">
        <f t="shared" si="47"/>
        <v>0</v>
      </c>
      <c r="AY122" s="85"/>
      <c r="AZ122" s="49"/>
      <c r="BA122" s="32">
        <f t="shared" si="48"/>
        <v>0</v>
      </c>
      <c r="BB122" s="30">
        <f t="shared" si="49"/>
        <v>0</v>
      </c>
      <c r="BC122" s="30">
        <f t="shared" si="63"/>
        <v>0</v>
      </c>
      <c r="BD122" s="23">
        <f t="shared" si="64"/>
        <v>1</v>
      </c>
      <c r="BE122" s="23">
        <f t="shared" si="65"/>
        <v>1</v>
      </c>
      <c r="BG122" s="33" t="s">
        <v>2764</v>
      </c>
      <c r="BH122" s="29">
        <v>0.2</v>
      </c>
      <c r="BI122" s="85"/>
      <c r="BJ122" s="49"/>
      <c r="BK122" s="32">
        <f t="shared" si="50"/>
        <v>0</v>
      </c>
      <c r="BL122" s="85"/>
      <c r="BM122" s="49"/>
      <c r="BN122" s="32">
        <f t="shared" si="51"/>
        <v>0</v>
      </c>
      <c r="BO122" s="30">
        <f t="shared" si="52"/>
        <v>0</v>
      </c>
      <c r="BP122" s="30">
        <f t="shared" si="66"/>
        <v>0</v>
      </c>
      <c r="BQ122" s="23">
        <f t="shared" si="67"/>
        <v>1</v>
      </c>
      <c r="BR122" s="23">
        <f t="shared" si="68"/>
        <v>1</v>
      </c>
      <c r="BT122" s="33" t="s">
        <v>2764</v>
      </c>
      <c r="BU122" s="29">
        <v>0.2</v>
      </c>
      <c r="BV122" s="85"/>
      <c r="BW122" s="49"/>
      <c r="BX122" s="32">
        <f t="shared" si="53"/>
        <v>0</v>
      </c>
      <c r="BY122" s="85"/>
      <c r="BZ122" s="49"/>
      <c r="CA122" s="32">
        <f t="shared" si="54"/>
        <v>0</v>
      </c>
      <c r="CB122" s="30">
        <f t="shared" si="55"/>
        <v>0</v>
      </c>
      <c r="CC122" s="30">
        <f t="shared" si="69"/>
        <v>0</v>
      </c>
      <c r="CD122" s="23">
        <f t="shared" si="70"/>
        <v>1</v>
      </c>
      <c r="CE122" s="23">
        <f t="shared" si="71"/>
        <v>1</v>
      </c>
    </row>
    <row r="123" spans="2:83" ht="20.100000000000001" customHeight="1" x14ac:dyDescent="0.3">
      <c r="B123" s="33" t="s">
        <v>2767</v>
      </c>
      <c r="C123" s="27" t="s">
        <v>2768</v>
      </c>
      <c r="D123" s="27" t="s">
        <v>2769</v>
      </c>
      <c r="E123" s="27" t="s">
        <v>2733</v>
      </c>
      <c r="F123" s="27" t="s">
        <v>2382</v>
      </c>
      <c r="G123" s="28">
        <v>115.66666666666667</v>
      </c>
      <c r="H123" s="29">
        <v>0.4</v>
      </c>
      <c r="I123" s="48"/>
      <c r="J123" s="49"/>
      <c r="K123" s="32">
        <f t="shared" si="73"/>
        <v>0</v>
      </c>
      <c r="L123" s="48"/>
      <c r="M123" s="49"/>
      <c r="N123" s="34">
        <f t="shared" si="74"/>
        <v>0</v>
      </c>
      <c r="O123" s="30">
        <f t="shared" si="72"/>
        <v>0</v>
      </c>
      <c r="P123" s="30">
        <f t="shared" si="56"/>
        <v>0</v>
      </c>
      <c r="Q123" s="23">
        <f t="shared" si="39"/>
        <v>1</v>
      </c>
      <c r="R123" s="23">
        <f t="shared" si="40"/>
        <v>1</v>
      </c>
      <c r="T123" s="33" t="s">
        <v>2767</v>
      </c>
      <c r="U123" s="29">
        <v>0.4</v>
      </c>
      <c r="V123" s="85"/>
      <c r="W123" s="49"/>
      <c r="X123" s="32">
        <f t="shared" si="41"/>
        <v>0</v>
      </c>
      <c r="Y123" s="85"/>
      <c r="Z123" s="49"/>
      <c r="AA123" s="32">
        <f t="shared" si="42"/>
        <v>0</v>
      </c>
      <c r="AB123" s="30">
        <f t="shared" si="43"/>
        <v>0</v>
      </c>
      <c r="AC123" s="30">
        <f t="shared" si="57"/>
        <v>0</v>
      </c>
      <c r="AD123" s="23">
        <f t="shared" si="58"/>
        <v>1</v>
      </c>
      <c r="AE123" s="23">
        <f t="shared" si="59"/>
        <v>1</v>
      </c>
      <c r="AG123" s="33" t="s">
        <v>2767</v>
      </c>
      <c r="AH123" s="29">
        <v>0.4</v>
      </c>
      <c r="AI123" s="85"/>
      <c r="AJ123" s="49"/>
      <c r="AK123" s="32">
        <f t="shared" si="44"/>
        <v>0</v>
      </c>
      <c r="AL123" s="85"/>
      <c r="AM123" s="49"/>
      <c r="AN123" s="32">
        <f t="shared" si="45"/>
        <v>0</v>
      </c>
      <c r="AO123" s="30">
        <f t="shared" si="46"/>
        <v>0</v>
      </c>
      <c r="AP123" s="30">
        <f t="shared" si="60"/>
        <v>0</v>
      </c>
      <c r="AQ123" s="23">
        <f t="shared" si="61"/>
        <v>1</v>
      </c>
      <c r="AR123" s="23">
        <f t="shared" si="62"/>
        <v>1</v>
      </c>
      <c r="AT123" s="33" t="s">
        <v>2767</v>
      </c>
      <c r="AU123" s="29">
        <v>0.4</v>
      </c>
      <c r="AV123" s="85"/>
      <c r="AW123" s="49"/>
      <c r="AX123" s="32">
        <f t="shared" si="47"/>
        <v>0</v>
      </c>
      <c r="AY123" s="85"/>
      <c r="AZ123" s="49"/>
      <c r="BA123" s="32">
        <f t="shared" si="48"/>
        <v>0</v>
      </c>
      <c r="BB123" s="30">
        <f t="shared" si="49"/>
        <v>0</v>
      </c>
      <c r="BC123" s="30">
        <f t="shared" si="63"/>
        <v>0</v>
      </c>
      <c r="BD123" s="23">
        <f t="shared" si="64"/>
        <v>1</v>
      </c>
      <c r="BE123" s="23">
        <f t="shared" si="65"/>
        <v>1</v>
      </c>
      <c r="BG123" s="33" t="s">
        <v>2767</v>
      </c>
      <c r="BH123" s="29">
        <v>0.4</v>
      </c>
      <c r="BI123" s="85"/>
      <c r="BJ123" s="49"/>
      <c r="BK123" s="32">
        <f t="shared" si="50"/>
        <v>0</v>
      </c>
      <c r="BL123" s="85"/>
      <c r="BM123" s="49"/>
      <c r="BN123" s="32">
        <f t="shared" si="51"/>
        <v>0</v>
      </c>
      <c r="BO123" s="30">
        <f t="shared" si="52"/>
        <v>0</v>
      </c>
      <c r="BP123" s="30">
        <f t="shared" si="66"/>
        <v>0</v>
      </c>
      <c r="BQ123" s="23">
        <f t="shared" si="67"/>
        <v>1</v>
      </c>
      <c r="BR123" s="23">
        <f t="shared" si="68"/>
        <v>1</v>
      </c>
      <c r="BT123" s="33" t="s">
        <v>2767</v>
      </c>
      <c r="BU123" s="29">
        <v>0.4</v>
      </c>
      <c r="BV123" s="85"/>
      <c r="BW123" s="49"/>
      <c r="BX123" s="32">
        <f t="shared" si="53"/>
        <v>0</v>
      </c>
      <c r="BY123" s="85"/>
      <c r="BZ123" s="49"/>
      <c r="CA123" s="32">
        <f t="shared" si="54"/>
        <v>0</v>
      </c>
      <c r="CB123" s="30">
        <f t="shared" si="55"/>
        <v>0</v>
      </c>
      <c r="CC123" s="30">
        <f t="shared" si="69"/>
        <v>0</v>
      </c>
      <c r="CD123" s="23">
        <f t="shared" si="70"/>
        <v>1</v>
      </c>
      <c r="CE123" s="23">
        <f t="shared" si="71"/>
        <v>1</v>
      </c>
    </row>
    <row r="124" spans="2:83" ht="20.100000000000001" customHeight="1" x14ac:dyDescent="0.3">
      <c r="B124" s="33" t="s">
        <v>2770</v>
      </c>
      <c r="C124" s="27" t="s">
        <v>2771</v>
      </c>
      <c r="D124" s="27" t="s">
        <v>2772</v>
      </c>
      <c r="E124" s="27" t="s">
        <v>2773</v>
      </c>
      <c r="F124" s="27" t="s">
        <v>2382</v>
      </c>
      <c r="G124" s="28">
        <v>69</v>
      </c>
      <c r="H124" s="29">
        <v>0.2</v>
      </c>
      <c r="I124" s="48"/>
      <c r="J124" s="49"/>
      <c r="K124" s="32">
        <f t="shared" si="73"/>
        <v>0</v>
      </c>
      <c r="L124" s="48"/>
      <c r="M124" s="49"/>
      <c r="N124" s="34">
        <f t="shared" si="74"/>
        <v>0</v>
      </c>
      <c r="O124" s="30">
        <f t="shared" si="72"/>
        <v>0</v>
      </c>
      <c r="P124" s="30">
        <f t="shared" si="56"/>
        <v>0</v>
      </c>
      <c r="Q124" s="23">
        <f t="shared" si="39"/>
        <v>1</v>
      </c>
      <c r="R124" s="23">
        <f t="shared" si="40"/>
        <v>1</v>
      </c>
      <c r="T124" s="33" t="s">
        <v>2770</v>
      </c>
      <c r="U124" s="29">
        <v>0.2</v>
      </c>
      <c r="V124" s="85"/>
      <c r="W124" s="49"/>
      <c r="X124" s="32">
        <f t="shared" si="41"/>
        <v>0</v>
      </c>
      <c r="Y124" s="85"/>
      <c r="Z124" s="49"/>
      <c r="AA124" s="32">
        <f t="shared" si="42"/>
        <v>0</v>
      </c>
      <c r="AB124" s="30">
        <f t="shared" si="43"/>
        <v>0</v>
      </c>
      <c r="AC124" s="30">
        <f t="shared" si="57"/>
        <v>0</v>
      </c>
      <c r="AD124" s="23">
        <f t="shared" si="58"/>
        <v>1</v>
      </c>
      <c r="AE124" s="23">
        <f t="shared" si="59"/>
        <v>1</v>
      </c>
      <c r="AG124" s="33" t="s">
        <v>2770</v>
      </c>
      <c r="AH124" s="29">
        <v>0.2</v>
      </c>
      <c r="AI124" s="85"/>
      <c r="AJ124" s="49"/>
      <c r="AK124" s="32">
        <f t="shared" si="44"/>
        <v>0</v>
      </c>
      <c r="AL124" s="85"/>
      <c r="AM124" s="49"/>
      <c r="AN124" s="32">
        <f t="shared" si="45"/>
        <v>0</v>
      </c>
      <c r="AO124" s="30">
        <f t="shared" si="46"/>
        <v>0</v>
      </c>
      <c r="AP124" s="30">
        <f t="shared" si="60"/>
        <v>0</v>
      </c>
      <c r="AQ124" s="23">
        <f t="shared" si="61"/>
        <v>1</v>
      </c>
      <c r="AR124" s="23">
        <f t="shared" si="62"/>
        <v>1</v>
      </c>
      <c r="AT124" s="33" t="s">
        <v>2770</v>
      </c>
      <c r="AU124" s="29">
        <v>0.2</v>
      </c>
      <c r="AV124" s="85"/>
      <c r="AW124" s="49"/>
      <c r="AX124" s="32">
        <f t="shared" si="47"/>
        <v>0</v>
      </c>
      <c r="AY124" s="85"/>
      <c r="AZ124" s="49"/>
      <c r="BA124" s="32">
        <f t="shared" si="48"/>
        <v>0</v>
      </c>
      <c r="BB124" s="30">
        <f t="shared" si="49"/>
        <v>0</v>
      </c>
      <c r="BC124" s="30">
        <f t="shared" si="63"/>
        <v>0</v>
      </c>
      <c r="BD124" s="23">
        <f t="shared" si="64"/>
        <v>1</v>
      </c>
      <c r="BE124" s="23">
        <f t="shared" si="65"/>
        <v>1</v>
      </c>
      <c r="BG124" s="33" t="s">
        <v>2770</v>
      </c>
      <c r="BH124" s="29">
        <v>0.2</v>
      </c>
      <c r="BI124" s="85"/>
      <c r="BJ124" s="49"/>
      <c r="BK124" s="32">
        <f t="shared" si="50"/>
        <v>0</v>
      </c>
      <c r="BL124" s="85"/>
      <c r="BM124" s="49"/>
      <c r="BN124" s="32">
        <f t="shared" si="51"/>
        <v>0</v>
      </c>
      <c r="BO124" s="30">
        <f t="shared" si="52"/>
        <v>0</v>
      </c>
      <c r="BP124" s="30">
        <f t="shared" si="66"/>
        <v>0</v>
      </c>
      <c r="BQ124" s="23">
        <f t="shared" si="67"/>
        <v>1</v>
      </c>
      <c r="BR124" s="23">
        <f t="shared" si="68"/>
        <v>1</v>
      </c>
      <c r="BT124" s="33" t="s">
        <v>2770</v>
      </c>
      <c r="BU124" s="29">
        <v>0.2</v>
      </c>
      <c r="BV124" s="85"/>
      <c r="BW124" s="49"/>
      <c r="BX124" s="32">
        <f t="shared" si="53"/>
        <v>0</v>
      </c>
      <c r="BY124" s="85"/>
      <c r="BZ124" s="49"/>
      <c r="CA124" s="32">
        <f t="shared" si="54"/>
        <v>0</v>
      </c>
      <c r="CB124" s="30">
        <f t="shared" si="55"/>
        <v>0</v>
      </c>
      <c r="CC124" s="30">
        <f t="shared" si="69"/>
        <v>0</v>
      </c>
      <c r="CD124" s="23">
        <f t="shared" si="70"/>
        <v>1</v>
      </c>
      <c r="CE124" s="23">
        <f t="shared" si="71"/>
        <v>1</v>
      </c>
    </row>
    <row r="125" spans="2:83" ht="20.100000000000001" customHeight="1" x14ac:dyDescent="0.3">
      <c r="B125" s="33" t="s">
        <v>2774</v>
      </c>
      <c r="C125" s="27" t="s">
        <v>2775</v>
      </c>
      <c r="D125" s="27" t="s">
        <v>1403</v>
      </c>
      <c r="E125" s="27" t="s">
        <v>2776</v>
      </c>
      <c r="F125" s="27" t="s">
        <v>2382</v>
      </c>
      <c r="G125" s="28">
        <v>45.333333333333336</v>
      </c>
      <c r="H125" s="29">
        <v>0.2</v>
      </c>
      <c r="I125" s="48"/>
      <c r="J125" s="49"/>
      <c r="K125" s="32">
        <f t="shared" si="73"/>
        <v>0</v>
      </c>
      <c r="L125" s="48"/>
      <c r="M125" s="49"/>
      <c r="N125" s="34">
        <f t="shared" si="74"/>
        <v>0</v>
      </c>
      <c r="O125" s="30">
        <f t="shared" si="72"/>
        <v>0</v>
      </c>
      <c r="P125" s="30">
        <f t="shared" si="56"/>
        <v>0</v>
      </c>
      <c r="Q125" s="23">
        <f t="shared" si="39"/>
        <v>1</v>
      </c>
      <c r="R125" s="23">
        <f t="shared" si="40"/>
        <v>1</v>
      </c>
      <c r="T125" s="33" t="s">
        <v>2774</v>
      </c>
      <c r="U125" s="29">
        <v>0.2</v>
      </c>
      <c r="V125" s="85"/>
      <c r="W125" s="49"/>
      <c r="X125" s="32">
        <f t="shared" si="41"/>
        <v>0</v>
      </c>
      <c r="Y125" s="85"/>
      <c r="Z125" s="49"/>
      <c r="AA125" s="32">
        <f t="shared" si="42"/>
        <v>0</v>
      </c>
      <c r="AB125" s="30">
        <f t="shared" si="43"/>
        <v>0</v>
      </c>
      <c r="AC125" s="30">
        <f t="shared" si="57"/>
        <v>0</v>
      </c>
      <c r="AD125" s="23">
        <f t="shared" si="58"/>
        <v>1</v>
      </c>
      <c r="AE125" s="23">
        <f t="shared" si="59"/>
        <v>1</v>
      </c>
      <c r="AG125" s="33" t="s">
        <v>2774</v>
      </c>
      <c r="AH125" s="29">
        <v>0.2</v>
      </c>
      <c r="AI125" s="85"/>
      <c r="AJ125" s="49"/>
      <c r="AK125" s="32">
        <f t="shared" si="44"/>
        <v>0</v>
      </c>
      <c r="AL125" s="85"/>
      <c r="AM125" s="49"/>
      <c r="AN125" s="32">
        <f t="shared" si="45"/>
        <v>0</v>
      </c>
      <c r="AO125" s="30">
        <f t="shared" si="46"/>
        <v>0</v>
      </c>
      <c r="AP125" s="30">
        <f t="shared" si="60"/>
        <v>0</v>
      </c>
      <c r="AQ125" s="23">
        <f t="shared" si="61"/>
        <v>1</v>
      </c>
      <c r="AR125" s="23">
        <f t="shared" si="62"/>
        <v>1</v>
      </c>
      <c r="AT125" s="33" t="s">
        <v>2774</v>
      </c>
      <c r="AU125" s="29">
        <v>0.2</v>
      </c>
      <c r="AV125" s="85"/>
      <c r="AW125" s="49"/>
      <c r="AX125" s="32">
        <f t="shared" si="47"/>
        <v>0</v>
      </c>
      <c r="AY125" s="85"/>
      <c r="AZ125" s="49"/>
      <c r="BA125" s="32">
        <f t="shared" si="48"/>
        <v>0</v>
      </c>
      <c r="BB125" s="30">
        <f t="shared" si="49"/>
        <v>0</v>
      </c>
      <c r="BC125" s="30">
        <f t="shared" si="63"/>
        <v>0</v>
      </c>
      <c r="BD125" s="23">
        <f t="shared" si="64"/>
        <v>1</v>
      </c>
      <c r="BE125" s="23">
        <f t="shared" si="65"/>
        <v>1</v>
      </c>
      <c r="BG125" s="33" t="s">
        <v>2774</v>
      </c>
      <c r="BH125" s="29">
        <v>0.2</v>
      </c>
      <c r="BI125" s="85"/>
      <c r="BJ125" s="49"/>
      <c r="BK125" s="32">
        <f t="shared" si="50"/>
        <v>0</v>
      </c>
      <c r="BL125" s="85"/>
      <c r="BM125" s="49"/>
      <c r="BN125" s="32">
        <f t="shared" si="51"/>
        <v>0</v>
      </c>
      <c r="BO125" s="30">
        <f t="shared" si="52"/>
        <v>0</v>
      </c>
      <c r="BP125" s="30">
        <f t="shared" si="66"/>
        <v>0</v>
      </c>
      <c r="BQ125" s="23">
        <f t="shared" si="67"/>
        <v>1</v>
      </c>
      <c r="BR125" s="23">
        <f t="shared" si="68"/>
        <v>1</v>
      </c>
      <c r="BT125" s="33" t="s">
        <v>2774</v>
      </c>
      <c r="BU125" s="29">
        <v>0.2</v>
      </c>
      <c r="BV125" s="85"/>
      <c r="BW125" s="49"/>
      <c r="BX125" s="32">
        <f t="shared" si="53"/>
        <v>0</v>
      </c>
      <c r="BY125" s="85"/>
      <c r="BZ125" s="49"/>
      <c r="CA125" s="32">
        <f t="shared" si="54"/>
        <v>0</v>
      </c>
      <c r="CB125" s="30">
        <f t="shared" si="55"/>
        <v>0</v>
      </c>
      <c r="CC125" s="30">
        <f t="shared" si="69"/>
        <v>0</v>
      </c>
      <c r="CD125" s="23">
        <f t="shared" si="70"/>
        <v>1</v>
      </c>
      <c r="CE125" s="23">
        <f t="shared" si="71"/>
        <v>1</v>
      </c>
    </row>
    <row r="126" spans="2:83" ht="20.100000000000001" customHeight="1" x14ac:dyDescent="0.3">
      <c r="B126" s="33" t="s">
        <v>2777</v>
      </c>
      <c r="C126" s="27" t="s">
        <v>2778</v>
      </c>
      <c r="D126" s="27" t="s">
        <v>2779</v>
      </c>
      <c r="E126" s="27" t="s">
        <v>2780</v>
      </c>
      <c r="F126" s="27" t="s">
        <v>2382</v>
      </c>
      <c r="G126" s="28">
        <v>173.33333333333334</v>
      </c>
      <c r="H126" s="29">
        <v>0.4</v>
      </c>
      <c r="I126" s="48"/>
      <c r="J126" s="49"/>
      <c r="K126" s="32">
        <f t="shared" si="73"/>
        <v>0</v>
      </c>
      <c r="L126" s="48"/>
      <c r="M126" s="49"/>
      <c r="N126" s="34">
        <f t="shared" si="74"/>
        <v>0</v>
      </c>
      <c r="O126" s="30">
        <f t="shared" si="72"/>
        <v>0</v>
      </c>
      <c r="P126" s="30">
        <f t="shared" si="56"/>
        <v>0</v>
      </c>
      <c r="Q126" s="23">
        <f t="shared" si="39"/>
        <v>1</v>
      </c>
      <c r="R126" s="23">
        <f t="shared" si="40"/>
        <v>1</v>
      </c>
      <c r="T126" s="33" t="s">
        <v>2777</v>
      </c>
      <c r="U126" s="29">
        <v>0.4</v>
      </c>
      <c r="V126" s="85"/>
      <c r="W126" s="49"/>
      <c r="X126" s="32">
        <f t="shared" si="41"/>
        <v>0</v>
      </c>
      <c r="Y126" s="85"/>
      <c r="Z126" s="49"/>
      <c r="AA126" s="32">
        <f t="shared" si="42"/>
        <v>0</v>
      </c>
      <c r="AB126" s="30">
        <f t="shared" si="43"/>
        <v>0</v>
      </c>
      <c r="AC126" s="30">
        <f t="shared" si="57"/>
        <v>0</v>
      </c>
      <c r="AD126" s="23">
        <f t="shared" si="58"/>
        <v>1</v>
      </c>
      <c r="AE126" s="23">
        <f t="shared" si="59"/>
        <v>1</v>
      </c>
      <c r="AG126" s="33" t="s">
        <v>2777</v>
      </c>
      <c r="AH126" s="29">
        <v>0.4</v>
      </c>
      <c r="AI126" s="85"/>
      <c r="AJ126" s="49"/>
      <c r="AK126" s="32">
        <f t="shared" si="44"/>
        <v>0</v>
      </c>
      <c r="AL126" s="85"/>
      <c r="AM126" s="49"/>
      <c r="AN126" s="32">
        <f t="shared" si="45"/>
        <v>0</v>
      </c>
      <c r="AO126" s="30">
        <f t="shared" si="46"/>
        <v>0</v>
      </c>
      <c r="AP126" s="30">
        <f t="shared" si="60"/>
        <v>0</v>
      </c>
      <c r="AQ126" s="23">
        <f t="shared" si="61"/>
        <v>1</v>
      </c>
      <c r="AR126" s="23">
        <f t="shared" si="62"/>
        <v>1</v>
      </c>
      <c r="AT126" s="33" t="s">
        <v>2777</v>
      </c>
      <c r="AU126" s="29">
        <v>0.4</v>
      </c>
      <c r="AV126" s="85"/>
      <c r="AW126" s="49"/>
      <c r="AX126" s="32">
        <f t="shared" si="47"/>
        <v>0</v>
      </c>
      <c r="AY126" s="85"/>
      <c r="AZ126" s="49"/>
      <c r="BA126" s="32">
        <f t="shared" si="48"/>
        <v>0</v>
      </c>
      <c r="BB126" s="30">
        <f t="shared" si="49"/>
        <v>0</v>
      </c>
      <c r="BC126" s="30">
        <f t="shared" si="63"/>
        <v>0</v>
      </c>
      <c r="BD126" s="23">
        <f t="shared" si="64"/>
        <v>1</v>
      </c>
      <c r="BE126" s="23">
        <f t="shared" si="65"/>
        <v>1</v>
      </c>
      <c r="BG126" s="33" t="s">
        <v>2777</v>
      </c>
      <c r="BH126" s="29">
        <v>0.4</v>
      </c>
      <c r="BI126" s="85"/>
      <c r="BJ126" s="49"/>
      <c r="BK126" s="32">
        <f t="shared" si="50"/>
        <v>0</v>
      </c>
      <c r="BL126" s="85"/>
      <c r="BM126" s="49"/>
      <c r="BN126" s="32">
        <f t="shared" si="51"/>
        <v>0</v>
      </c>
      <c r="BO126" s="30">
        <f t="shared" si="52"/>
        <v>0</v>
      </c>
      <c r="BP126" s="30">
        <f t="shared" si="66"/>
        <v>0</v>
      </c>
      <c r="BQ126" s="23">
        <f t="shared" si="67"/>
        <v>1</v>
      </c>
      <c r="BR126" s="23">
        <f t="shared" si="68"/>
        <v>1</v>
      </c>
      <c r="BT126" s="33" t="s">
        <v>2777</v>
      </c>
      <c r="BU126" s="29">
        <v>0.4</v>
      </c>
      <c r="BV126" s="85"/>
      <c r="BW126" s="49"/>
      <c r="BX126" s="32">
        <f t="shared" si="53"/>
        <v>0</v>
      </c>
      <c r="BY126" s="85"/>
      <c r="BZ126" s="49"/>
      <c r="CA126" s="32">
        <f t="shared" si="54"/>
        <v>0</v>
      </c>
      <c r="CB126" s="30">
        <f t="shared" si="55"/>
        <v>0</v>
      </c>
      <c r="CC126" s="30">
        <f t="shared" si="69"/>
        <v>0</v>
      </c>
      <c r="CD126" s="23">
        <f t="shared" si="70"/>
        <v>1</v>
      </c>
      <c r="CE126" s="23">
        <f t="shared" si="71"/>
        <v>1</v>
      </c>
    </row>
    <row r="127" spans="2:83" ht="20.100000000000001" customHeight="1" x14ac:dyDescent="0.3">
      <c r="B127" s="33" t="s">
        <v>2781</v>
      </c>
      <c r="C127" s="27" t="s">
        <v>2782</v>
      </c>
      <c r="D127" s="27" t="s">
        <v>2268</v>
      </c>
      <c r="E127" s="27" t="s">
        <v>2783</v>
      </c>
      <c r="F127" s="27" t="s">
        <v>2382</v>
      </c>
      <c r="G127" s="28">
        <v>61</v>
      </c>
      <c r="H127" s="29">
        <v>0.2</v>
      </c>
      <c r="I127" s="48"/>
      <c r="J127" s="49"/>
      <c r="K127" s="32">
        <f t="shared" si="73"/>
        <v>0</v>
      </c>
      <c r="L127" s="48"/>
      <c r="M127" s="49"/>
      <c r="N127" s="34">
        <f t="shared" si="74"/>
        <v>0</v>
      </c>
      <c r="O127" s="30">
        <f t="shared" si="72"/>
        <v>0</v>
      </c>
      <c r="P127" s="30">
        <f t="shared" si="56"/>
        <v>0</v>
      </c>
      <c r="Q127" s="23">
        <f t="shared" ref="Q127:Q179" si="75">IF(OR(AND(I127=0,J127&gt;0),AND(I127&gt;0,J127=0)),0,1)</f>
        <v>1</v>
      </c>
      <c r="R127" s="23">
        <f t="shared" ref="R127:R179" si="76">IF(OR(AND(L127=0,M127&gt;0),AND(L127&gt;0,M127=0)),0,1)</f>
        <v>1</v>
      </c>
      <c r="T127" s="33" t="s">
        <v>2781</v>
      </c>
      <c r="U127" s="29">
        <v>0.2</v>
      </c>
      <c r="V127" s="85"/>
      <c r="W127" s="49"/>
      <c r="X127" s="32">
        <f t="shared" si="41"/>
        <v>0</v>
      </c>
      <c r="Y127" s="85"/>
      <c r="Z127" s="49"/>
      <c r="AA127" s="32">
        <f t="shared" si="42"/>
        <v>0</v>
      </c>
      <c r="AB127" s="30">
        <f t="shared" si="43"/>
        <v>0</v>
      </c>
      <c r="AC127" s="30">
        <f t="shared" si="57"/>
        <v>0</v>
      </c>
      <c r="AD127" s="23">
        <f t="shared" si="58"/>
        <v>1</v>
      </c>
      <c r="AE127" s="23">
        <f t="shared" si="59"/>
        <v>1</v>
      </c>
      <c r="AG127" s="33" t="s">
        <v>2781</v>
      </c>
      <c r="AH127" s="29">
        <v>0.2</v>
      </c>
      <c r="AI127" s="85"/>
      <c r="AJ127" s="49"/>
      <c r="AK127" s="32">
        <f t="shared" si="44"/>
        <v>0</v>
      </c>
      <c r="AL127" s="85"/>
      <c r="AM127" s="49"/>
      <c r="AN127" s="32">
        <f t="shared" si="45"/>
        <v>0</v>
      </c>
      <c r="AO127" s="30">
        <f t="shared" si="46"/>
        <v>0</v>
      </c>
      <c r="AP127" s="30">
        <f t="shared" si="60"/>
        <v>0</v>
      </c>
      <c r="AQ127" s="23">
        <f t="shared" si="61"/>
        <v>1</v>
      </c>
      <c r="AR127" s="23">
        <f t="shared" si="62"/>
        <v>1</v>
      </c>
      <c r="AT127" s="33" t="s">
        <v>2781</v>
      </c>
      <c r="AU127" s="29">
        <v>0.2</v>
      </c>
      <c r="AV127" s="85"/>
      <c r="AW127" s="49"/>
      <c r="AX127" s="32">
        <f t="shared" si="47"/>
        <v>0</v>
      </c>
      <c r="AY127" s="85"/>
      <c r="AZ127" s="49"/>
      <c r="BA127" s="32">
        <f t="shared" si="48"/>
        <v>0</v>
      </c>
      <c r="BB127" s="30">
        <f t="shared" si="49"/>
        <v>0</v>
      </c>
      <c r="BC127" s="30">
        <f t="shared" si="63"/>
        <v>0</v>
      </c>
      <c r="BD127" s="23">
        <f t="shared" si="64"/>
        <v>1</v>
      </c>
      <c r="BE127" s="23">
        <f t="shared" si="65"/>
        <v>1</v>
      </c>
      <c r="BG127" s="33" t="s">
        <v>2781</v>
      </c>
      <c r="BH127" s="29">
        <v>0.2</v>
      </c>
      <c r="BI127" s="85"/>
      <c r="BJ127" s="49"/>
      <c r="BK127" s="32">
        <f t="shared" si="50"/>
        <v>0</v>
      </c>
      <c r="BL127" s="85"/>
      <c r="BM127" s="49"/>
      <c r="BN127" s="32">
        <f t="shared" si="51"/>
        <v>0</v>
      </c>
      <c r="BO127" s="30">
        <f t="shared" si="52"/>
        <v>0</v>
      </c>
      <c r="BP127" s="30">
        <f t="shared" si="66"/>
        <v>0</v>
      </c>
      <c r="BQ127" s="23">
        <f t="shared" si="67"/>
        <v>1</v>
      </c>
      <c r="BR127" s="23">
        <f t="shared" si="68"/>
        <v>1</v>
      </c>
      <c r="BT127" s="33" t="s">
        <v>2781</v>
      </c>
      <c r="BU127" s="29">
        <v>0.2</v>
      </c>
      <c r="BV127" s="85"/>
      <c r="BW127" s="49"/>
      <c r="BX127" s="32">
        <f t="shared" si="53"/>
        <v>0</v>
      </c>
      <c r="BY127" s="85"/>
      <c r="BZ127" s="49"/>
      <c r="CA127" s="32">
        <f t="shared" si="54"/>
        <v>0</v>
      </c>
      <c r="CB127" s="30">
        <f t="shared" si="55"/>
        <v>0</v>
      </c>
      <c r="CC127" s="30">
        <f t="shared" si="69"/>
        <v>0</v>
      </c>
      <c r="CD127" s="23">
        <f t="shared" si="70"/>
        <v>1</v>
      </c>
      <c r="CE127" s="23">
        <f t="shared" si="71"/>
        <v>1</v>
      </c>
    </row>
    <row r="128" spans="2:83" ht="20.100000000000001" customHeight="1" x14ac:dyDescent="0.3">
      <c r="B128" s="33" t="s">
        <v>2784</v>
      </c>
      <c r="C128" s="27" t="s">
        <v>2785</v>
      </c>
      <c r="D128" s="27" t="s">
        <v>2786</v>
      </c>
      <c r="E128" s="27" t="s">
        <v>2787</v>
      </c>
      <c r="F128" s="27" t="s">
        <v>2382</v>
      </c>
      <c r="G128" s="28">
        <v>31.666666666666668</v>
      </c>
      <c r="H128" s="29">
        <v>0.2</v>
      </c>
      <c r="I128" s="48"/>
      <c r="J128" s="49"/>
      <c r="K128" s="32">
        <f t="shared" si="73"/>
        <v>0</v>
      </c>
      <c r="L128" s="48"/>
      <c r="M128" s="49"/>
      <c r="N128" s="34">
        <f t="shared" si="74"/>
        <v>0</v>
      </c>
      <c r="O128" s="30">
        <f t="shared" si="72"/>
        <v>0</v>
      </c>
      <c r="P128" s="30">
        <f t="shared" si="56"/>
        <v>0</v>
      </c>
      <c r="Q128" s="23">
        <f t="shared" si="75"/>
        <v>1</v>
      </c>
      <c r="R128" s="23">
        <f t="shared" si="76"/>
        <v>1</v>
      </c>
      <c r="T128" s="33" t="s">
        <v>2784</v>
      </c>
      <c r="U128" s="29">
        <v>0.2</v>
      </c>
      <c r="V128" s="85"/>
      <c r="W128" s="49"/>
      <c r="X128" s="32">
        <f t="shared" si="41"/>
        <v>0</v>
      </c>
      <c r="Y128" s="85"/>
      <c r="Z128" s="49"/>
      <c r="AA128" s="32">
        <f t="shared" si="42"/>
        <v>0</v>
      </c>
      <c r="AB128" s="30">
        <f t="shared" si="43"/>
        <v>0</v>
      </c>
      <c r="AC128" s="30">
        <f t="shared" si="57"/>
        <v>0</v>
      </c>
      <c r="AD128" s="23">
        <f t="shared" si="58"/>
        <v>1</v>
      </c>
      <c r="AE128" s="23">
        <f t="shared" si="59"/>
        <v>1</v>
      </c>
      <c r="AG128" s="33" t="s">
        <v>2784</v>
      </c>
      <c r="AH128" s="29">
        <v>0.2</v>
      </c>
      <c r="AI128" s="85"/>
      <c r="AJ128" s="49"/>
      <c r="AK128" s="32">
        <f t="shared" si="44"/>
        <v>0</v>
      </c>
      <c r="AL128" s="85"/>
      <c r="AM128" s="49"/>
      <c r="AN128" s="32">
        <f t="shared" si="45"/>
        <v>0</v>
      </c>
      <c r="AO128" s="30">
        <f t="shared" si="46"/>
        <v>0</v>
      </c>
      <c r="AP128" s="30">
        <f t="shared" si="60"/>
        <v>0</v>
      </c>
      <c r="AQ128" s="23">
        <f t="shared" si="61"/>
        <v>1</v>
      </c>
      <c r="AR128" s="23">
        <f t="shared" si="62"/>
        <v>1</v>
      </c>
      <c r="AT128" s="33" t="s">
        <v>2784</v>
      </c>
      <c r="AU128" s="29">
        <v>0.2</v>
      </c>
      <c r="AV128" s="85"/>
      <c r="AW128" s="49"/>
      <c r="AX128" s="32">
        <f t="shared" si="47"/>
        <v>0</v>
      </c>
      <c r="AY128" s="85"/>
      <c r="AZ128" s="49"/>
      <c r="BA128" s="32">
        <f t="shared" si="48"/>
        <v>0</v>
      </c>
      <c r="BB128" s="30">
        <f t="shared" si="49"/>
        <v>0</v>
      </c>
      <c r="BC128" s="30">
        <f t="shared" si="63"/>
        <v>0</v>
      </c>
      <c r="BD128" s="23">
        <f t="shared" si="64"/>
        <v>1</v>
      </c>
      <c r="BE128" s="23">
        <f t="shared" si="65"/>
        <v>1</v>
      </c>
      <c r="BG128" s="33" t="s">
        <v>2784</v>
      </c>
      <c r="BH128" s="29">
        <v>0.2</v>
      </c>
      <c r="BI128" s="85"/>
      <c r="BJ128" s="49"/>
      <c r="BK128" s="32">
        <f t="shared" si="50"/>
        <v>0</v>
      </c>
      <c r="BL128" s="85"/>
      <c r="BM128" s="49"/>
      <c r="BN128" s="32">
        <f t="shared" si="51"/>
        <v>0</v>
      </c>
      <c r="BO128" s="30">
        <f t="shared" si="52"/>
        <v>0</v>
      </c>
      <c r="BP128" s="30">
        <f t="shared" si="66"/>
        <v>0</v>
      </c>
      <c r="BQ128" s="23">
        <f t="shared" si="67"/>
        <v>1</v>
      </c>
      <c r="BR128" s="23">
        <f t="shared" si="68"/>
        <v>1</v>
      </c>
      <c r="BT128" s="33" t="s">
        <v>2784</v>
      </c>
      <c r="BU128" s="29">
        <v>0.2</v>
      </c>
      <c r="BV128" s="85"/>
      <c r="BW128" s="49"/>
      <c r="BX128" s="32">
        <f t="shared" si="53"/>
        <v>0</v>
      </c>
      <c r="BY128" s="85"/>
      <c r="BZ128" s="49"/>
      <c r="CA128" s="32">
        <f t="shared" si="54"/>
        <v>0</v>
      </c>
      <c r="CB128" s="30">
        <f t="shared" si="55"/>
        <v>0</v>
      </c>
      <c r="CC128" s="30">
        <f t="shared" si="69"/>
        <v>0</v>
      </c>
      <c r="CD128" s="23">
        <f t="shared" si="70"/>
        <v>1</v>
      </c>
      <c r="CE128" s="23">
        <f t="shared" si="71"/>
        <v>1</v>
      </c>
    </row>
    <row r="129" spans="2:83" ht="20.100000000000001" customHeight="1" x14ac:dyDescent="0.3">
      <c r="B129" s="33" t="s">
        <v>2788</v>
      </c>
      <c r="C129" s="27" t="s">
        <v>2789</v>
      </c>
      <c r="D129" s="27" t="s">
        <v>1777</v>
      </c>
      <c r="E129" s="27" t="s">
        <v>2790</v>
      </c>
      <c r="F129" s="27" t="s">
        <v>2382</v>
      </c>
      <c r="G129" s="28">
        <v>65.666666666666671</v>
      </c>
      <c r="H129" s="29">
        <v>0.2</v>
      </c>
      <c r="I129" s="48"/>
      <c r="J129" s="49"/>
      <c r="K129" s="32">
        <f t="shared" si="73"/>
        <v>0</v>
      </c>
      <c r="L129" s="48"/>
      <c r="M129" s="49"/>
      <c r="N129" s="34">
        <f t="shared" si="74"/>
        <v>0</v>
      </c>
      <c r="O129" s="30">
        <f t="shared" si="72"/>
        <v>0</v>
      </c>
      <c r="P129" s="30">
        <f t="shared" si="56"/>
        <v>0</v>
      </c>
      <c r="Q129" s="23">
        <f t="shared" si="75"/>
        <v>1</v>
      </c>
      <c r="R129" s="23">
        <f t="shared" si="76"/>
        <v>1</v>
      </c>
      <c r="T129" s="33" t="s">
        <v>2788</v>
      </c>
      <c r="U129" s="29">
        <v>0.2</v>
      </c>
      <c r="V129" s="85"/>
      <c r="W129" s="49"/>
      <c r="X129" s="32">
        <f t="shared" si="41"/>
        <v>0</v>
      </c>
      <c r="Y129" s="85"/>
      <c r="Z129" s="49"/>
      <c r="AA129" s="32">
        <f t="shared" si="42"/>
        <v>0</v>
      </c>
      <c r="AB129" s="30">
        <f t="shared" si="43"/>
        <v>0</v>
      </c>
      <c r="AC129" s="30">
        <f t="shared" si="57"/>
        <v>0</v>
      </c>
      <c r="AD129" s="23">
        <f t="shared" si="58"/>
        <v>1</v>
      </c>
      <c r="AE129" s="23">
        <f t="shared" si="59"/>
        <v>1</v>
      </c>
      <c r="AG129" s="33" t="s">
        <v>2788</v>
      </c>
      <c r="AH129" s="29">
        <v>0.2</v>
      </c>
      <c r="AI129" s="85"/>
      <c r="AJ129" s="49"/>
      <c r="AK129" s="32">
        <f t="shared" si="44"/>
        <v>0</v>
      </c>
      <c r="AL129" s="85"/>
      <c r="AM129" s="49"/>
      <c r="AN129" s="32">
        <f t="shared" si="45"/>
        <v>0</v>
      </c>
      <c r="AO129" s="30">
        <f t="shared" si="46"/>
        <v>0</v>
      </c>
      <c r="AP129" s="30">
        <f t="shared" si="60"/>
        <v>0</v>
      </c>
      <c r="AQ129" s="23">
        <f t="shared" si="61"/>
        <v>1</v>
      </c>
      <c r="AR129" s="23">
        <f t="shared" si="62"/>
        <v>1</v>
      </c>
      <c r="AT129" s="33" t="s">
        <v>2788</v>
      </c>
      <c r="AU129" s="29">
        <v>0.2</v>
      </c>
      <c r="AV129" s="85"/>
      <c r="AW129" s="49"/>
      <c r="AX129" s="32">
        <f t="shared" si="47"/>
        <v>0</v>
      </c>
      <c r="AY129" s="85"/>
      <c r="AZ129" s="49"/>
      <c r="BA129" s="32">
        <f t="shared" si="48"/>
        <v>0</v>
      </c>
      <c r="BB129" s="30">
        <f t="shared" si="49"/>
        <v>0</v>
      </c>
      <c r="BC129" s="30">
        <f t="shared" si="63"/>
        <v>0</v>
      </c>
      <c r="BD129" s="23">
        <f t="shared" si="64"/>
        <v>1</v>
      </c>
      <c r="BE129" s="23">
        <f t="shared" si="65"/>
        <v>1</v>
      </c>
      <c r="BG129" s="33" t="s">
        <v>2788</v>
      </c>
      <c r="BH129" s="29">
        <v>0.2</v>
      </c>
      <c r="BI129" s="85"/>
      <c r="BJ129" s="49"/>
      <c r="BK129" s="32">
        <f t="shared" si="50"/>
        <v>0</v>
      </c>
      <c r="BL129" s="85"/>
      <c r="BM129" s="49"/>
      <c r="BN129" s="32">
        <f t="shared" si="51"/>
        <v>0</v>
      </c>
      <c r="BO129" s="30">
        <f t="shared" si="52"/>
        <v>0</v>
      </c>
      <c r="BP129" s="30">
        <f t="shared" si="66"/>
        <v>0</v>
      </c>
      <c r="BQ129" s="23">
        <f t="shared" si="67"/>
        <v>1</v>
      </c>
      <c r="BR129" s="23">
        <f t="shared" si="68"/>
        <v>1</v>
      </c>
      <c r="BT129" s="33" t="s">
        <v>2788</v>
      </c>
      <c r="BU129" s="29">
        <v>0.2</v>
      </c>
      <c r="BV129" s="85"/>
      <c r="BW129" s="49"/>
      <c r="BX129" s="32">
        <f t="shared" si="53"/>
        <v>0</v>
      </c>
      <c r="BY129" s="85"/>
      <c r="BZ129" s="49"/>
      <c r="CA129" s="32">
        <f t="shared" si="54"/>
        <v>0</v>
      </c>
      <c r="CB129" s="30">
        <f t="shared" si="55"/>
        <v>0</v>
      </c>
      <c r="CC129" s="30">
        <f t="shared" si="69"/>
        <v>0</v>
      </c>
      <c r="CD129" s="23">
        <f t="shared" si="70"/>
        <v>1</v>
      </c>
      <c r="CE129" s="23">
        <f t="shared" si="71"/>
        <v>1</v>
      </c>
    </row>
    <row r="130" spans="2:83" ht="20.100000000000001" customHeight="1" x14ac:dyDescent="0.3">
      <c r="B130" s="33" t="s">
        <v>2791</v>
      </c>
      <c r="C130" s="27" t="s">
        <v>2792</v>
      </c>
      <c r="D130" s="27" t="s">
        <v>1956</v>
      </c>
      <c r="E130" s="27" t="s">
        <v>2793</v>
      </c>
      <c r="F130" s="27" t="s">
        <v>2382</v>
      </c>
      <c r="G130" s="28">
        <v>32.666666666666664</v>
      </c>
      <c r="H130" s="29">
        <v>0.2</v>
      </c>
      <c r="I130" s="48"/>
      <c r="J130" s="49"/>
      <c r="K130" s="32">
        <f t="shared" si="73"/>
        <v>0</v>
      </c>
      <c r="L130" s="48"/>
      <c r="M130" s="49"/>
      <c r="N130" s="34">
        <f t="shared" si="74"/>
        <v>0</v>
      </c>
      <c r="O130" s="30">
        <f t="shared" si="72"/>
        <v>0</v>
      </c>
      <c r="P130" s="30">
        <f t="shared" si="56"/>
        <v>0</v>
      </c>
      <c r="Q130" s="23">
        <f t="shared" si="75"/>
        <v>1</v>
      </c>
      <c r="R130" s="23">
        <f t="shared" si="76"/>
        <v>1</v>
      </c>
      <c r="T130" s="33" t="s">
        <v>2791</v>
      </c>
      <c r="U130" s="29">
        <v>0.2</v>
      </c>
      <c r="V130" s="85"/>
      <c r="W130" s="49"/>
      <c r="X130" s="32">
        <f t="shared" si="41"/>
        <v>0</v>
      </c>
      <c r="Y130" s="85"/>
      <c r="Z130" s="49"/>
      <c r="AA130" s="32">
        <f t="shared" si="42"/>
        <v>0</v>
      </c>
      <c r="AB130" s="30">
        <f t="shared" si="43"/>
        <v>0</v>
      </c>
      <c r="AC130" s="30">
        <f t="shared" si="57"/>
        <v>0</v>
      </c>
      <c r="AD130" s="23">
        <f t="shared" si="58"/>
        <v>1</v>
      </c>
      <c r="AE130" s="23">
        <f t="shared" si="59"/>
        <v>1</v>
      </c>
      <c r="AG130" s="33" t="s">
        <v>2791</v>
      </c>
      <c r="AH130" s="29">
        <v>0.2</v>
      </c>
      <c r="AI130" s="85"/>
      <c r="AJ130" s="49"/>
      <c r="AK130" s="32">
        <f t="shared" si="44"/>
        <v>0</v>
      </c>
      <c r="AL130" s="85"/>
      <c r="AM130" s="49"/>
      <c r="AN130" s="32">
        <f t="shared" si="45"/>
        <v>0</v>
      </c>
      <c r="AO130" s="30">
        <f t="shared" si="46"/>
        <v>0</v>
      </c>
      <c r="AP130" s="30">
        <f t="shared" si="60"/>
        <v>0</v>
      </c>
      <c r="AQ130" s="23">
        <f t="shared" si="61"/>
        <v>1</v>
      </c>
      <c r="AR130" s="23">
        <f t="shared" si="62"/>
        <v>1</v>
      </c>
      <c r="AT130" s="33" t="s">
        <v>2791</v>
      </c>
      <c r="AU130" s="29">
        <v>0.2</v>
      </c>
      <c r="AV130" s="85"/>
      <c r="AW130" s="49"/>
      <c r="AX130" s="32">
        <f t="shared" si="47"/>
        <v>0</v>
      </c>
      <c r="AY130" s="85"/>
      <c r="AZ130" s="49"/>
      <c r="BA130" s="32">
        <f t="shared" si="48"/>
        <v>0</v>
      </c>
      <c r="BB130" s="30">
        <f t="shared" si="49"/>
        <v>0</v>
      </c>
      <c r="BC130" s="30">
        <f t="shared" si="63"/>
        <v>0</v>
      </c>
      <c r="BD130" s="23">
        <f t="shared" si="64"/>
        <v>1</v>
      </c>
      <c r="BE130" s="23">
        <f t="shared" si="65"/>
        <v>1</v>
      </c>
      <c r="BG130" s="33" t="s">
        <v>2791</v>
      </c>
      <c r="BH130" s="29">
        <v>0.2</v>
      </c>
      <c r="BI130" s="85"/>
      <c r="BJ130" s="49"/>
      <c r="BK130" s="32">
        <f t="shared" si="50"/>
        <v>0</v>
      </c>
      <c r="BL130" s="85"/>
      <c r="BM130" s="49"/>
      <c r="BN130" s="32">
        <f t="shared" si="51"/>
        <v>0</v>
      </c>
      <c r="BO130" s="30">
        <f t="shared" si="52"/>
        <v>0</v>
      </c>
      <c r="BP130" s="30">
        <f t="shared" si="66"/>
        <v>0</v>
      </c>
      <c r="BQ130" s="23">
        <f t="shared" si="67"/>
        <v>1</v>
      </c>
      <c r="BR130" s="23">
        <f t="shared" si="68"/>
        <v>1</v>
      </c>
      <c r="BT130" s="33" t="s">
        <v>2791</v>
      </c>
      <c r="BU130" s="29">
        <v>0.2</v>
      </c>
      <c r="BV130" s="85"/>
      <c r="BW130" s="49"/>
      <c r="BX130" s="32">
        <f t="shared" si="53"/>
        <v>0</v>
      </c>
      <c r="BY130" s="85"/>
      <c r="BZ130" s="49"/>
      <c r="CA130" s="32">
        <f t="shared" si="54"/>
        <v>0</v>
      </c>
      <c r="CB130" s="30">
        <f t="shared" si="55"/>
        <v>0</v>
      </c>
      <c r="CC130" s="30">
        <f t="shared" si="69"/>
        <v>0</v>
      </c>
      <c r="CD130" s="23">
        <f t="shared" si="70"/>
        <v>1</v>
      </c>
      <c r="CE130" s="23">
        <f t="shared" si="71"/>
        <v>1</v>
      </c>
    </row>
    <row r="131" spans="2:83" ht="20.100000000000001" customHeight="1" x14ac:dyDescent="0.3">
      <c r="B131" s="33" t="s">
        <v>2794</v>
      </c>
      <c r="C131" s="27" t="s">
        <v>2795</v>
      </c>
      <c r="D131" s="27" t="s">
        <v>2796</v>
      </c>
      <c r="E131" s="27" t="s">
        <v>2797</v>
      </c>
      <c r="F131" s="27" t="s">
        <v>2382</v>
      </c>
      <c r="G131" s="28">
        <v>35.666666666666664</v>
      </c>
      <c r="H131" s="29">
        <v>0.2</v>
      </c>
      <c r="I131" s="48"/>
      <c r="J131" s="49"/>
      <c r="K131" s="32">
        <f t="shared" si="73"/>
        <v>0</v>
      </c>
      <c r="L131" s="48"/>
      <c r="M131" s="49"/>
      <c r="N131" s="34">
        <f t="shared" si="74"/>
        <v>0</v>
      </c>
      <c r="O131" s="30">
        <f t="shared" si="72"/>
        <v>0</v>
      </c>
      <c r="P131" s="30">
        <f t="shared" si="56"/>
        <v>0</v>
      </c>
      <c r="Q131" s="23">
        <f t="shared" si="75"/>
        <v>1</v>
      </c>
      <c r="R131" s="23">
        <f t="shared" si="76"/>
        <v>1</v>
      </c>
      <c r="T131" s="33" t="s">
        <v>2794</v>
      </c>
      <c r="U131" s="29">
        <v>0.2</v>
      </c>
      <c r="V131" s="85"/>
      <c r="W131" s="49"/>
      <c r="X131" s="32">
        <f t="shared" si="41"/>
        <v>0</v>
      </c>
      <c r="Y131" s="85"/>
      <c r="Z131" s="49"/>
      <c r="AA131" s="32">
        <f t="shared" si="42"/>
        <v>0</v>
      </c>
      <c r="AB131" s="30">
        <f t="shared" si="43"/>
        <v>0</v>
      </c>
      <c r="AC131" s="30">
        <f t="shared" si="57"/>
        <v>0</v>
      </c>
      <c r="AD131" s="23">
        <f t="shared" si="58"/>
        <v>1</v>
      </c>
      <c r="AE131" s="23">
        <f t="shared" si="59"/>
        <v>1</v>
      </c>
      <c r="AG131" s="33" t="s">
        <v>2794</v>
      </c>
      <c r="AH131" s="29">
        <v>0.2</v>
      </c>
      <c r="AI131" s="85"/>
      <c r="AJ131" s="49"/>
      <c r="AK131" s="32">
        <f t="shared" si="44"/>
        <v>0</v>
      </c>
      <c r="AL131" s="85"/>
      <c r="AM131" s="49"/>
      <c r="AN131" s="32">
        <f t="shared" si="45"/>
        <v>0</v>
      </c>
      <c r="AO131" s="30">
        <f t="shared" si="46"/>
        <v>0</v>
      </c>
      <c r="AP131" s="30">
        <f t="shared" si="60"/>
        <v>0</v>
      </c>
      <c r="AQ131" s="23">
        <f t="shared" si="61"/>
        <v>1</v>
      </c>
      <c r="AR131" s="23">
        <f t="shared" si="62"/>
        <v>1</v>
      </c>
      <c r="AT131" s="33" t="s">
        <v>2794</v>
      </c>
      <c r="AU131" s="29">
        <v>0.2</v>
      </c>
      <c r="AV131" s="85"/>
      <c r="AW131" s="49"/>
      <c r="AX131" s="32">
        <f t="shared" si="47"/>
        <v>0</v>
      </c>
      <c r="AY131" s="85"/>
      <c r="AZ131" s="49"/>
      <c r="BA131" s="32">
        <f t="shared" si="48"/>
        <v>0</v>
      </c>
      <c r="BB131" s="30">
        <f t="shared" si="49"/>
        <v>0</v>
      </c>
      <c r="BC131" s="30">
        <f t="shared" si="63"/>
        <v>0</v>
      </c>
      <c r="BD131" s="23">
        <f t="shared" si="64"/>
        <v>1</v>
      </c>
      <c r="BE131" s="23">
        <f t="shared" si="65"/>
        <v>1</v>
      </c>
      <c r="BG131" s="33" t="s">
        <v>2794</v>
      </c>
      <c r="BH131" s="29">
        <v>0.2</v>
      </c>
      <c r="BI131" s="85"/>
      <c r="BJ131" s="49"/>
      <c r="BK131" s="32">
        <f t="shared" si="50"/>
        <v>0</v>
      </c>
      <c r="BL131" s="85"/>
      <c r="BM131" s="49"/>
      <c r="BN131" s="32">
        <f t="shared" si="51"/>
        <v>0</v>
      </c>
      <c r="BO131" s="30">
        <f t="shared" si="52"/>
        <v>0</v>
      </c>
      <c r="BP131" s="30">
        <f t="shared" si="66"/>
        <v>0</v>
      </c>
      <c r="BQ131" s="23">
        <f t="shared" si="67"/>
        <v>1</v>
      </c>
      <c r="BR131" s="23">
        <f t="shared" si="68"/>
        <v>1</v>
      </c>
      <c r="BT131" s="33" t="s">
        <v>2794</v>
      </c>
      <c r="BU131" s="29">
        <v>0.2</v>
      </c>
      <c r="BV131" s="85"/>
      <c r="BW131" s="49"/>
      <c r="BX131" s="32">
        <f t="shared" si="53"/>
        <v>0</v>
      </c>
      <c r="BY131" s="85"/>
      <c r="BZ131" s="49"/>
      <c r="CA131" s="32">
        <f t="shared" si="54"/>
        <v>0</v>
      </c>
      <c r="CB131" s="30">
        <f t="shared" si="55"/>
        <v>0</v>
      </c>
      <c r="CC131" s="30">
        <f t="shared" si="69"/>
        <v>0</v>
      </c>
      <c r="CD131" s="23">
        <f t="shared" si="70"/>
        <v>1</v>
      </c>
      <c r="CE131" s="23">
        <f t="shared" si="71"/>
        <v>1</v>
      </c>
    </row>
    <row r="132" spans="2:83" ht="20.100000000000001" customHeight="1" x14ac:dyDescent="0.3">
      <c r="B132" s="33" t="s">
        <v>2798</v>
      </c>
      <c r="C132" s="27" t="s">
        <v>2799</v>
      </c>
      <c r="D132" s="27" t="s">
        <v>935</v>
      </c>
      <c r="E132" s="27" t="s">
        <v>2800</v>
      </c>
      <c r="F132" s="27" t="s">
        <v>2382</v>
      </c>
      <c r="G132" s="28">
        <v>87.333333333333329</v>
      </c>
      <c r="H132" s="29">
        <v>0.2</v>
      </c>
      <c r="I132" s="48"/>
      <c r="J132" s="49"/>
      <c r="K132" s="32">
        <f t="shared" si="73"/>
        <v>0</v>
      </c>
      <c r="L132" s="48"/>
      <c r="M132" s="49"/>
      <c r="N132" s="34">
        <f t="shared" si="74"/>
        <v>0</v>
      </c>
      <c r="O132" s="30">
        <f t="shared" si="72"/>
        <v>0</v>
      </c>
      <c r="P132" s="30">
        <f t="shared" si="56"/>
        <v>0</v>
      </c>
      <c r="Q132" s="23">
        <f t="shared" si="75"/>
        <v>1</v>
      </c>
      <c r="R132" s="23">
        <f t="shared" si="76"/>
        <v>1</v>
      </c>
      <c r="T132" s="33" t="s">
        <v>2798</v>
      </c>
      <c r="U132" s="29">
        <v>0.2</v>
      </c>
      <c r="V132" s="85"/>
      <c r="W132" s="49"/>
      <c r="X132" s="32">
        <f t="shared" si="41"/>
        <v>0</v>
      </c>
      <c r="Y132" s="85"/>
      <c r="Z132" s="49"/>
      <c r="AA132" s="32">
        <f t="shared" si="42"/>
        <v>0</v>
      </c>
      <c r="AB132" s="30">
        <f t="shared" si="43"/>
        <v>0</v>
      </c>
      <c r="AC132" s="30">
        <f t="shared" si="57"/>
        <v>0</v>
      </c>
      <c r="AD132" s="23">
        <f t="shared" si="58"/>
        <v>1</v>
      </c>
      <c r="AE132" s="23">
        <f t="shared" si="59"/>
        <v>1</v>
      </c>
      <c r="AG132" s="33" t="s">
        <v>2798</v>
      </c>
      <c r="AH132" s="29">
        <v>0.2</v>
      </c>
      <c r="AI132" s="85"/>
      <c r="AJ132" s="49"/>
      <c r="AK132" s="32">
        <f t="shared" si="44"/>
        <v>0</v>
      </c>
      <c r="AL132" s="85"/>
      <c r="AM132" s="49"/>
      <c r="AN132" s="32">
        <f t="shared" si="45"/>
        <v>0</v>
      </c>
      <c r="AO132" s="30">
        <f t="shared" si="46"/>
        <v>0</v>
      </c>
      <c r="AP132" s="30">
        <f t="shared" si="60"/>
        <v>0</v>
      </c>
      <c r="AQ132" s="23">
        <f t="shared" si="61"/>
        <v>1</v>
      </c>
      <c r="AR132" s="23">
        <f t="shared" si="62"/>
        <v>1</v>
      </c>
      <c r="AT132" s="33" t="s">
        <v>2798</v>
      </c>
      <c r="AU132" s="29">
        <v>0.2</v>
      </c>
      <c r="AV132" s="85"/>
      <c r="AW132" s="49"/>
      <c r="AX132" s="32">
        <f t="shared" si="47"/>
        <v>0</v>
      </c>
      <c r="AY132" s="85"/>
      <c r="AZ132" s="49"/>
      <c r="BA132" s="32">
        <f t="shared" si="48"/>
        <v>0</v>
      </c>
      <c r="BB132" s="30">
        <f t="shared" si="49"/>
        <v>0</v>
      </c>
      <c r="BC132" s="30">
        <f t="shared" si="63"/>
        <v>0</v>
      </c>
      <c r="BD132" s="23">
        <f t="shared" si="64"/>
        <v>1</v>
      </c>
      <c r="BE132" s="23">
        <f t="shared" si="65"/>
        <v>1</v>
      </c>
      <c r="BG132" s="33" t="s">
        <v>2798</v>
      </c>
      <c r="BH132" s="29">
        <v>0.2</v>
      </c>
      <c r="BI132" s="85"/>
      <c r="BJ132" s="49"/>
      <c r="BK132" s="32">
        <f t="shared" si="50"/>
        <v>0</v>
      </c>
      <c r="BL132" s="85"/>
      <c r="BM132" s="49"/>
      <c r="BN132" s="32">
        <f t="shared" si="51"/>
        <v>0</v>
      </c>
      <c r="BO132" s="30">
        <f t="shared" si="52"/>
        <v>0</v>
      </c>
      <c r="BP132" s="30">
        <f t="shared" si="66"/>
        <v>0</v>
      </c>
      <c r="BQ132" s="23">
        <f t="shared" si="67"/>
        <v>1</v>
      </c>
      <c r="BR132" s="23">
        <f t="shared" si="68"/>
        <v>1</v>
      </c>
      <c r="BT132" s="33" t="s">
        <v>2798</v>
      </c>
      <c r="BU132" s="29">
        <v>0.2</v>
      </c>
      <c r="BV132" s="85"/>
      <c r="BW132" s="49"/>
      <c r="BX132" s="32">
        <f t="shared" si="53"/>
        <v>0</v>
      </c>
      <c r="BY132" s="85"/>
      <c r="BZ132" s="49"/>
      <c r="CA132" s="32">
        <f t="shared" si="54"/>
        <v>0</v>
      </c>
      <c r="CB132" s="30">
        <f t="shared" si="55"/>
        <v>0</v>
      </c>
      <c r="CC132" s="30">
        <f t="shared" si="69"/>
        <v>0</v>
      </c>
      <c r="CD132" s="23">
        <f t="shared" si="70"/>
        <v>1</v>
      </c>
      <c r="CE132" s="23">
        <f t="shared" si="71"/>
        <v>1</v>
      </c>
    </row>
    <row r="133" spans="2:83" ht="20.100000000000001" customHeight="1" x14ac:dyDescent="0.3">
      <c r="B133" s="33" t="s">
        <v>2801</v>
      </c>
      <c r="C133" s="27" t="s">
        <v>2802</v>
      </c>
      <c r="D133" s="27" t="s">
        <v>2803</v>
      </c>
      <c r="E133" s="27" t="s">
        <v>2804</v>
      </c>
      <c r="F133" s="27" t="s">
        <v>2382</v>
      </c>
      <c r="G133" s="28">
        <v>24.333333333333332</v>
      </c>
      <c r="H133" s="29">
        <v>0.2</v>
      </c>
      <c r="I133" s="48"/>
      <c r="J133" s="49"/>
      <c r="K133" s="32">
        <f t="shared" si="73"/>
        <v>0</v>
      </c>
      <c r="L133" s="48"/>
      <c r="M133" s="49"/>
      <c r="N133" s="34">
        <f t="shared" si="74"/>
        <v>0</v>
      </c>
      <c r="O133" s="30">
        <f t="shared" si="72"/>
        <v>0</v>
      </c>
      <c r="P133" s="30">
        <f t="shared" si="56"/>
        <v>0</v>
      </c>
      <c r="Q133" s="23">
        <f t="shared" si="75"/>
        <v>1</v>
      </c>
      <c r="R133" s="23">
        <f t="shared" si="76"/>
        <v>1</v>
      </c>
      <c r="T133" s="33" t="s">
        <v>2801</v>
      </c>
      <c r="U133" s="29">
        <v>0.2</v>
      </c>
      <c r="V133" s="85"/>
      <c r="W133" s="49"/>
      <c r="X133" s="32">
        <f t="shared" si="41"/>
        <v>0</v>
      </c>
      <c r="Y133" s="85"/>
      <c r="Z133" s="49"/>
      <c r="AA133" s="32">
        <f t="shared" si="42"/>
        <v>0</v>
      </c>
      <c r="AB133" s="30">
        <f t="shared" si="43"/>
        <v>0</v>
      </c>
      <c r="AC133" s="30">
        <f t="shared" si="57"/>
        <v>0</v>
      </c>
      <c r="AD133" s="23">
        <f t="shared" si="58"/>
        <v>1</v>
      </c>
      <c r="AE133" s="23">
        <f t="shared" si="59"/>
        <v>1</v>
      </c>
      <c r="AG133" s="33" t="s">
        <v>2801</v>
      </c>
      <c r="AH133" s="29">
        <v>0.2</v>
      </c>
      <c r="AI133" s="85"/>
      <c r="AJ133" s="49"/>
      <c r="AK133" s="32">
        <f t="shared" si="44"/>
        <v>0</v>
      </c>
      <c r="AL133" s="85"/>
      <c r="AM133" s="49"/>
      <c r="AN133" s="32">
        <f t="shared" si="45"/>
        <v>0</v>
      </c>
      <c r="AO133" s="30">
        <f t="shared" si="46"/>
        <v>0</v>
      </c>
      <c r="AP133" s="30">
        <f t="shared" si="60"/>
        <v>0</v>
      </c>
      <c r="AQ133" s="23">
        <f t="shared" si="61"/>
        <v>1</v>
      </c>
      <c r="AR133" s="23">
        <f t="shared" si="62"/>
        <v>1</v>
      </c>
      <c r="AT133" s="33" t="s">
        <v>2801</v>
      </c>
      <c r="AU133" s="29">
        <v>0.2</v>
      </c>
      <c r="AV133" s="85"/>
      <c r="AW133" s="49"/>
      <c r="AX133" s="32">
        <f t="shared" si="47"/>
        <v>0</v>
      </c>
      <c r="AY133" s="85"/>
      <c r="AZ133" s="49"/>
      <c r="BA133" s="32">
        <f t="shared" si="48"/>
        <v>0</v>
      </c>
      <c r="BB133" s="30">
        <f t="shared" si="49"/>
        <v>0</v>
      </c>
      <c r="BC133" s="30">
        <f t="shared" si="63"/>
        <v>0</v>
      </c>
      <c r="BD133" s="23">
        <f t="shared" si="64"/>
        <v>1</v>
      </c>
      <c r="BE133" s="23">
        <f t="shared" si="65"/>
        <v>1</v>
      </c>
      <c r="BG133" s="33" t="s">
        <v>2801</v>
      </c>
      <c r="BH133" s="29">
        <v>0.2</v>
      </c>
      <c r="BI133" s="85"/>
      <c r="BJ133" s="49"/>
      <c r="BK133" s="32">
        <f t="shared" si="50"/>
        <v>0</v>
      </c>
      <c r="BL133" s="85"/>
      <c r="BM133" s="49"/>
      <c r="BN133" s="32">
        <f t="shared" si="51"/>
        <v>0</v>
      </c>
      <c r="BO133" s="30">
        <f t="shared" si="52"/>
        <v>0</v>
      </c>
      <c r="BP133" s="30">
        <f t="shared" si="66"/>
        <v>0</v>
      </c>
      <c r="BQ133" s="23">
        <f t="shared" si="67"/>
        <v>1</v>
      </c>
      <c r="BR133" s="23">
        <f t="shared" si="68"/>
        <v>1</v>
      </c>
      <c r="BT133" s="33" t="s">
        <v>2801</v>
      </c>
      <c r="BU133" s="29">
        <v>0.2</v>
      </c>
      <c r="BV133" s="85"/>
      <c r="BW133" s="49"/>
      <c r="BX133" s="32">
        <f t="shared" si="53"/>
        <v>0</v>
      </c>
      <c r="BY133" s="85"/>
      <c r="BZ133" s="49"/>
      <c r="CA133" s="32">
        <f t="shared" si="54"/>
        <v>0</v>
      </c>
      <c r="CB133" s="30">
        <f t="shared" si="55"/>
        <v>0</v>
      </c>
      <c r="CC133" s="30">
        <f t="shared" si="69"/>
        <v>0</v>
      </c>
      <c r="CD133" s="23">
        <f t="shared" si="70"/>
        <v>1</v>
      </c>
      <c r="CE133" s="23">
        <f t="shared" si="71"/>
        <v>1</v>
      </c>
    </row>
    <row r="134" spans="2:83" ht="20.100000000000001" customHeight="1" x14ac:dyDescent="0.3">
      <c r="B134" s="33" t="s">
        <v>2805</v>
      </c>
      <c r="C134" s="27" t="s">
        <v>2806</v>
      </c>
      <c r="D134" s="27" t="s">
        <v>1690</v>
      </c>
      <c r="E134" s="27" t="s">
        <v>2807</v>
      </c>
      <c r="F134" s="27" t="s">
        <v>2382</v>
      </c>
      <c r="G134" s="28">
        <v>45.666666666666664</v>
      </c>
      <c r="H134" s="29">
        <v>0.2</v>
      </c>
      <c r="I134" s="48"/>
      <c r="J134" s="49"/>
      <c r="K134" s="32">
        <f t="shared" si="73"/>
        <v>0</v>
      </c>
      <c r="L134" s="48"/>
      <c r="M134" s="49"/>
      <c r="N134" s="34">
        <f t="shared" si="74"/>
        <v>0</v>
      </c>
      <c r="O134" s="30">
        <f t="shared" si="72"/>
        <v>0</v>
      </c>
      <c r="P134" s="30">
        <f t="shared" si="56"/>
        <v>0</v>
      </c>
      <c r="Q134" s="23">
        <f t="shared" si="75"/>
        <v>1</v>
      </c>
      <c r="R134" s="23">
        <f t="shared" si="76"/>
        <v>1</v>
      </c>
      <c r="T134" s="33" t="s">
        <v>2805</v>
      </c>
      <c r="U134" s="29">
        <v>0.2</v>
      </c>
      <c r="V134" s="85"/>
      <c r="W134" s="49"/>
      <c r="X134" s="32">
        <f t="shared" si="41"/>
        <v>0</v>
      </c>
      <c r="Y134" s="85"/>
      <c r="Z134" s="49"/>
      <c r="AA134" s="32">
        <f t="shared" si="42"/>
        <v>0</v>
      </c>
      <c r="AB134" s="30">
        <f t="shared" si="43"/>
        <v>0</v>
      </c>
      <c r="AC134" s="30">
        <f t="shared" si="57"/>
        <v>0</v>
      </c>
      <c r="AD134" s="23">
        <f t="shared" si="58"/>
        <v>1</v>
      </c>
      <c r="AE134" s="23">
        <f t="shared" si="59"/>
        <v>1</v>
      </c>
      <c r="AG134" s="33" t="s">
        <v>2805</v>
      </c>
      <c r="AH134" s="29">
        <v>0.2</v>
      </c>
      <c r="AI134" s="85"/>
      <c r="AJ134" s="49"/>
      <c r="AK134" s="32">
        <f t="shared" si="44"/>
        <v>0</v>
      </c>
      <c r="AL134" s="85"/>
      <c r="AM134" s="49"/>
      <c r="AN134" s="32">
        <f t="shared" si="45"/>
        <v>0</v>
      </c>
      <c r="AO134" s="30">
        <f t="shared" si="46"/>
        <v>0</v>
      </c>
      <c r="AP134" s="30">
        <f t="shared" si="60"/>
        <v>0</v>
      </c>
      <c r="AQ134" s="23">
        <f t="shared" si="61"/>
        <v>1</v>
      </c>
      <c r="AR134" s="23">
        <f t="shared" si="62"/>
        <v>1</v>
      </c>
      <c r="AT134" s="33" t="s">
        <v>2805</v>
      </c>
      <c r="AU134" s="29">
        <v>0.2</v>
      </c>
      <c r="AV134" s="85"/>
      <c r="AW134" s="49"/>
      <c r="AX134" s="32">
        <f t="shared" si="47"/>
        <v>0</v>
      </c>
      <c r="AY134" s="85"/>
      <c r="AZ134" s="49"/>
      <c r="BA134" s="32">
        <f t="shared" si="48"/>
        <v>0</v>
      </c>
      <c r="BB134" s="30">
        <f t="shared" si="49"/>
        <v>0</v>
      </c>
      <c r="BC134" s="30">
        <f t="shared" si="63"/>
        <v>0</v>
      </c>
      <c r="BD134" s="23">
        <f t="shared" si="64"/>
        <v>1</v>
      </c>
      <c r="BE134" s="23">
        <f t="shared" si="65"/>
        <v>1</v>
      </c>
      <c r="BG134" s="33" t="s">
        <v>2805</v>
      </c>
      <c r="BH134" s="29">
        <v>0.2</v>
      </c>
      <c r="BI134" s="85"/>
      <c r="BJ134" s="49"/>
      <c r="BK134" s="32">
        <f t="shared" si="50"/>
        <v>0</v>
      </c>
      <c r="BL134" s="85"/>
      <c r="BM134" s="49"/>
      <c r="BN134" s="32">
        <f t="shared" si="51"/>
        <v>0</v>
      </c>
      <c r="BO134" s="30">
        <f t="shared" si="52"/>
        <v>0</v>
      </c>
      <c r="BP134" s="30">
        <f t="shared" si="66"/>
        <v>0</v>
      </c>
      <c r="BQ134" s="23">
        <f t="shared" si="67"/>
        <v>1</v>
      </c>
      <c r="BR134" s="23">
        <f t="shared" si="68"/>
        <v>1</v>
      </c>
      <c r="BT134" s="33" t="s">
        <v>2805</v>
      </c>
      <c r="BU134" s="29">
        <v>0.2</v>
      </c>
      <c r="BV134" s="85"/>
      <c r="BW134" s="49"/>
      <c r="BX134" s="32">
        <f t="shared" si="53"/>
        <v>0</v>
      </c>
      <c r="BY134" s="85"/>
      <c r="BZ134" s="49"/>
      <c r="CA134" s="32">
        <f t="shared" si="54"/>
        <v>0</v>
      </c>
      <c r="CB134" s="30">
        <f t="shared" si="55"/>
        <v>0</v>
      </c>
      <c r="CC134" s="30">
        <f t="shared" si="69"/>
        <v>0</v>
      </c>
      <c r="CD134" s="23">
        <f t="shared" si="70"/>
        <v>1</v>
      </c>
      <c r="CE134" s="23">
        <f t="shared" si="71"/>
        <v>1</v>
      </c>
    </row>
    <row r="135" spans="2:83" ht="20.100000000000001" customHeight="1" x14ac:dyDescent="0.3">
      <c r="B135" s="33" t="s">
        <v>2808</v>
      </c>
      <c r="C135" s="27" t="s">
        <v>2809</v>
      </c>
      <c r="D135" s="27" t="s">
        <v>2810</v>
      </c>
      <c r="E135" s="27" t="s">
        <v>2811</v>
      </c>
      <c r="F135" s="27" t="s">
        <v>2382</v>
      </c>
      <c r="G135" s="28">
        <v>31</v>
      </c>
      <c r="H135" s="29">
        <v>0.2</v>
      </c>
      <c r="I135" s="48"/>
      <c r="J135" s="49"/>
      <c r="K135" s="32">
        <f t="shared" si="73"/>
        <v>0</v>
      </c>
      <c r="L135" s="48"/>
      <c r="M135" s="49"/>
      <c r="N135" s="34">
        <f t="shared" si="74"/>
        <v>0</v>
      </c>
      <c r="O135" s="30">
        <f t="shared" si="72"/>
        <v>0</v>
      </c>
      <c r="P135" s="30">
        <f t="shared" si="56"/>
        <v>0</v>
      </c>
      <c r="Q135" s="23">
        <f t="shared" si="75"/>
        <v>1</v>
      </c>
      <c r="R135" s="23">
        <f t="shared" si="76"/>
        <v>1</v>
      </c>
      <c r="T135" s="33" t="s">
        <v>2808</v>
      </c>
      <c r="U135" s="29">
        <v>0.2</v>
      </c>
      <c r="V135" s="85"/>
      <c r="W135" s="49"/>
      <c r="X135" s="32">
        <f t="shared" si="41"/>
        <v>0</v>
      </c>
      <c r="Y135" s="85"/>
      <c r="Z135" s="49"/>
      <c r="AA135" s="32">
        <f t="shared" si="42"/>
        <v>0</v>
      </c>
      <c r="AB135" s="30">
        <f t="shared" si="43"/>
        <v>0</v>
      </c>
      <c r="AC135" s="30">
        <f t="shared" si="57"/>
        <v>0</v>
      </c>
      <c r="AD135" s="23">
        <f t="shared" si="58"/>
        <v>1</v>
      </c>
      <c r="AE135" s="23">
        <f t="shared" si="59"/>
        <v>1</v>
      </c>
      <c r="AG135" s="33" t="s">
        <v>2808</v>
      </c>
      <c r="AH135" s="29">
        <v>0.2</v>
      </c>
      <c r="AI135" s="85"/>
      <c r="AJ135" s="49"/>
      <c r="AK135" s="32">
        <f t="shared" si="44"/>
        <v>0</v>
      </c>
      <c r="AL135" s="85"/>
      <c r="AM135" s="49"/>
      <c r="AN135" s="32">
        <f t="shared" si="45"/>
        <v>0</v>
      </c>
      <c r="AO135" s="30">
        <f t="shared" si="46"/>
        <v>0</v>
      </c>
      <c r="AP135" s="30">
        <f t="shared" si="60"/>
        <v>0</v>
      </c>
      <c r="AQ135" s="23">
        <f t="shared" si="61"/>
        <v>1</v>
      </c>
      <c r="AR135" s="23">
        <f t="shared" si="62"/>
        <v>1</v>
      </c>
      <c r="AT135" s="33" t="s">
        <v>2808</v>
      </c>
      <c r="AU135" s="29">
        <v>0.2</v>
      </c>
      <c r="AV135" s="85"/>
      <c r="AW135" s="49"/>
      <c r="AX135" s="32">
        <f t="shared" si="47"/>
        <v>0</v>
      </c>
      <c r="AY135" s="85"/>
      <c r="AZ135" s="49"/>
      <c r="BA135" s="32">
        <f t="shared" si="48"/>
        <v>0</v>
      </c>
      <c r="BB135" s="30">
        <f t="shared" si="49"/>
        <v>0</v>
      </c>
      <c r="BC135" s="30">
        <f t="shared" si="63"/>
        <v>0</v>
      </c>
      <c r="BD135" s="23">
        <f t="shared" si="64"/>
        <v>1</v>
      </c>
      <c r="BE135" s="23">
        <f t="shared" si="65"/>
        <v>1</v>
      </c>
      <c r="BG135" s="33" t="s">
        <v>2808</v>
      </c>
      <c r="BH135" s="29">
        <v>0.2</v>
      </c>
      <c r="BI135" s="85"/>
      <c r="BJ135" s="49"/>
      <c r="BK135" s="32">
        <f t="shared" si="50"/>
        <v>0</v>
      </c>
      <c r="BL135" s="85"/>
      <c r="BM135" s="49"/>
      <c r="BN135" s="32">
        <f t="shared" si="51"/>
        <v>0</v>
      </c>
      <c r="BO135" s="30">
        <f t="shared" si="52"/>
        <v>0</v>
      </c>
      <c r="BP135" s="30">
        <f t="shared" si="66"/>
        <v>0</v>
      </c>
      <c r="BQ135" s="23">
        <f t="shared" si="67"/>
        <v>1</v>
      </c>
      <c r="BR135" s="23">
        <f t="shared" si="68"/>
        <v>1</v>
      </c>
      <c r="BT135" s="33" t="s">
        <v>2808</v>
      </c>
      <c r="BU135" s="29">
        <v>0.2</v>
      </c>
      <c r="BV135" s="85"/>
      <c r="BW135" s="49"/>
      <c r="BX135" s="32">
        <f t="shared" si="53"/>
        <v>0</v>
      </c>
      <c r="BY135" s="85"/>
      <c r="BZ135" s="49"/>
      <c r="CA135" s="32">
        <f t="shared" si="54"/>
        <v>0</v>
      </c>
      <c r="CB135" s="30">
        <f t="shared" si="55"/>
        <v>0</v>
      </c>
      <c r="CC135" s="30">
        <f t="shared" si="69"/>
        <v>0</v>
      </c>
      <c r="CD135" s="23">
        <f t="shared" si="70"/>
        <v>1</v>
      </c>
      <c r="CE135" s="23">
        <f t="shared" si="71"/>
        <v>1</v>
      </c>
    </row>
    <row r="136" spans="2:83" ht="20.100000000000001" customHeight="1" x14ac:dyDescent="0.3">
      <c r="B136" s="33" t="s">
        <v>2812</v>
      </c>
      <c r="C136" s="27" t="s">
        <v>2813</v>
      </c>
      <c r="D136" s="27" t="s">
        <v>2814</v>
      </c>
      <c r="E136" s="27" t="s">
        <v>2815</v>
      </c>
      <c r="F136" s="27" t="s">
        <v>2382</v>
      </c>
      <c r="G136" s="28">
        <v>97.666666666666671</v>
      </c>
      <c r="H136" s="29">
        <v>0.2</v>
      </c>
      <c r="I136" s="48"/>
      <c r="J136" s="49"/>
      <c r="K136" s="32">
        <f t="shared" si="73"/>
        <v>0</v>
      </c>
      <c r="L136" s="48"/>
      <c r="M136" s="49"/>
      <c r="N136" s="34">
        <f t="shared" si="74"/>
        <v>0</v>
      </c>
      <c r="O136" s="30">
        <f t="shared" si="72"/>
        <v>0</v>
      </c>
      <c r="P136" s="30">
        <f t="shared" si="56"/>
        <v>0</v>
      </c>
      <c r="Q136" s="23">
        <f t="shared" si="75"/>
        <v>1</v>
      </c>
      <c r="R136" s="23">
        <f t="shared" si="76"/>
        <v>1</v>
      </c>
      <c r="T136" s="33" t="s">
        <v>2812</v>
      </c>
      <c r="U136" s="29">
        <v>0.2</v>
      </c>
      <c r="V136" s="85"/>
      <c r="W136" s="49"/>
      <c r="X136" s="32">
        <f t="shared" ref="X136:X179" si="77">INT(W136/12*1720*V136)</f>
        <v>0</v>
      </c>
      <c r="Y136" s="85"/>
      <c r="Z136" s="49"/>
      <c r="AA136" s="32">
        <f t="shared" ref="AA136:AA179" si="78">INT(Z136/12*1720*Y136)</f>
        <v>0</v>
      </c>
      <c r="AB136" s="30">
        <f t="shared" ref="AB136:AB179" si="79">IF(X136+AA136&gt;0,1,0)</f>
        <v>0</v>
      </c>
      <c r="AC136" s="30">
        <f t="shared" si="57"/>
        <v>0</v>
      </c>
      <c r="AD136" s="23">
        <f t="shared" si="58"/>
        <v>1</v>
      </c>
      <c r="AE136" s="23">
        <f t="shared" si="59"/>
        <v>1</v>
      </c>
      <c r="AG136" s="33" t="s">
        <v>2812</v>
      </c>
      <c r="AH136" s="29">
        <v>0.2</v>
      </c>
      <c r="AI136" s="85"/>
      <c r="AJ136" s="49"/>
      <c r="AK136" s="32">
        <f t="shared" ref="AK136:AK179" si="80">INT(AJ136/12*1720*AI136)</f>
        <v>0</v>
      </c>
      <c r="AL136" s="85"/>
      <c r="AM136" s="49"/>
      <c r="AN136" s="32">
        <f t="shared" ref="AN136:AN179" si="81">INT(AM136/12*1720*AL136)</f>
        <v>0</v>
      </c>
      <c r="AO136" s="30">
        <f t="shared" ref="AO136:AO179" si="82">IF(AK136+AN136&gt;0,1,0)</f>
        <v>0</v>
      </c>
      <c r="AP136" s="30">
        <f t="shared" si="60"/>
        <v>0</v>
      </c>
      <c r="AQ136" s="23">
        <f t="shared" si="61"/>
        <v>1</v>
      </c>
      <c r="AR136" s="23">
        <f t="shared" si="62"/>
        <v>1</v>
      </c>
      <c r="AT136" s="33" t="s">
        <v>2812</v>
      </c>
      <c r="AU136" s="29">
        <v>0.2</v>
      </c>
      <c r="AV136" s="85"/>
      <c r="AW136" s="49"/>
      <c r="AX136" s="32">
        <f t="shared" ref="AX136:AX179" si="83">INT(AW136/12*1720*AV136)</f>
        <v>0</v>
      </c>
      <c r="AY136" s="85"/>
      <c r="AZ136" s="49"/>
      <c r="BA136" s="32">
        <f t="shared" ref="BA136:BA179" si="84">INT(AZ136/12*1720*AY136)</f>
        <v>0</v>
      </c>
      <c r="BB136" s="30">
        <f t="shared" ref="BB136:BB179" si="85">IF(AX136+BA136&gt;0,1,0)</f>
        <v>0</v>
      </c>
      <c r="BC136" s="30">
        <f t="shared" si="63"/>
        <v>0</v>
      </c>
      <c r="BD136" s="23">
        <f t="shared" si="64"/>
        <v>1</v>
      </c>
      <c r="BE136" s="23">
        <f t="shared" si="65"/>
        <v>1</v>
      </c>
      <c r="BG136" s="33" t="s">
        <v>2812</v>
      </c>
      <c r="BH136" s="29">
        <v>0.2</v>
      </c>
      <c r="BI136" s="85"/>
      <c r="BJ136" s="49"/>
      <c r="BK136" s="32">
        <f t="shared" ref="BK136:BK179" si="86">INT(BJ136/12*1720*BI136)</f>
        <v>0</v>
      </c>
      <c r="BL136" s="85"/>
      <c r="BM136" s="49"/>
      <c r="BN136" s="32">
        <f t="shared" ref="BN136:BN179" si="87">INT(BM136/12*1720*BL136)</f>
        <v>0</v>
      </c>
      <c r="BO136" s="30">
        <f t="shared" ref="BO136:BO179" si="88">IF(BK136+BN136&gt;0,1,0)</f>
        <v>0</v>
      </c>
      <c r="BP136" s="30">
        <f t="shared" si="66"/>
        <v>0</v>
      </c>
      <c r="BQ136" s="23">
        <f t="shared" si="67"/>
        <v>1</v>
      </c>
      <c r="BR136" s="23">
        <f t="shared" si="68"/>
        <v>1</v>
      </c>
      <c r="BT136" s="33" t="s">
        <v>2812</v>
      </c>
      <c r="BU136" s="29">
        <v>0.2</v>
      </c>
      <c r="BV136" s="85"/>
      <c r="BW136" s="49"/>
      <c r="BX136" s="32">
        <f t="shared" ref="BX136:BX179" si="89">INT(BW136/12*1720*BV136)</f>
        <v>0</v>
      </c>
      <c r="BY136" s="85"/>
      <c r="BZ136" s="49"/>
      <c r="CA136" s="32">
        <f t="shared" ref="CA136:CA179" si="90">INT(BZ136/12*1720*BY136)</f>
        <v>0</v>
      </c>
      <c r="CB136" s="30">
        <f t="shared" ref="CB136:CB179" si="91">IF(BX136+CA136&gt;0,1,0)</f>
        <v>0</v>
      </c>
      <c r="CC136" s="30">
        <f t="shared" si="69"/>
        <v>0</v>
      </c>
      <c r="CD136" s="23">
        <f t="shared" si="70"/>
        <v>1</v>
      </c>
      <c r="CE136" s="23">
        <f t="shared" si="71"/>
        <v>1</v>
      </c>
    </row>
    <row r="137" spans="2:83" ht="20.100000000000001" customHeight="1" x14ac:dyDescent="0.3">
      <c r="B137" s="33" t="s">
        <v>2816</v>
      </c>
      <c r="C137" s="27" t="s">
        <v>2817</v>
      </c>
      <c r="D137" s="27" t="s">
        <v>514</v>
      </c>
      <c r="E137" s="27" t="s">
        <v>2818</v>
      </c>
      <c r="F137" s="27" t="s">
        <v>2382</v>
      </c>
      <c r="G137" s="28">
        <v>151.33333333333334</v>
      </c>
      <c r="H137" s="29">
        <v>0.4</v>
      </c>
      <c r="I137" s="48"/>
      <c r="J137" s="49"/>
      <c r="K137" s="32">
        <f t="shared" si="73"/>
        <v>0</v>
      </c>
      <c r="L137" s="48"/>
      <c r="M137" s="49"/>
      <c r="N137" s="34">
        <f t="shared" si="74"/>
        <v>0</v>
      </c>
      <c r="O137" s="30">
        <f t="shared" si="72"/>
        <v>0</v>
      </c>
      <c r="P137" s="30">
        <f t="shared" ref="P137:P179" si="92">IF(O137=1,IF(H137&gt;=I137+L137,1,0),0)</f>
        <v>0</v>
      </c>
      <c r="Q137" s="23">
        <f t="shared" si="75"/>
        <v>1</v>
      </c>
      <c r="R137" s="23">
        <f t="shared" si="76"/>
        <v>1</v>
      </c>
      <c r="T137" s="33" t="s">
        <v>2816</v>
      </c>
      <c r="U137" s="29">
        <v>0.4</v>
      </c>
      <c r="V137" s="85"/>
      <c r="W137" s="49"/>
      <c r="X137" s="32">
        <f t="shared" si="77"/>
        <v>0</v>
      </c>
      <c r="Y137" s="85"/>
      <c r="Z137" s="49"/>
      <c r="AA137" s="32">
        <f t="shared" si="78"/>
        <v>0</v>
      </c>
      <c r="AB137" s="30">
        <f t="shared" si="79"/>
        <v>0</v>
      </c>
      <c r="AC137" s="30">
        <f t="shared" ref="AC137:AC179" si="93">IF(AB137=1,IF(U137&gt;=V137+Y137,1,0),0)</f>
        <v>0</v>
      </c>
      <c r="AD137" s="23">
        <f t="shared" ref="AD137:AD179" si="94">IF(OR(AND(V137=0,W137&gt;0),AND(V137&gt;0,W137=0)),0,1)</f>
        <v>1</v>
      </c>
      <c r="AE137" s="23">
        <f t="shared" ref="AE137:AE179" si="95">IF(OR(AND(Y137=0,Z137&gt;0),AND(Y137&gt;0,Z137=0)),0,1)</f>
        <v>1</v>
      </c>
      <c r="AG137" s="33" t="s">
        <v>2816</v>
      </c>
      <c r="AH137" s="29">
        <v>0.4</v>
      </c>
      <c r="AI137" s="85"/>
      <c r="AJ137" s="49"/>
      <c r="AK137" s="32">
        <f t="shared" si="80"/>
        <v>0</v>
      </c>
      <c r="AL137" s="85"/>
      <c r="AM137" s="49"/>
      <c r="AN137" s="32">
        <f t="shared" si="81"/>
        <v>0</v>
      </c>
      <c r="AO137" s="30">
        <f t="shared" si="82"/>
        <v>0</v>
      </c>
      <c r="AP137" s="30">
        <f t="shared" ref="AP137:AP179" si="96">IF(AO137=1,IF(AH137&gt;=AI137+AL137,1,0),0)</f>
        <v>0</v>
      </c>
      <c r="AQ137" s="23">
        <f t="shared" ref="AQ137:AQ179" si="97">IF(OR(AND(AI137=0,AJ137&gt;0),AND(AI137&gt;0,AJ137=0)),0,1)</f>
        <v>1</v>
      </c>
      <c r="AR137" s="23">
        <f t="shared" ref="AR137:AR179" si="98">IF(OR(AND(AL137=0,AM137&gt;0),AND(AL137&gt;0,AM137=0)),0,1)</f>
        <v>1</v>
      </c>
      <c r="AT137" s="33" t="s">
        <v>2816</v>
      </c>
      <c r="AU137" s="29">
        <v>0.4</v>
      </c>
      <c r="AV137" s="85"/>
      <c r="AW137" s="49"/>
      <c r="AX137" s="32">
        <f t="shared" si="83"/>
        <v>0</v>
      </c>
      <c r="AY137" s="85"/>
      <c r="AZ137" s="49"/>
      <c r="BA137" s="32">
        <f t="shared" si="84"/>
        <v>0</v>
      </c>
      <c r="BB137" s="30">
        <f t="shared" si="85"/>
        <v>0</v>
      </c>
      <c r="BC137" s="30">
        <f t="shared" ref="BC137:BC179" si="99">IF(BB137=1,IF(AU137&gt;=AV137+AY137,1,0),0)</f>
        <v>0</v>
      </c>
      <c r="BD137" s="23">
        <f t="shared" ref="BD137:BD179" si="100">IF(OR(AND(AV137=0,AW137&gt;0),AND(AV137&gt;0,AW137=0)),0,1)</f>
        <v>1</v>
      </c>
      <c r="BE137" s="23">
        <f t="shared" ref="BE137:BE179" si="101">IF(OR(AND(AY137=0,AZ137&gt;0),AND(AY137&gt;0,AZ137=0)),0,1)</f>
        <v>1</v>
      </c>
      <c r="BG137" s="33" t="s">
        <v>2816</v>
      </c>
      <c r="BH137" s="29">
        <v>0.4</v>
      </c>
      <c r="BI137" s="85"/>
      <c r="BJ137" s="49"/>
      <c r="BK137" s="32">
        <f t="shared" si="86"/>
        <v>0</v>
      </c>
      <c r="BL137" s="85"/>
      <c r="BM137" s="49"/>
      <c r="BN137" s="32">
        <f t="shared" si="87"/>
        <v>0</v>
      </c>
      <c r="BO137" s="30">
        <f t="shared" si="88"/>
        <v>0</v>
      </c>
      <c r="BP137" s="30">
        <f t="shared" ref="BP137:BP179" si="102">IF(BO137=1,IF(BH137&gt;=BI137+BL137,1,0),0)</f>
        <v>0</v>
      </c>
      <c r="BQ137" s="23">
        <f t="shared" ref="BQ137:BQ179" si="103">IF(OR(AND(BI137=0,BJ137&gt;0),AND(BI137&gt;0,BJ137=0)),0,1)</f>
        <v>1</v>
      </c>
      <c r="BR137" s="23">
        <f t="shared" ref="BR137:BR179" si="104">IF(OR(AND(BL137=0,BM137&gt;0),AND(BL137&gt;0,BM137=0)),0,1)</f>
        <v>1</v>
      </c>
      <c r="BT137" s="33" t="s">
        <v>2816</v>
      </c>
      <c r="BU137" s="29">
        <v>0.4</v>
      </c>
      <c r="BV137" s="85"/>
      <c r="BW137" s="49"/>
      <c r="BX137" s="32">
        <f t="shared" si="89"/>
        <v>0</v>
      </c>
      <c r="BY137" s="85"/>
      <c r="BZ137" s="49"/>
      <c r="CA137" s="32">
        <f t="shared" si="90"/>
        <v>0</v>
      </c>
      <c r="CB137" s="30">
        <f t="shared" si="91"/>
        <v>0</v>
      </c>
      <c r="CC137" s="30">
        <f t="shared" ref="CC137:CC179" si="105">IF(CB137=1,IF(BU137&gt;=BV137+BY137,1,0),0)</f>
        <v>0</v>
      </c>
      <c r="CD137" s="23">
        <f t="shared" ref="CD137:CD179" si="106">IF(OR(AND(BV137=0,BW137&gt;0),AND(BV137&gt;0,BW137=0)),0,1)</f>
        <v>1</v>
      </c>
      <c r="CE137" s="23">
        <f t="shared" ref="CE137:CE179" si="107">IF(OR(AND(BY137=0,BZ137&gt;0),AND(BY137&gt;0,BZ137=0)),0,1)</f>
        <v>1</v>
      </c>
    </row>
    <row r="138" spans="2:83" ht="20.100000000000001" customHeight="1" x14ac:dyDescent="0.3">
      <c r="B138" s="33" t="s">
        <v>2819</v>
      </c>
      <c r="C138" s="27" t="s">
        <v>2820</v>
      </c>
      <c r="D138" s="27" t="s">
        <v>1290</v>
      </c>
      <c r="E138" s="27" t="s">
        <v>2821</v>
      </c>
      <c r="F138" s="27" t="s">
        <v>2382</v>
      </c>
      <c r="G138" s="28">
        <v>177</v>
      </c>
      <c r="H138" s="29">
        <v>0.4</v>
      </c>
      <c r="I138" s="48"/>
      <c r="J138" s="49"/>
      <c r="K138" s="32">
        <f t="shared" si="73"/>
        <v>0</v>
      </c>
      <c r="L138" s="48"/>
      <c r="M138" s="49"/>
      <c r="N138" s="34">
        <f t="shared" si="74"/>
        <v>0</v>
      </c>
      <c r="O138" s="30">
        <f t="shared" si="72"/>
        <v>0</v>
      </c>
      <c r="P138" s="30">
        <f t="shared" si="92"/>
        <v>0</v>
      </c>
      <c r="Q138" s="23">
        <f t="shared" si="75"/>
        <v>1</v>
      </c>
      <c r="R138" s="23">
        <f t="shared" si="76"/>
        <v>1</v>
      </c>
      <c r="T138" s="33" t="s">
        <v>2819</v>
      </c>
      <c r="U138" s="29">
        <v>0.4</v>
      </c>
      <c r="V138" s="85"/>
      <c r="W138" s="49"/>
      <c r="X138" s="32">
        <f t="shared" si="77"/>
        <v>0</v>
      </c>
      <c r="Y138" s="85"/>
      <c r="Z138" s="49"/>
      <c r="AA138" s="32">
        <f t="shared" si="78"/>
        <v>0</v>
      </c>
      <c r="AB138" s="30">
        <f t="shared" si="79"/>
        <v>0</v>
      </c>
      <c r="AC138" s="30">
        <f t="shared" si="93"/>
        <v>0</v>
      </c>
      <c r="AD138" s="23">
        <f t="shared" si="94"/>
        <v>1</v>
      </c>
      <c r="AE138" s="23">
        <f t="shared" si="95"/>
        <v>1</v>
      </c>
      <c r="AG138" s="33" t="s">
        <v>2819</v>
      </c>
      <c r="AH138" s="29">
        <v>0.4</v>
      </c>
      <c r="AI138" s="85"/>
      <c r="AJ138" s="49"/>
      <c r="AK138" s="32">
        <f t="shared" si="80"/>
        <v>0</v>
      </c>
      <c r="AL138" s="85"/>
      <c r="AM138" s="49"/>
      <c r="AN138" s="32">
        <f t="shared" si="81"/>
        <v>0</v>
      </c>
      <c r="AO138" s="30">
        <f t="shared" si="82"/>
        <v>0</v>
      </c>
      <c r="AP138" s="30">
        <f t="shared" si="96"/>
        <v>0</v>
      </c>
      <c r="AQ138" s="23">
        <f t="shared" si="97"/>
        <v>1</v>
      </c>
      <c r="AR138" s="23">
        <f t="shared" si="98"/>
        <v>1</v>
      </c>
      <c r="AT138" s="33" t="s">
        <v>2819</v>
      </c>
      <c r="AU138" s="29">
        <v>0.4</v>
      </c>
      <c r="AV138" s="85"/>
      <c r="AW138" s="49"/>
      <c r="AX138" s="32">
        <f t="shared" si="83"/>
        <v>0</v>
      </c>
      <c r="AY138" s="85"/>
      <c r="AZ138" s="49"/>
      <c r="BA138" s="32">
        <f t="shared" si="84"/>
        <v>0</v>
      </c>
      <c r="BB138" s="30">
        <f t="shared" si="85"/>
        <v>0</v>
      </c>
      <c r="BC138" s="30">
        <f t="shared" si="99"/>
        <v>0</v>
      </c>
      <c r="BD138" s="23">
        <f t="shared" si="100"/>
        <v>1</v>
      </c>
      <c r="BE138" s="23">
        <f t="shared" si="101"/>
        <v>1</v>
      </c>
      <c r="BG138" s="33" t="s">
        <v>2819</v>
      </c>
      <c r="BH138" s="29">
        <v>0.4</v>
      </c>
      <c r="BI138" s="85"/>
      <c r="BJ138" s="49"/>
      <c r="BK138" s="32">
        <f t="shared" si="86"/>
        <v>0</v>
      </c>
      <c r="BL138" s="85"/>
      <c r="BM138" s="49"/>
      <c r="BN138" s="32">
        <f t="shared" si="87"/>
        <v>0</v>
      </c>
      <c r="BO138" s="30">
        <f t="shared" si="88"/>
        <v>0</v>
      </c>
      <c r="BP138" s="30">
        <f t="shared" si="102"/>
        <v>0</v>
      </c>
      <c r="BQ138" s="23">
        <f t="shared" si="103"/>
        <v>1</v>
      </c>
      <c r="BR138" s="23">
        <f t="shared" si="104"/>
        <v>1</v>
      </c>
      <c r="BT138" s="33" t="s">
        <v>2819</v>
      </c>
      <c r="BU138" s="29">
        <v>0.4</v>
      </c>
      <c r="BV138" s="85"/>
      <c r="BW138" s="49"/>
      <c r="BX138" s="32">
        <f t="shared" si="89"/>
        <v>0</v>
      </c>
      <c r="BY138" s="85"/>
      <c r="BZ138" s="49"/>
      <c r="CA138" s="32">
        <f t="shared" si="90"/>
        <v>0</v>
      </c>
      <c r="CB138" s="30">
        <f t="shared" si="91"/>
        <v>0</v>
      </c>
      <c r="CC138" s="30">
        <f t="shared" si="105"/>
        <v>0</v>
      </c>
      <c r="CD138" s="23">
        <f t="shared" si="106"/>
        <v>1</v>
      </c>
      <c r="CE138" s="23">
        <f t="shared" si="107"/>
        <v>1</v>
      </c>
    </row>
    <row r="139" spans="2:83" ht="20.100000000000001" customHeight="1" x14ac:dyDescent="0.3">
      <c r="B139" s="33" t="s">
        <v>2822</v>
      </c>
      <c r="C139" s="27" t="s">
        <v>2823</v>
      </c>
      <c r="D139" s="27" t="s">
        <v>483</v>
      </c>
      <c r="E139" s="27" t="s">
        <v>2824</v>
      </c>
      <c r="F139" s="27" t="s">
        <v>2382</v>
      </c>
      <c r="G139" s="28">
        <v>36.333333333333336</v>
      </c>
      <c r="H139" s="29">
        <v>0.2</v>
      </c>
      <c r="I139" s="48"/>
      <c r="J139" s="49"/>
      <c r="K139" s="32">
        <f t="shared" si="73"/>
        <v>0</v>
      </c>
      <c r="L139" s="48"/>
      <c r="M139" s="49"/>
      <c r="N139" s="34">
        <f t="shared" si="74"/>
        <v>0</v>
      </c>
      <c r="O139" s="30">
        <f t="shared" si="72"/>
        <v>0</v>
      </c>
      <c r="P139" s="30">
        <f t="shared" si="92"/>
        <v>0</v>
      </c>
      <c r="Q139" s="23">
        <f t="shared" si="75"/>
        <v>1</v>
      </c>
      <c r="R139" s="23">
        <f t="shared" si="76"/>
        <v>1</v>
      </c>
      <c r="T139" s="33" t="s">
        <v>2822</v>
      </c>
      <c r="U139" s="29">
        <v>0.2</v>
      </c>
      <c r="V139" s="85"/>
      <c r="W139" s="49"/>
      <c r="X139" s="32">
        <f t="shared" si="77"/>
        <v>0</v>
      </c>
      <c r="Y139" s="85"/>
      <c r="Z139" s="49"/>
      <c r="AA139" s="32">
        <f t="shared" si="78"/>
        <v>0</v>
      </c>
      <c r="AB139" s="30">
        <f t="shared" si="79"/>
        <v>0</v>
      </c>
      <c r="AC139" s="30">
        <f t="shared" si="93"/>
        <v>0</v>
      </c>
      <c r="AD139" s="23">
        <f t="shared" si="94"/>
        <v>1</v>
      </c>
      <c r="AE139" s="23">
        <f t="shared" si="95"/>
        <v>1</v>
      </c>
      <c r="AG139" s="33" t="s">
        <v>2822</v>
      </c>
      <c r="AH139" s="29">
        <v>0.2</v>
      </c>
      <c r="AI139" s="85"/>
      <c r="AJ139" s="49"/>
      <c r="AK139" s="32">
        <f t="shared" si="80"/>
        <v>0</v>
      </c>
      <c r="AL139" s="85"/>
      <c r="AM139" s="49"/>
      <c r="AN139" s="32">
        <f t="shared" si="81"/>
        <v>0</v>
      </c>
      <c r="AO139" s="30">
        <f t="shared" si="82"/>
        <v>0</v>
      </c>
      <c r="AP139" s="30">
        <f t="shared" si="96"/>
        <v>0</v>
      </c>
      <c r="AQ139" s="23">
        <f t="shared" si="97"/>
        <v>1</v>
      </c>
      <c r="AR139" s="23">
        <f t="shared" si="98"/>
        <v>1</v>
      </c>
      <c r="AT139" s="33" t="s">
        <v>2822</v>
      </c>
      <c r="AU139" s="29">
        <v>0.2</v>
      </c>
      <c r="AV139" s="85"/>
      <c r="AW139" s="49"/>
      <c r="AX139" s="32">
        <f t="shared" si="83"/>
        <v>0</v>
      </c>
      <c r="AY139" s="85"/>
      <c r="AZ139" s="49"/>
      <c r="BA139" s="32">
        <f t="shared" si="84"/>
        <v>0</v>
      </c>
      <c r="BB139" s="30">
        <f t="shared" si="85"/>
        <v>0</v>
      </c>
      <c r="BC139" s="30">
        <f t="shared" si="99"/>
        <v>0</v>
      </c>
      <c r="BD139" s="23">
        <f t="shared" si="100"/>
        <v>1</v>
      </c>
      <c r="BE139" s="23">
        <f t="shared" si="101"/>
        <v>1</v>
      </c>
      <c r="BG139" s="33" t="s">
        <v>2822</v>
      </c>
      <c r="BH139" s="29">
        <v>0.2</v>
      </c>
      <c r="BI139" s="85"/>
      <c r="BJ139" s="49"/>
      <c r="BK139" s="32">
        <f t="shared" si="86"/>
        <v>0</v>
      </c>
      <c r="BL139" s="85"/>
      <c r="BM139" s="49"/>
      <c r="BN139" s="32">
        <f t="shared" si="87"/>
        <v>0</v>
      </c>
      <c r="BO139" s="30">
        <f t="shared" si="88"/>
        <v>0</v>
      </c>
      <c r="BP139" s="30">
        <f t="shared" si="102"/>
        <v>0</v>
      </c>
      <c r="BQ139" s="23">
        <f t="shared" si="103"/>
        <v>1</v>
      </c>
      <c r="BR139" s="23">
        <f t="shared" si="104"/>
        <v>1</v>
      </c>
      <c r="BT139" s="33" t="s">
        <v>2822</v>
      </c>
      <c r="BU139" s="29">
        <v>0.2</v>
      </c>
      <c r="BV139" s="85"/>
      <c r="BW139" s="49"/>
      <c r="BX139" s="32">
        <f t="shared" si="89"/>
        <v>0</v>
      </c>
      <c r="BY139" s="85"/>
      <c r="BZ139" s="49"/>
      <c r="CA139" s="32">
        <f t="shared" si="90"/>
        <v>0</v>
      </c>
      <c r="CB139" s="30">
        <f t="shared" si="91"/>
        <v>0</v>
      </c>
      <c r="CC139" s="30">
        <f t="shared" si="105"/>
        <v>0</v>
      </c>
      <c r="CD139" s="23">
        <f t="shared" si="106"/>
        <v>1</v>
      </c>
      <c r="CE139" s="23">
        <f t="shared" si="107"/>
        <v>1</v>
      </c>
    </row>
    <row r="140" spans="2:83" ht="20.100000000000001" customHeight="1" x14ac:dyDescent="0.3">
      <c r="B140" s="33" t="s">
        <v>2825</v>
      </c>
      <c r="C140" s="27" t="s">
        <v>2826</v>
      </c>
      <c r="D140" s="27" t="s">
        <v>1020</v>
      </c>
      <c r="E140" s="27" t="s">
        <v>2827</v>
      </c>
      <c r="F140" s="27" t="s">
        <v>2382</v>
      </c>
      <c r="G140" s="28">
        <v>26</v>
      </c>
      <c r="H140" s="29">
        <v>0.2</v>
      </c>
      <c r="I140" s="48"/>
      <c r="J140" s="49"/>
      <c r="K140" s="32">
        <f t="shared" si="73"/>
        <v>0</v>
      </c>
      <c r="L140" s="48"/>
      <c r="M140" s="49"/>
      <c r="N140" s="34">
        <f t="shared" si="74"/>
        <v>0</v>
      </c>
      <c r="O140" s="30">
        <f t="shared" si="72"/>
        <v>0</v>
      </c>
      <c r="P140" s="30">
        <f t="shared" si="92"/>
        <v>0</v>
      </c>
      <c r="Q140" s="23">
        <f t="shared" si="75"/>
        <v>1</v>
      </c>
      <c r="R140" s="23">
        <f t="shared" si="76"/>
        <v>1</v>
      </c>
      <c r="T140" s="33" t="s">
        <v>2825</v>
      </c>
      <c r="U140" s="29">
        <v>0.2</v>
      </c>
      <c r="V140" s="85"/>
      <c r="W140" s="49"/>
      <c r="X140" s="32">
        <f t="shared" si="77"/>
        <v>0</v>
      </c>
      <c r="Y140" s="85"/>
      <c r="Z140" s="49"/>
      <c r="AA140" s="32">
        <f t="shared" si="78"/>
        <v>0</v>
      </c>
      <c r="AB140" s="30">
        <f t="shared" si="79"/>
        <v>0</v>
      </c>
      <c r="AC140" s="30">
        <f t="shared" si="93"/>
        <v>0</v>
      </c>
      <c r="AD140" s="23">
        <f t="shared" si="94"/>
        <v>1</v>
      </c>
      <c r="AE140" s="23">
        <f t="shared" si="95"/>
        <v>1</v>
      </c>
      <c r="AG140" s="33" t="s">
        <v>2825</v>
      </c>
      <c r="AH140" s="29">
        <v>0.2</v>
      </c>
      <c r="AI140" s="85"/>
      <c r="AJ140" s="49"/>
      <c r="AK140" s="32">
        <f t="shared" si="80"/>
        <v>0</v>
      </c>
      <c r="AL140" s="85"/>
      <c r="AM140" s="49"/>
      <c r="AN140" s="32">
        <f t="shared" si="81"/>
        <v>0</v>
      </c>
      <c r="AO140" s="30">
        <f t="shared" si="82"/>
        <v>0</v>
      </c>
      <c r="AP140" s="30">
        <f t="shared" si="96"/>
        <v>0</v>
      </c>
      <c r="AQ140" s="23">
        <f t="shared" si="97"/>
        <v>1</v>
      </c>
      <c r="AR140" s="23">
        <f t="shared" si="98"/>
        <v>1</v>
      </c>
      <c r="AT140" s="33" t="s">
        <v>2825</v>
      </c>
      <c r="AU140" s="29">
        <v>0.2</v>
      </c>
      <c r="AV140" s="85"/>
      <c r="AW140" s="49"/>
      <c r="AX140" s="32">
        <f t="shared" si="83"/>
        <v>0</v>
      </c>
      <c r="AY140" s="85"/>
      <c r="AZ140" s="49"/>
      <c r="BA140" s="32">
        <f t="shared" si="84"/>
        <v>0</v>
      </c>
      <c r="BB140" s="30">
        <f t="shared" si="85"/>
        <v>0</v>
      </c>
      <c r="BC140" s="30">
        <f t="shared" si="99"/>
        <v>0</v>
      </c>
      <c r="BD140" s="23">
        <f t="shared" si="100"/>
        <v>1</v>
      </c>
      <c r="BE140" s="23">
        <f t="shared" si="101"/>
        <v>1</v>
      </c>
      <c r="BG140" s="33" t="s">
        <v>2825</v>
      </c>
      <c r="BH140" s="29">
        <v>0.2</v>
      </c>
      <c r="BI140" s="85"/>
      <c r="BJ140" s="49"/>
      <c r="BK140" s="32">
        <f t="shared" si="86"/>
        <v>0</v>
      </c>
      <c r="BL140" s="85"/>
      <c r="BM140" s="49"/>
      <c r="BN140" s="32">
        <f t="shared" si="87"/>
        <v>0</v>
      </c>
      <c r="BO140" s="30">
        <f t="shared" si="88"/>
        <v>0</v>
      </c>
      <c r="BP140" s="30">
        <f t="shared" si="102"/>
        <v>0</v>
      </c>
      <c r="BQ140" s="23">
        <f t="shared" si="103"/>
        <v>1</v>
      </c>
      <c r="BR140" s="23">
        <f t="shared" si="104"/>
        <v>1</v>
      </c>
      <c r="BT140" s="33" t="s">
        <v>2825</v>
      </c>
      <c r="BU140" s="29">
        <v>0.2</v>
      </c>
      <c r="BV140" s="85"/>
      <c r="BW140" s="49"/>
      <c r="BX140" s="32">
        <f t="shared" si="89"/>
        <v>0</v>
      </c>
      <c r="BY140" s="85"/>
      <c r="BZ140" s="49"/>
      <c r="CA140" s="32">
        <f t="shared" si="90"/>
        <v>0</v>
      </c>
      <c r="CB140" s="30">
        <f t="shared" si="91"/>
        <v>0</v>
      </c>
      <c r="CC140" s="30">
        <f t="shared" si="105"/>
        <v>0</v>
      </c>
      <c r="CD140" s="23">
        <f t="shared" si="106"/>
        <v>1</v>
      </c>
      <c r="CE140" s="23">
        <f t="shared" si="107"/>
        <v>1</v>
      </c>
    </row>
    <row r="141" spans="2:83" ht="20.100000000000001" customHeight="1" x14ac:dyDescent="0.3">
      <c r="B141" s="33" t="s">
        <v>2828</v>
      </c>
      <c r="C141" s="27" t="s">
        <v>2829</v>
      </c>
      <c r="D141" s="27" t="s">
        <v>1105</v>
      </c>
      <c r="E141" s="27" t="s">
        <v>2830</v>
      </c>
      <c r="F141" s="27" t="s">
        <v>2382</v>
      </c>
      <c r="G141" s="28">
        <v>61</v>
      </c>
      <c r="H141" s="29">
        <v>0.2</v>
      </c>
      <c r="I141" s="48"/>
      <c r="J141" s="49"/>
      <c r="K141" s="32">
        <f t="shared" si="73"/>
        <v>0</v>
      </c>
      <c r="L141" s="48"/>
      <c r="M141" s="49"/>
      <c r="N141" s="34">
        <f t="shared" si="74"/>
        <v>0</v>
      </c>
      <c r="O141" s="30">
        <f t="shared" si="72"/>
        <v>0</v>
      </c>
      <c r="P141" s="30">
        <f t="shared" si="92"/>
        <v>0</v>
      </c>
      <c r="Q141" s="23">
        <f t="shared" si="75"/>
        <v>1</v>
      </c>
      <c r="R141" s="23">
        <f t="shared" si="76"/>
        <v>1</v>
      </c>
      <c r="T141" s="33" t="s">
        <v>2828</v>
      </c>
      <c r="U141" s="29">
        <v>0.2</v>
      </c>
      <c r="V141" s="85"/>
      <c r="W141" s="49"/>
      <c r="X141" s="32">
        <f t="shared" si="77"/>
        <v>0</v>
      </c>
      <c r="Y141" s="85"/>
      <c r="Z141" s="49"/>
      <c r="AA141" s="32">
        <f t="shared" si="78"/>
        <v>0</v>
      </c>
      <c r="AB141" s="30">
        <f t="shared" si="79"/>
        <v>0</v>
      </c>
      <c r="AC141" s="30">
        <f t="shared" si="93"/>
        <v>0</v>
      </c>
      <c r="AD141" s="23">
        <f t="shared" si="94"/>
        <v>1</v>
      </c>
      <c r="AE141" s="23">
        <f t="shared" si="95"/>
        <v>1</v>
      </c>
      <c r="AG141" s="33" t="s">
        <v>2828</v>
      </c>
      <c r="AH141" s="29">
        <v>0.2</v>
      </c>
      <c r="AI141" s="85"/>
      <c r="AJ141" s="49"/>
      <c r="AK141" s="32">
        <f t="shared" si="80"/>
        <v>0</v>
      </c>
      <c r="AL141" s="85"/>
      <c r="AM141" s="49"/>
      <c r="AN141" s="32">
        <f t="shared" si="81"/>
        <v>0</v>
      </c>
      <c r="AO141" s="30">
        <f t="shared" si="82"/>
        <v>0</v>
      </c>
      <c r="AP141" s="30">
        <f t="shared" si="96"/>
        <v>0</v>
      </c>
      <c r="AQ141" s="23">
        <f t="shared" si="97"/>
        <v>1</v>
      </c>
      <c r="AR141" s="23">
        <f t="shared" si="98"/>
        <v>1</v>
      </c>
      <c r="AT141" s="33" t="s">
        <v>2828</v>
      </c>
      <c r="AU141" s="29">
        <v>0.2</v>
      </c>
      <c r="AV141" s="85"/>
      <c r="AW141" s="49"/>
      <c r="AX141" s="32">
        <f t="shared" si="83"/>
        <v>0</v>
      </c>
      <c r="AY141" s="85"/>
      <c r="AZ141" s="49"/>
      <c r="BA141" s="32">
        <f t="shared" si="84"/>
        <v>0</v>
      </c>
      <c r="BB141" s="30">
        <f t="shared" si="85"/>
        <v>0</v>
      </c>
      <c r="BC141" s="30">
        <f t="shared" si="99"/>
        <v>0</v>
      </c>
      <c r="BD141" s="23">
        <f t="shared" si="100"/>
        <v>1</v>
      </c>
      <c r="BE141" s="23">
        <f t="shared" si="101"/>
        <v>1</v>
      </c>
      <c r="BG141" s="33" t="s">
        <v>2828</v>
      </c>
      <c r="BH141" s="29">
        <v>0.2</v>
      </c>
      <c r="BI141" s="85"/>
      <c r="BJ141" s="49"/>
      <c r="BK141" s="32">
        <f t="shared" si="86"/>
        <v>0</v>
      </c>
      <c r="BL141" s="85"/>
      <c r="BM141" s="49"/>
      <c r="BN141" s="32">
        <f t="shared" si="87"/>
        <v>0</v>
      </c>
      <c r="BO141" s="30">
        <f t="shared" si="88"/>
        <v>0</v>
      </c>
      <c r="BP141" s="30">
        <f t="shared" si="102"/>
        <v>0</v>
      </c>
      <c r="BQ141" s="23">
        <f t="shared" si="103"/>
        <v>1</v>
      </c>
      <c r="BR141" s="23">
        <f t="shared" si="104"/>
        <v>1</v>
      </c>
      <c r="BT141" s="33" t="s">
        <v>2828</v>
      </c>
      <c r="BU141" s="29">
        <v>0.2</v>
      </c>
      <c r="BV141" s="85"/>
      <c r="BW141" s="49"/>
      <c r="BX141" s="32">
        <f t="shared" si="89"/>
        <v>0</v>
      </c>
      <c r="BY141" s="85"/>
      <c r="BZ141" s="49"/>
      <c r="CA141" s="32">
        <f t="shared" si="90"/>
        <v>0</v>
      </c>
      <c r="CB141" s="30">
        <f t="shared" si="91"/>
        <v>0</v>
      </c>
      <c r="CC141" s="30">
        <f t="shared" si="105"/>
        <v>0</v>
      </c>
      <c r="CD141" s="23">
        <f t="shared" si="106"/>
        <v>1</v>
      </c>
      <c r="CE141" s="23">
        <f t="shared" si="107"/>
        <v>1</v>
      </c>
    </row>
    <row r="142" spans="2:83" ht="20.100000000000001" customHeight="1" x14ac:dyDescent="0.3">
      <c r="B142" s="33" t="s">
        <v>2831</v>
      </c>
      <c r="C142" s="27" t="s">
        <v>2832</v>
      </c>
      <c r="D142" s="27" t="s">
        <v>2833</v>
      </c>
      <c r="E142" s="27" t="s">
        <v>2834</v>
      </c>
      <c r="F142" s="27" t="s">
        <v>2382</v>
      </c>
      <c r="G142" s="28">
        <v>29.333333333333332</v>
      </c>
      <c r="H142" s="29">
        <v>0.2</v>
      </c>
      <c r="I142" s="48"/>
      <c r="J142" s="49"/>
      <c r="K142" s="32">
        <f t="shared" si="73"/>
        <v>0</v>
      </c>
      <c r="L142" s="48"/>
      <c r="M142" s="49"/>
      <c r="N142" s="34">
        <f t="shared" si="74"/>
        <v>0</v>
      </c>
      <c r="O142" s="30">
        <f t="shared" si="72"/>
        <v>0</v>
      </c>
      <c r="P142" s="30">
        <f t="shared" si="92"/>
        <v>0</v>
      </c>
      <c r="Q142" s="23">
        <f t="shared" si="75"/>
        <v>1</v>
      </c>
      <c r="R142" s="23">
        <f t="shared" si="76"/>
        <v>1</v>
      </c>
      <c r="T142" s="33" t="s">
        <v>2831</v>
      </c>
      <c r="U142" s="29">
        <v>0.2</v>
      </c>
      <c r="V142" s="85"/>
      <c r="W142" s="49"/>
      <c r="X142" s="32">
        <f t="shared" si="77"/>
        <v>0</v>
      </c>
      <c r="Y142" s="85"/>
      <c r="Z142" s="49"/>
      <c r="AA142" s="32">
        <f t="shared" si="78"/>
        <v>0</v>
      </c>
      <c r="AB142" s="30">
        <f t="shared" si="79"/>
        <v>0</v>
      </c>
      <c r="AC142" s="30">
        <f t="shared" si="93"/>
        <v>0</v>
      </c>
      <c r="AD142" s="23">
        <f t="shared" si="94"/>
        <v>1</v>
      </c>
      <c r="AE142" s="23">
        <f t="shared" si="95"/>
        <v>1</v>
      </c>
      <c r="AG142" s="33" t="s">
        <v>2831</v>
      </c>
      <c r="AH142" s="29">
        <v>0.2</v>
      </c>
      <c r="AI142" s="85"/>
      <c r="AJ142" s="49"/>
      <c r="AK142" s="32">
        <f t="shared" si="80"/>
        <v>0</v>
      </c>
      <c r="AL142" s="85"/>
      <c r="AM142" s="49"/>
      <c r="AN142" s="32">
        <f t="shared" si="81"/>
        <v>0</v>
      </c>
      <c r="AO142" s="30">
        <f t="shared" si="82"/>
        <v>0</v>
      </c>
      <c r="AP142" s="30">
        <f t="shared" si="96"/>
        <v>0</v>
      </c>
      <c r="AQ142" s="23">
        <f t="shared" si="97"/>
        <v>1</v>
      </c>
      <c r="AR142" s="23">
        <f t="shared" si="98"/>
        <v>1</v>
      </c>
      <c r="AT142" s="33" t="s">
        <v>2831</v>
      </c>
      <c r="AU142" s="29">
        <v>0.2</v>
      </c>
      <c r="AV142" s="85"/>
      <c r="AW142" s="49"/>
      <c r="AX142" s="32">
        <f t="shared" si="83"/>
        <v>0</v>
      </c>
      <c r="AY142" s="85"/>
      <c r="AZ142" s="49"/>
      <c r="BA142" s="32">
        <f t="shared" si="84"/>
        <v>0</v>
      </c>
      <c r="BB142" s="30">
        <f t="shared" si="85"/>
        <v>0</v>
      </c>
      <c r="BC142" s="30">
        <f t="shared" si="99"/>
        <v>0</v>
      </c>
      <c r="BD142" s="23">
        <f t="shared" si="100"/>
        <v>1</v>
      </c>
      <c r="BE142" s="23">
        <f t="shared" si="101"/>
        <v>1</v>
      </c>
      <c r="BG142" s="33" t="s">
        <v>2831</v>
      </c>
      <c r="BH142" s="29">
        <v>0.2</v>
      </c>
      <c r="BI142" s="85"/>
      <c r="BJ142" s="49"/>
      <c r="BK142" s="32">
        <f t="shared" si="86"/>
        <v>0</v>
      </c>
      <c r="BL142" s="85"/>
      <c r="BM142" s="49"/>
      <c r="BN142" s="32">
        <f t="shared" si="87"/>
        <v>0</v>
      </c>
      <c r="BO142" s="30">
        <f t="shared" si="88"/>
        <v>0</v>
      </c>
      <c r="BP142" s="30">
        <f t="shared" si="102"/>
        <v>0</v>
      </c>
      <c r="BQ142" s="23">
        <f t="shared" si="103"/>
        <v>1</v>
      </c>
      <c r="BR142" s="23">
        <f t="shared" si="104"/>
        <v>1</v>
      </c>
      <c r="BT142" s="33" t="s">
        <v>2831</v>
      </c>
      <c r="BU142" s="29">
        <v>0.2</v>
      </c>
      <c r="BV142" s="85"/>
      <c r="BW142" s="49"/>
      <c r="BX142" s="32">
        <f t="shared" si="89"/>
        <v>0</v>
      </c>
      <c r="BY142" s="85"/>
      <c r="BZ142" s="49"/>
      <c r="CA142" s="32">
        <f t="shared" si="90"/>
        <v>0</v>
      </c>
      <c r="CB142" s="30">
        <f t="shared" si="91"/>
        <v>0</v>
      </c>
      <c r="CC142" s="30">
        <f t="shared" si="105"/>
        <v>0</v>
      </c>
      <c r="CD142" s="23">
        <f t="shared" si="106"/>
        <v>1</v>
      </c>
      <c r="CE142" s="23">
        <f t="shared" si="107"/>
        <v>1</v>
      </c>
    </row>
    <row r="143" spans="2:83" ht="20.100000000000001" customHeight="1" x14ac:dyDescent="0.3">
      <c r="B143" s="33" t="s">
        <v>2835</v>
      </c>
      <c r="C143" s="27" t="s">
        <v>2836</v>
      </c>
      <c r="D143" s="27" t="s">
        <v>985</v>
      </c>
      <c r="E143" s="27" t="s">
        <v>2837</v>
      </c>
      <c r="F143" s="27" t="s">
        <v>2382</v>
      </c>
      <c r="G143" s="28">
        <v>174.33333333333334</v>
      </c>
      <c r="H143" s="29">
        <v>0.4</v>
      </c>
      <c r="I143" s="48"/>
      <c r="J143" s="49"/>
      <c r="K143" s="32">
        <f t="shared" si="73"/>
        <v>0</v>
      </c>
      <c r="L143" s="48"/>
      <c r="M143" s="49"/>
      <c r="N143" s="34">
        <f t="shared" si="74"/>
        <v>0</v>
      </c>
      <c r="O143" s="30">
        <f t="shared" si="72"/>
        <v>0</v>
      </c>
      <c r="P143" s="30">
        <f t="shared" si="92"/>
        <v>0</v>
      </c>
      <c r="Q143" s="23">
        <f t="shared" si="75"/>
        <v>1</v>
      </c>
      <c r="R143" s="23">
        <f t="shared" si="76"/>
        <v>1</v>
      </c>
      <c r="T143" s="33" t="s">
        <v>2835</v>
      </c>
      <c r="U143" s="29">
        <v>0.4</v>
      </c>
      <c r="V143" s="85"/>
      <c r="W143" s="49"/>
      <c r="X143" s="32">
        <f t="shared" si="77"/>
        <v>0</v>
      </c>
      <c r="Y143" s="85"/>
      <c r="Z143" s="49"/>
      <c r="AA143" s="32">
        <f t="shared" si="78"/>
        <v>0</v>
      </c>
      <c r="AB143" s="30">
        <f t="shared" si="79"/>
        <v>0</v>
      </c>
      <c r="AC143" s="30">
        <f t="shared" si="93"/>
        <v>0</v>
      </c>
      <c r="AD143" s="23">
        <f t="shared" si="94"/>
        <v>1</v>
      </c>
      <c r="AE143" s="23">
        <f t="shared" si="95"/>
        <v>1</v>
      </c>
      <c r="AG143" s="33" t="s">
        <v>2835</v>
      </c>
      <c r="AH143" s="29">
        <v>0.4</v>
      </c>
      <c r="AI143" s="85"/>
      <c r="AJ143" s="49"/>
      <c r="AK143" s="32">
        <f t="shared" si="80"/>
        <v>0</v>
      </c>
      <c r="AL143" s="85"/>
      <c r="AM143" s="49"/>
      <c r="AN143" s="32">
        <f t="shared" si="81"/>
        <v>0</v>
      </c>
      <c r="AO143" s="30">
        <f t="shared" si="82"/>
        <v>0</v>
      </c>
      <c r="AP143" s="30">
        <f t="shared" si="96"/>
        <v>0</v>
      </c>
      <c r="AQ143" s="23">
        <f t="shared" si="97"/>
        <v>1</v>
      </c>
      <c r="AR143" s="23">
        <f t="shared" si="98"/>
        <v>1</v>
      </c>
      <c r="AT143" s="33" t="s">
        <v>2835</v>
      </c>
      <c r="AU143" s="29">
        <v>0.4</v>
      </c>
      <c r="AV143" s="85"/>
      <c r="AW143" s="49"/>
      <c r="AX143" s="32">
        <f t="shared" si="83"/>
        <v>0</v>
      </c>
      <c r="AY143" s="85"/>
      <c r="AZ143" s="49"/>
      <c r="BA143" s="32">
        <f t="shared" si="84"/>
        <v>0</v>
      </c>
      <c r="BB143" s="30">
        <f t="shared" si="85"/>
        <v>0</v>
      </c>
      <c r="BC143" s="30">
        <f t="shared" si="99"/>
        <v>0</v>
      </c>
      <c r="BD143" s="23">
        <f t="shared" si="100"/>
        <v>1</v>
      </c>
      <c r="BE143" s="23">
        <f t="shared" si="101"/>
        <v>1</v>
      </c>
      <c r="BG143" s="33" t="s">
        <v>2835</v>
      </c>
      <c r="BH143" s="29">
        <v>0.4</v>
      </c>
      <c r="BI143" s="85"/>
      <c r="BJ143" s="49"/>
      <c r="BK143" s="32">
        <f t="shared" si="86"/>
        <v>0</v>
      </c>
      <c r="BL143" s="85"/>
      <c r="BM143" s="49"/>
      <c r="BN143" s="32">
        <f t="shared" si="87"/>
        <v>0</v>
      </c>
      <c r="BO143" s="30">
        <f t="shared" si="88"/>
        <v>0</v>
      </c>
      <c r="BP143" s="30">
        <f t="shared" si="102"/>
        <v>0</v>
      </c>
      <c r="BQ143" s="23">
        <f t="shared" si="103"/>
        <v>1</v>
      </c>
      <c r="BR143" s="23">
        <f t="shared" si="104"/>
        <v>1</v>
      </c>
      <c r="BT143" s="33" t="s">
        <v>2835</v>
      </c>
      <c r="BU143" s="29">
        <v>0.4</v>
      </c>
      <c r="BV143" s="85"/>
      <c r="BW143" s="49"/>
      <c r="BX143" s="32">
        <f t="shared" si="89"/>
        <v>0</v>
      </c>
      <c r="BY143" s="85"/>
      <c r="BZ143" s="49"/>
      <c r="CA143" s="32">
        <f t="shared" si="90"/>
        <v>0</v>
      </c>
      <c r="CB143" s="30">
        <f t="shared" si="91"/>
        <v>0</v>
      </c>
      <c r="CC143" s="30">
        <f t="shared" si="105"/>
        <v>0</v>
      </c>
      <c r="CD143" s="23">
        <f t="shared" si="106"/>
        <v>1</v>
      </c>
      <c r="CE143" s="23">
        <f t="shared" si="107"/>
        <v>1</v>
      </c>
    </row>
    <row r="144" spans="2:83" ht="20.100000000000001" customHeight="1" x14ac:dyDescent="0.3">
      <c r="B144" s="33" t="s">
        <v>2838</v>
      </c>
      <c r="C144" s="27" t="s">
        <v>2839</v>
      </c>
      <c r="D144" s="27" t="s">
        <v>2840</v>
      </c>
      <c r="E144" s="27" t="s">
        <v>2841</v>
      </c>
      <c r="F144" s="27" t="s">
        <v>2382</v>
      </c>
      <c r="G144" s="28">
        <v>33.333333333333336</v>
      </c>
      <c r="H144" s="29">
        <v>0.2</v>
      </c>
      <c r="I144" s="48"/>
      <c r="J144" s="49"/>
      <c r="K144" s="32">
        <f t="shared" si="73"/>
        <v>0</v>
      </c>
      <c r="L144" s="48"/>
      <c r="M144" s="49"/>
      <c r="N144" s="34">
        <f t="shared" si="74"/>
        <v>0</v>
      </c>
      <c r="O144" s="30">
        <f t="shared" si="72"/>
        <v>0</v>
      </c>
      <c r="P144" s="30">
        <f t="shared" si="92"/>
        <v>0</v>
      </c>
      <c r="Q144" s="23">
        <f t="shared" si="75"/>
        <v>1</v>
      </c>
      <c r="R144" s="23">
        <f t="shared" si="76"/>
        <v>1</v>
      </c>
      <c r="T144" s="33" t="s">
        <v>2838</v>
      </c>
      <c r="U144" s="29">
        <v>0.2</v>
      </c>
      <c r="V144" s="85"/>
      <c r="W144" s="49"/>
      <c r="X144" s="32">
        <f t="shared" si="77"/>
        <v>0</v>
      </c>
      <c r="Y144" s="85"/>
      <c r="Z144" s="49"/>
      <c r="AA144" s="32">
        <f t="shared" si="78"/>
        <v>0</v>
      </c>
      <c r="AB144" s="30">
        <f t="shared" si="79"/>
        <v>0</v>
      </c>
      <c r="AC144" s="30">
        <f t="shared" si="93"/>
        <v>0</v>
      </c>
      <c r="AD144" s="23">
        <f t="shared" si="94"/>
        <v>1</v>
      </c>
      <c r="AE144" s="23">
        <f t="shared" si="95"/>
        <v>1</v>
      </c>
      <c r="AG144" s="33" t="s">
        <v>2838</v>
      </c>
      <c r="AH144" s="29">
        <v>0.2</v>
      </c>
      <c r="AI144" s="85"/>
      <c r="AJ144" s="49"/>
      <c r="AK144" s="32">
        <f t="shared" si="80"/>
        <v>0</v>
      </c>
      <c r="AL144" s="85"/>
      <c r="AM144" s="49"/>
      <c r="AN144" s="32">
        <f t="shared" si="81"/>
        <v>0</v>
      </c>
      <c r="AO144" s="30">
        <f t="shared" si="82"/>
        <v>0</v>
      </c>
      <c r="AP144" s="30">
        <f t="shared" si="96"/>
        <v>0</v>
      </c>
      <c r="AQ144" s="23">
        <f t="shared" si="97"/>
        <v>1</v>
      </c>
      <c r="AR144" s="23">
        <f t="shared" si="98"/>
        <v>1</v>
      </c>
      <c r="AT144" s="33" t="s">
        <v>2838</v>
      </c>
      <c r="AU144" s="29">
        <v>0.2</v>
      </c>
      <c r="AV144" s="85"/>
      <c r="AW144" s="49"/>
      <c r="AX144" s="32">
        <f t="shared" si="83"/>
        <v>0</v>
      </c>
      <c r="AY144" s="85"/>
      <c r="AZ144" s="49"/>
      <c r="BA144" s="32">
        <f t="shared" si="84"/>
        <v>0</v>
      </c>
      <c r="BB144" s="30">
        <f t="shared" si="85"/>
        <v>0</v>
      </c>
      <c r="BC144" s="30">
        <f t="shared" si="99"/>
        <v>0</v>
      </c>
      <c r="BD144" s="23">
        <f t="shared" si="100"/>
        <v>1</v>
      </c>
      <c r="BE144" s="23">
        <f t="shared" si="101"/>
        <v>1</v>
      </c>
      <c r="BG144" s="33" t="s">
        <v>2838</v>
      </c>
      <c r="BH144" s="29">
        <v>0.2</v>
      </c>
      <c r="BI144" s="85"/>
      <c r="BJ144" s="49"/>
      <c r="BK144" s="32">
        <f t="shared" si="86"/>
        <v>0</v>
      </c>
      <c r="BL144" s="85"/>
      <c r="BM144" s="49"/>
      <c r="BN144" s="32">
        <f t="shared" si="87"/>
        <v>0</v>
      </c>
      <c r="BO144" s="30">
        <f t="shared" si="88"/>
        <v>0</v>
      </c>
      <c r="BP144" s="30">
        <f t="shared" si="102"/>
        <v>0</v>
      </c>
      <c r="BQ144" s="23">
        <f t="shared" si="103"/>
        <v>1</v>
      </c>
      <c r="BR144" s="23">
        <f t="shared" si="104"/>
        <v>1</v>
      </c>
      <c r="BT144" s="33" t="s">
        <v>2838</v>
      </c>
      <c r="BU144" s="29">
        <v>0.2</v>
      </c>
      <c r="BV144" s="85"/>
      <c r="BW144" s="49"/>
      <c r="BX144" s="32">
        <f t="shared" si="89"/>
        <v>0</v>
      </c>
      <c r="BY144" s="85"/>
      <c r="BZ144" s="49"/>
      <c r="CA144" s="32">
        <f t="shared" si="90"/>
        <v>0</v>
      </c>
      <c r="CB144" s="30">
        <f t="shared" si="91"/>
        <v>0</v>
      </c>
      <c r="CC144" s="30">
        <f t="shared" si="105"/>
        <v>0</v>
      </c>
      <c r="CD144" s="23">
        <f t="shared" si="106"/>
        <v>1</v>
      </c>
      <c r="CE144" s="23">
        <f t="shared" si="107"/>
        <v>1</v>
      </c>
    </row>
    <row r="145" spans="2:83" ht="20.100000000000001" customHeight="1" x14ac:dyDescent="0.3">
      <c r="B145" s="33" t="s">
        <v>2842</v>
      </c>
      <c r="C145" s="27" t="s">
        <v>2843</v>
      </c>
      <c r="D145" s="27" t="s">
        <v>2844</v>
      </c>
      <c r="E145" s="27" t="s">
        <v>2845</v>
      </c>
      <c r="F145" s="27" t="s">
        <v>2382</v>
      </c>
      <c r="G145" s="28">
        <v>169.66666666666666</v>
      </c>
      <c r="H145" s="29">
        <v>0.4</v>
      </c>
      <c r="I145" s="48"/>
      <c r="J145" s="49"/>
      <c r="K145" s="32">
        <f t="shared" si="73"/>
        <v>0</v>
      </c>
      <c r="L145" s="48"/>
      <c r="M145" s="49"/>
      <c r="N145" s="34">
        <f t="shared" si="74"/>
        <v>0</v>
      </c>
      <c r="O145" s="30">
        <f t="shared" si="72"/>
        <v>0</v>
      </c>
      <c r="P145" s="30">
        <f t="shared" si="92"/>
        <v>0</v>
      </c>
      <c r="Q145" s="23">
        <f t="shared" si="75"/>
        <v>1</v>
      </c>
      <c r="R145" s="23">
        <f t="shared" si="76"/>
        <v>1</v>
      </c>
      <c r="T145" s="33" t="s">
        <v>2842</v>
      </c>
      <c r="U145" s="29">
        <v>0.4</v>
      </c>
      <c r="V145" s="85"/>
      <c r="W145" s="49"/>
      <c r="X145" s="32">
        <f t="shared" si="77"/>
        <v>0</v>
      </c>
      <c r="Y145" s="85"/>
      <c r="Z145" s="49"/>
      <c r="AA145" s="32">
        <f t="shared" si="78"/>
        <v>0</v>
      </c>
      <c r="AB145" s="30">
        <f t="shared" si="79"/>
        <v>0</v>
      </c>
      <c r="AC145" s="30">
        <f t="shared" si="93"/>
        <v>0</v>
      </c>
      <c r="AD145" s="23">
        <f t="shared" si="94"/>
        <v>1</v>
      </c>
      <c r="AE145" s="23">
        <f t="shared" si="95"/>
        <v>1</v>
      </c>
      <c r="AG145" s="33" t="s">
        <v>2842</v>
      </c>
      <c r="AH145" s="29">
        <v>0.4</v>
      </c>
      <c r="AI145" s="85"/>
      <c r="AJ145" s="49"/>
      <c r="AK145" s="32">
        <f t="shared" si="80"/>
        <v>0</v>
      </c>
      <c r="AL145" s="85"/>
      <c r="AM145" s="49"/>
      <c r="AN145" s="32">
        <f t="shared" si="81"/>
        <v>0</v>
      </c>
      <c r="AO145" s="30">
        <f t="shared" si="82"/>
        <v>0</v>
      </c>
      <c r="AP145" s="30">
        <f t="shared" si="96"/>
        <v>0</v>
      </c>
      <c r="AQ145" s="23">
        <f t="shared" si="97"/>
        <v>1</v>
      </c>
      <c r="AR145" s="23">
        <f t="shared" si="98"/>
        <v>1</v>
      </c>
      <c r="AT145" s="33" t="s">
        <v>2842</v>
      </c>
      <c r="AU145" s="29">
        <v>0.4</v>
      </c>
      <c r="AV145" s="85"/>
      <c r="AW145" s="49"/>
      <c r="AX145" s="32">
        <f t="shared" si="83"/>
        <v>0</v>
      </c>
      <c r="AY145" s="85"/>
      <c r="AZ145" s="49"/>
      <c r="BA145" s="32">
        <f t="shared" si="84"/>
        <v>0</v>
      </c>
      <c r="BB145" s="30">
        <f t="shared" si="85"/>
        <v>0</v>
      </c>
      <c r="BC145" s="30">
        <f t="shared" si="99"/>
        <v>0</v>
      </c>
      <c r="BD145" s="23">
        <f t="shared" si="100"/>
        <v>1</v>
      </c>
      <c r="BE145" s="23">
        <f t="shared" si="101"/>
        <v>1</v>
      </c>
      <c r="BG145" s="33" t="s">
        <v>2842</v>
      </c>
      <c r="BH145" s="29">
        <v>0.4</v>
      </c>
      <c r="BI145" s="85"/>
      <c r="BJ145" s="49"/>
      <c r="BK145" s="32">
        <f t="shared" si="86"/>
        <v>0</v>
      </c>
      <c r="BL145" s="85"/>
      <c r="BM145" s="49"/>
      <c r="BN145" s="32">
        <f t="shared" si="87"/>
        <v>0</v>
      </c>
      <c r="BO145" s="30">
        <f t="shared" si="88"/>
        <v>0</v>
      </c>
      <c r="BP145" s="30">
        <f t="shared" si="102"/>
        <v>0</v>
      </c>
      <c r="BQ145" s="23">
        <f t="shared" si="103"/>
        <v>1</v>
      </c>
      <c r="BR145" s="23">
        <f t="shared" si="104"/>
        <v>1</v>
      </c>
      <c r="BT145" s="33" t="s">
        <v>2842</v>
      </c>
      <c r="BU145" s="29">
        <v>0.4</v>
      </c>
      <c r="BV145" s="85"/>
      <c r="BW145" s="49"/>
      <c r="BX145" s="32">
        <f t="shared" si="89"/>
        <v>0</v>
      </c>
      <c r="BY145" s="85"/>
      <c r="BZ145" s="49"/>
      <c r="CA145" s="32">
        <f t="shared" si="90"/>
        <v>0</v>
      </c>
      <c r="CB145" s="30">
        <f t="shared" si="91"/>
        <v>0</v>
      </c>
      <c r="CC145" s="30">
        <f t="shared" si="105"/>
        <v>0</v>
      </c>
      <c r="CD145" s="23">
        <f t="shared" si="106"/>
        <v>1</v>
      </c>
      <c r="CE145" s="23">
        <f t="shared" si="107"/>
        <v>1</v>
      </c>
    </row>
    <row r="146" spans="2:83" ht="20.100000000000001" customHeight="1" x14ac:dyDescent="0.3">
      <c r="B146" s="33" t="s">
        <v>2846</v>
      </c>
      <c r="C146" s="27" t="s">
        <v>2847</v>
      </c>
      <c r="D146" s="27" t="s">
        <v>2848</v>
      </c>
      <c r="E146" s="27" t="s">
        <v>2849</v>
      </c>
      <c r="F146" s="27" t="s">
        <v>2382</v>
      </c>
      <c r="G146" s="28">
        <v>91.666666666666671</v>
      </c>
      <c r="H146" s="29">
        <v>0.2</v>
      </c>
      <c r="I146" s="48"/>
      <c r="J146" s="49"/>
      <c r="K146" s="32">
        <f t="shared" si="73"/>
        <v>0</v>
      </c>
      <c r="L146" s="48"/>
      <c r="M146" s="49"/>
      <c r="N146" s="34">
        <f t="shared" si="74"/>
        <v>0</v>
      </c>
      <c r="O146" s="30">
        <f t="shared" si="72"/>
        <v>0</v>
      </c>
      <c r="P146" s="30">
        <f t="shared" si="92"/>
        <v>0</v>
      </c>
      <c r="Q146" s="23">
        <f t="shared" si="75"/>
        <v>1</v>
      </c>
      <c r="R146" s="23">
        <f t="shared" si="76"/>
        <v>1</v>
      </c>
      <c r="T146" s="33" t="s">
        <v>2846</v>
      </c>
      <c r="U146" s="29">
        <v>0.2</v>
      </c>
      <c r="V146" s="85"/>
      <c r="W146" s="49"/>
      <c r="X146" s="32">
        <f t="shared" si="77"/>
        <v>0</v>
      </c>
      <c r="Y146" s="85"/>
      <c r="Z146" s="49"/>
      <c r="AA146" s="32">
        <f t="shared" si="78"/>
        <v>0</v>
      </c>
      <c r="AB146" s="30">
        <f t="shared" si="79"/>
        <v>0</v>
      </c>
      <c r="AC146" s="30">
        <f t="shared" si="93"/>
        <v>0</v>
      </c>
      <c r="AD146" s="23">
        <f t="shared" si="94"/>
        <v>1</v>
      </c>
      <c r="AE146" s="23">
        <f t="shared" si="95"/>
        <v>1</v>
      </c>
      <c r="AG146" s="33" t="s">
        <v>2846</v>
      </c>
      <c r="AH146" s="29">
        <v>0.2</v>
      </c>
      <c r="AI146" s="85"/>
      <c r="AJ146" s="49"/>
      <c r="AK146" s="32">
        <f t="shared" si="80"/>
        <v>0</v>
      </c>
      <c r="AL146" s="85"/>
      <c r="AM146" s="49"/>
      <c r="AN146" s="32">
        <f t="shared" si="81"/>
        <v>0</v>
      </c>
      <c r="AO146" s="30">
        <f t="shared" si="82"/>
        <v>0</v>
      </c>
      <c r="AP146" s="30">
        <f t="shared" si="96"/>
        <v>0</v>
      </c>
      <c r="AQ146" s="23">
        <f t="shared" si="97"/>
        <v>1</v>
      </c>
      <c r="AR146" s="23">
        <f t="shared" si="98"/>
        <v>1</v>
      </c>
      <c r="AT146" s="33" t="s">
        <v>2846</v>
      </c>
      <c r="AU146" s="29">
        <v>0.2</v>
      </c>
      <c r="AV146" s="85"/>
      <c r="AW146" s="49"/>
      <c r="AX146" s="32">
        <f t="shared" si="83"/>
        <v>0</v>
      </c>
      <c r="AY146" s="85"/>
      <c r="AZ146" s="49"/>
      <c r="BA146" s="32">
        <f t="shared" si="84"/>
        <v>0</v>
      </c>
      <c r="BB146" s="30">
        <f t="shared" si="85"/>
        <v>0</v>
      </c>
      <c r="BC146" s="30">
        <f t="shared" si="99"/>
        <v>0</v>
      </c>
      <c r="BD146" s="23">
        <f t="shared" si="100"/>
        <v>1</v>
      </c>
      <c r="BE146" s="23">
        <f t="shared" si="101"/>
        <v>1</v>
      </c>
      <c r="BG146" s="33" t="s">
        <v>2846</v>
      </c>
      <c r="BH146" s="29">
        <v>0.2</v>
      </c>
      <c r="BI146" s="85"/>
      <c r="BJ146" s="49"/>
      <c r="BK146" s="32">
        <f t="shared" si="86"/>
        <v>0</v>
      </c>
      <c r="BL146" s="85"/>
      <c r="BM146" s="49"/>
      <c r="BN146" s="32">
        <f t="shared" si="87"/>
        <v>0</v>
      </c>
      <c r="BO146" s="30">
        <f t="shared" si="88"/>
        <v>0</v>
      </c>
      <c r="BP146" s="30">
        <f t="shared" si="102"/>
        <v>0</v>
      </c>
      <c r="BQ146" s="23">
        <f t="shared" si="103"/>
        <v>1</v>
      </c>
      <c r="BR146" s="23">
        <f t="shared" si="104"/>
        <v>1</v>
      </c>
      <c r="BT146" s="33" t="s">
        <v>2846</v>
      </c>
      <c r="BU146" s="29">
        <v>0.2</v>
      </c>
      <c r="BV146" s="85"/>
      <c r="BW146" s="49"/>
      <c r="BX146" s="32">
        <f t="shared" si="89"/>
        <v>0</v>
      </c>
      <c r="BY146" s="85"/>
      <c r="BZ146" s="49"/>
      <c r="CA146" s="32">
        <f t="shared" si="90"/>
        <v>0</v>
      </c>
      <c r="CB146" s="30">
        <f t="shared" si="91"/>
        <v>0</v>
      </c>
      <c r="CC146" s="30">
        <f t="shared" si="105"/>
        <v>0</v>
      </c>
      <c r="CD146" s="23">
        <f t="shared" si="106"/>
        <v>1</v>
      </c>
      <c r="CE146" s="23">
        <f t="shared" si="107"/>
        <v>1</v>
      </c>
    </row>
    <row r="147" spans="2:83" ht="20.100000000000001" customHeight="1" x14ac:dyDescent="0.3">
      <c r="B147" s="33" t="s">
        <v>2850</v>
      </c>
      <c r="C147" s="27" t="s">
        <v>2851</v>
      </c>
      <c r="D147" s="27" t="s">
        <v>950</v>
      </c>
      <c r="E147" s="27" t="s">
        <v>2852</v>
      </c>
      <c r="F147" s="27" t="s">
        <v>2382</v>
      </c>
      <c r="G147" s="28">
        <v>41</v>
      </c>
      <c r="H147" s="29">
        <v>0.2</v>
      </c>
      <c r="I147" s="48"/>
      <c r="J147" s="49"/>
      <c r="K147" s="32">
        <f t="shared" si="73"/>
        <v>0</v>
      </c>
      <c r="L147" s="48"/>
      <c r="M147" s="49"/>
      <c r="N147" s="34">
        <f t="shared" si="74"/>
        <v>0</v>
      </c>
      <c r="O147" s="30">
        <f t="shared" si="72"/>
        <v>0</v>
      </c>
      <c r="P147" s="30">
        <f t="shared" si="92"/>
        <v>0</v>
      </c>
      <c r="Q147" s="23">
        <f t="shared" si="75"/>
        <v>1</v>
      </c>
      <c r="R147" s="23">
        <f t="shared" si="76"/>
        <v>1</v>
      </c>
      <c r="T147" s="33" t="s">
        <v>2850</v>
      </c>
      <c r="U147" s="29">
        <v>0.2</v>
      </c>
      <c r="V147" s="85"/>
      <c r="W147" s="49"/>
      <c r="X147" s="32">
        <f t="shared" si="77"/>
        <v>0</v>
      </c>
      <c r="Y147" s="85"/>
      <c r="Z147" s="49"/>
      <c r="AA147" s="32">
        <f t="shared" si="78"/>
        <v>0</v>
      </c>
      <c r="AB147" s="30">
        <f t="shared" si="79"/>
        <v>0</v>
      </c>
      <c r="AC147" s="30">
        <f t="shared" si="93"/>
        <v>0</v>
      </c>
      <c r="AD147" s="23">
        <f t="shared" si="94"/>
        <v>1</v>
      </c>
      <c r="AE147" s="23">
        <f t="shared" si="95"/>
        <v>1</v>
      </c>
      <c r="AG147" s="33" t="s">
        <v>2850</v>
      </c>
      <c r="AH147" s="29">
        <v>0.2</v>
      </c>
      <c r="AI147" s="85"/>
      <c r="AJ147" s="49"/>
      <c r="AK147" s="32">
        <f t="shared" si="80"/>
        <v>0</v>
      </c>
      <c r="AL147" s="85"/>
      <c r="AM147" s="49"/>
      <c r="AN147" s="32">
        <f t="shared" si="81"/>
        <v>0</v>
      </c>
      <c r="AO147" s="30">
        <f t="shared" si="82"/>
        <v>0</v>
      </c>
      <c r="AP147" s="30">
        <f t="shared" si="96"/>
        <v>0</v>
      </c>
      <c r="AQ147" s="23">
        <f t="shared" si="97"/>
        <v>1</v>
      </c>
      <c r="AR147" s="23">
        <f t="shared" si="98"/>
        <v>1</v>
      </c>
      <c r="AT147" s="33" t="s">
        <v>2850</v>
      </c>
      <c r="AU147" s="29">
        <v>0.2</v>
      </c>
      <c r="AV147" s="85"/>
      <c r="AW147" s="49"/>
      <c r="AX147" s="32">
        <f t="shared" si="83"/>
        <v>0</v>
      </c>
      <c r="AY147" s="85"/>
      <c r="AZ147" s="49"/>
      <c r="BA147" s="32">
        <f t="shared" si="84"/>
        <v>0</v>
      </c>
      <c r="BB147" s="30">
        <f t="shared" si="85"/>
        <v>0</v>
      </c>
      <c r="BC147" s="30">
        <f t="shared" si="99"/>
        <v>0</v>
      </c>
      <c r="BD147" s="23">
        <f t="shared" si="100"/>
        <v>1</v>
      </c>
      <c r="BE147" s="23">
        <f t="shared" si="101"/>
        <v>1</v>
      </c>
      <c r="BG147" s="33" t="s">
        <v>2850</v>
      </c>
      <c r="BH147" s="29">
        <v>0.2</v>
      </c>
      <c r="BI147" s="85"/>
      <c r="BJ147" s="49"/>
      <c r="BK147" s="32">
        <f t="shared" si="86"/>
        <v>0</v>
      </c>
      <c r="BL147" s="85"/>
      <c r="BM147" s="49"/>
      <c r="BN147" s="32">
        <f t="shared" si="87"/>
        <v>0</v>
      </c>
      <c r="BO147" s="30">
        <f t="shared" si="88"/>
        <v>0</v>
      </c>
      <c r="BP147" s="30">
        <f t="shared" si="102"/>
        <v>0</v>
      </c>
      <c r="BQ147" s="23">
        <f t="shared" si="103"/>
        <v>1</v>
      </c>
      <c r="BR147" s="23">
        <f t="shared" si="104"/>
        <v>1</v>
      </c>
      <c r="BT147" s="33" t="s">
        <v>2850</v>
      </c>
      <c r="BU147" s="29">
        <v>0.2</v>
      </c>
      <c r="BV147" s="85"/>
      <c r="BW147" s="49"/>
      <c r="BX147" s="32">
        <f t="shared" si="89"/>
        <v>0</v>
      </c>
      <c r="BY147" s="85"/>
      <c r="BZ147" s="49"/>
      <c r="CA147" s="32">
        <f t="shared" si="90"/>
        <v>0</v>
      </c>
      <c r="CB147" s="30">
        <f t="shared" si="91"/>
        <v>0</v>
      </c>
      <c r="CC147" s="30">
        <f t="shared" si="105"/>
        <v>0</v>
      </c>
      <c r="CD147" s="23">
        <f t="shared" si="106"/>
        <v>1</v>
      </c>
      <c r="CE147" s="23">
        <f t="shared" si="107"/>
        <v>1</v>
      </c>
    </row>
    <row r="148" spans="2:83" ht="20.100000000000001" customHeight="1" x14ac:dyDescent="0.3">
      <c r="B148" s="33" t="s">
        <v>2853</v>
      </c>
      <c r="C148" s="27" t="s">
        <v>2854</v>
      </c>
      <c r="D148" s="27" t="s">
        <v>1258</v>
      </c>
      <c r="E148" s="27" t="s">
        <v>2855</v>
      </c>
      <c r="F148" s="27" t="s">
        <v>2382</v>
      </c>
      <c r="G148" s="28">
        <v>73.666666666666671</v>
      </c>
      <c r="H148" s="29">
        <v>0.2</v>
      </c>
      <c r="I148" s="48"/>
      <c r="J148" s="49"/>
      <c r="K148" s="32">
        <f t="shared" si="73"/>
        <v>0</v>
      </c>
      <c r="L148" s="48"/>
      <c r="M148" s="49"/>
      <c r="N148" s="34">
        <f t="shared" si="74"/>
        <v>0</v>
      </c>
      <c r="O148" s="30">
        <f t="shared" si="72"/>
        <v>0</v>
      </c>
      <c r="P148" s="30">
        <f t="shared" si="92"/>
        <v>0</v>
      </c>
      <c r="Q148" s="23">
        <f t="shared" si="75"/>
        <v>1</v>
      </c>
      <c r="R148" s="23">
        <f t="shared" si="76"/>
        <v>1</v>
      </c>
      <c r="T148" s="33" t="s">
        <v>2853</v>
      </c>
      <c r="U148" s="29">
        <v>0.2</v>
      </c>
      <c r="V148" s="85"/>
      <c r="W148" s="49"/>
      <c r="X148" s="32">
        <f t="shared" si="77"/>
        <v>0</v>
      </c>
      <c r="Y148" s="85"/>
      <c r="Z148" s="49"/>
      <c r="AA148" s="32">
        <f t="shared" si="78"/>
        <v>0</v>
      </c>
      <c r="AB148" s="30">
        <f t="shared" si="79"/>
        <v>0</v>
      </c>
      <c r="AC148" s="30">
        <f t="shared" si="93"/>
        <v>0</v>
      </c>
      <c r="AD148" s="23">
        <f t="shared" si="94"/>
        <v>1</v>
      </c>
      <c r="AE148" s="23">
        <f t="shared" si="95"/>
        <v>1</v>
      </c>
      <c r="AG148" s="33" t="s">
        <v>2853</v>
      </c>
      <c r="AH148" s="29">
        <v>0.2</v>
      </c>
      <c r="AI148" s="85"/>
      <c r="AJ148" s="49"/>
      <c r="AK148" s="32">
        <f t="shared" si="80"/>
        <v>0</v>
      </c>
      <c r="AL148" s="85"/>
      <c r="AM148" s="49"/>
      <c r="AN148" s="32">
        <f t="shared" si="81"/>
        <v>0</v>
      </c>
      <c r="AO148" s="30">
        <f t="shared" si="82"/>
        <v>0</v>
      </c>
      <c r="AP148" s="30">
        <f t="shared" si="96"/>
        <v>0</v>
      </c>
      <c r="AQ148" s="23">
        <f t="shared" si="97"/>
        <v>1</v>
      </c>
      <c r="AR148" s="23">
        <f t="shared" si="98"/>
        <v>1</v>
      </c>
      <c r="AT148" s="33" t="s">
        <v>2853</v>
      </c>
      <c r="AU148" s="29">
        <v>0.2</v>
      </c>
      <c r="AV148" s="85"/>
      <c r="AW148" s="49"/>
      <c r="AX148" s="32">
        <f t="shared" si="83"/>
        <v>0</v>
      </c>
      <c r="AY148" s="85"/>
      <c r="AZ148" s="49"/>
      <c r="BA148" s="32">
        <f t="shared" si="84"/>
        <v>0</v>
      </c>
      <c r="BB148" s="30">
        <f t="shared" si="85"/>
        <v>0</v>
      </c>
      <c r="BC148" s="30">
        <f t="shared" si="99"/>
        <v>0</v>
      </c>
      <c r="BD148" s="23">
        <f t="shared" si="100"/>
        <v>1</v>
      </c>
      <c r="BE148" s="23">
        <f t="shared" si="101"/>
        <v>1</v>
      </c>
      <c r="BG148" s="33" t="s">
        <v>2853</v>
      </c>
      <c r="BH148" s="29">
        <v>0.2</v>
      </c>
      <c r="BI148" s="85"/>
      <c r="BJ148" s="49"/>
      <c r="BK148" s="32">
        <f t="shared" si="86"/>
        <v>0</v>
      </c>
      <c r="BL148" s="85"/>
      <c r="BM148" s="49"/>
      <c r="BN148" s="32">
        <f t="shared" si="87"/>
        <v>0</v>
      </c>
      <c r="BO148" s="30">
        <f t="shared" si="88"/>
        <v>0</v>
      </c>
      <c r="BP148" s="30">
        <f t="shared" si="102"/>
        <v>0</v>
      </c>
      <c r="BQ148" s="23">
        <f t="shared" si="103"/>
        <v>1</v>
      </c>
      <c r="BR148" s="23">
        <f t="shared" si="104"/>
        <v>1</v>
      </c>
      <c r="BT148" s="33" t="s">
        <v>2853</v>
      </c>
      <c r="BU148" s="29">
        <v>0.2</v>
      </c>
      <c r="BV148" s="85"/>
      <c r="BW148" s="49"/>
      <c r="BX148" s="32">
        <f t="shared" si="89"/>
        <v>0</v>
      </c>
      <c r="BY148" s="85"/>
      <c r="BZ148" s="49"/>
      <c r="CA148" s="32">
        <f t="shared" si="90"/>
        <v>0</v>
      </c>
      <c r="CB148" s="30">
        <f t="shared" si="91"/>
        <v>0</v>
      </c>
      <c r="CC148" s="30">
        <f t="shared" si="105"/>
        <v>0</v>
      </c>
      <c r="CD148" s="23">
        <f t="shared" si="106"/>
        <v>1</v>
      </c>
      <c r="CE148" s="23">
        <f t="shared" si="107"/>
        <v>1</v>
      </c>
    </row>
    <row r="149" spans="2:83" ht="20.100000000000001" customHeight="1" x14ac:dyDescent="0.3">
      <c r="B149" s="33" t="s">
        <v>2856</v>
      </c>
      <c r="C149" s="27" t="s">
        <v>2857</v>
      </c>
      <c r="D149" s="27" t="s">
        <v>2858</v>
      </c>
      <c r="E149" s="27" t="s">
        <v>2859</v>
      </c>
      <c r="F149" s="27" t="s">
        <v>2382</v>
      </c>
      <c r="G149" s="28">
        <v>120</v>
      </c>
      <c r="H149" s="29">
        <v>0.4</v>
      </c>
      <c r="I149" s="48"/>
      <c r="J149" s="49"/>
      <c r="K149" s="32">
        <f t="shared" si="73"/>
        <v>0</v>
      </c>
      <c r="L149" s="48"/>
      <c r="M149" s="49"/>
      <c r="N149" s="34">
        <f t="shared" si="74"/>
        <v>0</v>
      </c>
      <c r="O149" s="30">
        <f t="shared" si="72"/>
        <v>0</v>
      </c>
      <c r="P149" s="30">
        <f t="shared" si="92"/>
        <v>0</v>
      </c>
      <c r="Q149" s="23">
        <f t="shared" si="75"/>
        <v>1</v>
      </c>
      <c r="R149" s="23">
        <f t="shared" si="76"/>
        <v>1</v>
      </c>
      <c r="T149" s="33" t="s">
        <v>2856</v>
      </c>
      <c r="U149" s="29">
        <v>0.4</v>
      </c>
      <c r="V149" s="85"/>
      <c r="W149" s="49"/>
      <c r="X149" s="32">
        <f t="shared" si="77"/>
        <v>0</v>
      </c>
      <c r="Y149" s="85"/>
      <c r="Z149" s="49"/>
      <c r="AA149" s="32">
        <f t="shared" si="78"/>
        <v>0</v>
      </c>
      <c r="AB149" s="30">
        <f t="shared" si="79"/>
        <v>0</v>
      </c>
      <c r="AC149" s="30">
        <f t="shared" si="93"/>
        <v>0</v>
      </c>
      <c r="AD149" s="23">
        <f t="shared" si="94"/>
        <v>1</v>
      </c>
      <c r="AE149" s="23">
        <f t="shared" si="95"/>
        <v>1</v>
      </c>
      <c r="AG149" s="33" t="s">
        <v>2856</v>
      </c>
      <c r="AH149" s="29">
        <v>0.4</v>
      </c>
      <c r="AI149" s="85"/>
      <c r="AJ149" s="49"/>
      <c r="AK149" s="32">
        <f t="shared" si="80"/>
        <v>0</v>
      </c>
      <c r="AL149" s="85"/>
      <c r="AM149" s="49"/>
      <c r="AN149" s="32">
        <f t="shared" si="81"/>
        <v>0</v>
      </c>
      <c r="AO149" s="30">
        <f t="shared" si="82"/>
        <v>0</v>
      </c>
      <c r="AP149" s="30">
        <f t="shared" si="96"/>
        <v>0</v>
      </c>
      <c r="AQ149" s="23">
        <f t="shared" si="97"/>
        <v>1</v>
      </c>
      <c r="AR149" s="23">
        <f t="shared" si="98"/>
        <v>1</v>
      </c>
      <c r="AT149" s="33" t="s">
        <v>2856</v>
      </c>
      <c r="AU149" s="29">
        <v>0.4</v>
      </c>
      <c r="AV149" s="85"/>
      <c r="AW149" s="49"/>
      <c r="AX149" s="32">
        <f t="shared" si="83"/>
        <v>0</v>
      </c>
      <c r="AY149" s="85"/>
      <c r="AZ149" s="49"/>
      <c r="BA149" s="32">
        <f t="shared" si="84"/>
        <v>0</v>
      </c>
      <c r="BB149" s="30">
        <f t="shared" si="85"/>
        <v>0</v>
      </c>
      <c r="BC149" s="30">
        <f t="shared" si="99"/>
        <v>0</v>
      </c>
      <c r="BD149" s="23">
        <f t="shared" si="100"/>
        <v>1</v>
      </c>
      <c r="BE149" s="23">
        <f t="shared" si="101"/>
        <v>1</v>
      </c>
      <c r="BG149" s="33" t="s">
        <v>2856</v>
      </c>
      <c r="BH149" s="29">
        <v>0.4</v>
      </c>
      <c r="BI149" s="85"/>
      <c r="BJ149" s="49"/>
      <c r="BK149" s="32">
        <f t="shared" si="86"/>
        <v>0</v>
      </c>
      <c r="BL149" s="85"/>
      <c r="BM149" s="49"/>
      <c r="BN149" s="32">
        <f t="shared" si="87"/>
        <v>0</v>
      </c>
      <c r="BO149" s="30">
        <f t="shared" si="88"/>
        <v>0</v>
      </c>
      <c r="BP149" s="30">
        <f t="shared" si="102"/>
        <v>0</v>
      </c>
      <c r="BQ149" s="23">
        <f t="shared" si="103"/>
        <v>1</v>
      </c>
      <c r="BR149" s="23">
        <f t="shared" si="104"/>
        <v>1</v>
      </c>
      <c r="BT149" s="33" t="s">
        <v>2856</v>
      </c>
      <c r="BU149" s="29">
        <v>0.4</v>
      </c>
      <c r="BV149" s="85"/>
      <c r="BW149" s="49"/>
      <c r="BX149" s="32">
        <f t="shared" si="89"/>
        <v>0</v>
      </c>
      <c r="BY149" s="85"/>
      <c r="BZ149" s="49"/>
      <c r="CA149" s="32">
        <f t="shared" si="90"/>
        <v>0</v>
      </c>
      <c r="CB149" s="30">
        <f t="shared" si="91"/>
        <v>0</v>
      </c>
      <c r="CC149" s="30">
        <f t="shared" si="105"/>
        <v>0</v>
      </c>
      <c r="CD149" s="23">
        <f t="shared" si="106"/>
        <v>1</v>
      </c>
      <c r="CE149" s="23">
        <f t="shared" si="107"/>
        <v>1</v>
      </c>
    </row>
    <row r="150" spans="2:83" ht="20.100000000000001" customHeight="1" x14ac:dyDescent="0.3">
      <c r="B150" s="33" t="s">
        <v>2860</v>
      </c>
      <c r="C150" s="27" t="s">
        <v>2861</v>
      </c>
      <c r="D150" s="27" t="s">
        <v>2862</v>
      </c>
      <c r="E150" s="27" t="s">
        <v>2863</v>
      </c>
      <c r="F150" s="27" t="s">
        <v>2382</v>
      </c>
      <c r="G150" s="28">
        <v>71</v>
      </c>
      <c r="H150" s="29">
        <v>0.2</v>
      </c>
      <c r="I150" s="48"/>
      <c r="J150" s="49"/>
      <c r="K150" s="32">
        <f t="shared" si="73"/>
        <v>0</v>
      </c>
      <c r="L150" s="48"/>
      <c r="M150" s="49"/>
      <c r="N150" s="34">
        <f t="shared" si="74"/>
        <v>0</v>
      </c>
      <c r="O150" s="30">
        <f t="shared" si="72"/>
        <v>0</v>
      </c>
      <c r="P150" s="30">
        <f t="shared" si="92"/>
        <v>0</v>
      </c>
      <c r="Q150" s="23">
        <f t="shared" si="75"/>
        <v>1</v>
      </c>
      <c r="R150" s="23">
        <f t="shared" si="76"/>
        <v>1</v>
      </c>
      <c r="T150" s="33" t="s">
        <v>2860</v>
      </c>
      <c r="U150" s="29">
        <v>0.2</v>
      </c>
      <c r="V150" s="85"/>
      <c r="W150" s="49"/>
      <c r="X150" s="32">
        <f t="shared" si="77"/>
        <v>0</v>
      </c>
      <c r="Y150" s="85"/>
      <c r="Z150" s="49"/>
      <c r="AA150" s="32">
        <f t="shared" si="78"/>
        <v>0</v>
      </c>
      <c r="AB150" s="30">
        <f t="shared" si="79"/>
        <v>0</v>
      </c>
      <c r="AC150" s="30">
        <f t="shared" si="93"/>
        <v>0</v>
      </c>
      <c r="AD150" s="23">
        <f t="shared" si="94"/>
        <v>1</v>
      </c>
      <c r="AE150" s="23">
        <f t="shared" si="95"/>
        <v>1</v>
      </c>
      <c r="AG150" s="33" t="s">
        <v>2860</v>
      </c>
      <c r="AH150" s="29">
        <v>0.2</v>
      </c>
      <c r="AI150" s="85"/>
      <c r="AJ150" s="49"/>
      <c r="AK150" s="32">
        <f t="shared" si="80"/>
        <v>0</v>
      </c>
      <c r="AL150" s="85"/>
      <c r="AM150" s="49"/>
      <c r="AN150" s="32">
        <f t="shared" si="81"/>
        <v>0</v>
      </c>
      <c r="AO150" s="30">
        <f t="shared" si="82"/>
        <v>0</v>
      </c>
      <c r="AP150" s="30">
        <f t="shared" si="96"/>
        <v>0</v>
      </c>
      <c r="AQ150" s="23">
        <f t="shared" si="97"/>
        <v>1</v>
      </c>
      <c r="AR150" s="23">
        <f t="shared" si="98"/>
        <v>1</v>
      </c>
      <c r="AT150" s="33" t="s">
        <v>2860</v>
      </c>
      <c r="AU150" s="29">
        <v>0.2</v>
      </c>
      <c r="AV150" s="85"/>
      <c r="AW150" s="49"/>
      <c r="AX150" s="32">
        <f t="shared" si="83"/>
        <v>0</v>
      </c>
      <c r="AY150" s="85"/>
      <c r="AZ150" s="49"/>
      <c r="BA150" s="32">
        <f t="shared" si="84"/>
        <v>0</v>
      </c>
      <c r="BB150" s="30">
        <f t="shared" si="85"/>
        <v>0</v>
      </c>
      <c r="BC150" s="30">
        <f t="shared" si="99"/>
        <v>0</v>
      </c>
      <c r="BD150" s="23">
        <f t="shared" si="100"/>
        <v>1</v>
      </c>
      <c r="BE150" s="23">
        <f t="shared" si="101"/>
        <v>1</v>
      </c>
      <c r="BG150" s="33" t="s">
        <v>2860</v>
      </c>
      <c r="BH150" s="29">
        <v>0.2</v>
      </c>
      <c r="BI150" s="85"/>
      <c r="BJ150" s="49"/>
      <c r="BK150" s="32">
        <f t="shared" si="86"/>
        <v>0</v>
      </c>
      <c r="BL150" s="85"/>
      <c r="BM150" s="49"/>
      <c r="BN150" s="32">
        <f t="shared" si="87"/>
        <v>0</v>
      </c>
      <c r="BO150" s="30">
        <f t="shared" si="88"/>
        <v>0</v>
      </c>
      <c r="BP150" s="30">
        <f t="shared" si="102"/>
        <v>0</v>
      </c>
      <c r="BQ150" s="23">
        <f t="shared" si="103"/>
        <v>1</v>
      </c>
      <c r="BR150" s="23">
        <f t="shared" si="104"/>
        <v>1</v>
      </c>
      <c r="BT150" s="33" t="s">
        <v>2860</v>
      </c>
      <c r="BU150" s="29">
        <v>0.2</v>
      </c>
      <c r="BV150" s="85"/>
      <c r="BW150" s="49"/>
      <c r="BX150" s="32">
        <f t="shared" si="89"/>
        <v>0</v>
      </c>
      <c r="BY150" s="85"/>
      <c r="BZ150" s="49"/>
      <c r="CA150" s="32">
        <f t="shared" si="90"/>
        <v>0</v>
      </c>
      <c r="CB150" s="30">
        <f t="shared" si="91"/>
        <v>0</v>
      </c>
      <c r="CC150" s="30">
        <f t="shared" si="105"/>
        <v>0</v>
      </c>
      <c r="CD150" s="23">
        <f t="shared" si="106"/>
        <v>1</v>
      </c>
      <c r="CE150" s="23">
        <f t="shared" si="107"/>
        <v>1</v>
      </c>
    </row>
    <row r="151" spans="2:83" ht="20.100000000000001" customHeight="1" x14ac:dyDescent="0.3">
      <c r="B151" s="33">
        <v>600131777</v>
      </c>
      <c r="C151" s="27" t="s">
        <v>2864</v>
      </c>
      <c r="D151" s="27" t="s">
        <v>2865</v>
      </c>
      <c r="E151" s="27" t="s">
        <v>2866</v>
      </c>
      <c r="F151" s="27" t="s">
        <v>2382</v>
      </c>
      <c r="G151" s="28">
        <v>21</v>
      </c>
      <c r="H151" s="29">
        <v>0.2</v>
      </c>
      <c r="I151" s="48"/>
      <c r="J151" s="49"/>
      <c r="K151" s="32">
        <f t="shared" si="73"/>
        <v>0</v>
      </c>
      <c r="L151" s="48"/>
      <c r="M151" s="49"/>
      <c r="N151" s="34">
        <f t="shared" si="74"/>
        <v>0</v>
      </c>
      <c r="O151" s="30">
        <f t="shared" si="72"/>
        <v>0</v>
      </c>
      <c r="P151" s="30">
        <f t="shared" si="92"/>
        <v>0</v>
      </c>
      <c r="Q151" s="23">
        <f t="shared" si="75"/>
        <v>1</v>
      </c>
      <c r="R151" s="23">
        <f t="shared" si="76"/>
        <v>1</v>
      </c>
      <c r="T151" s="33">
        <v>600131777</v>
      </c>
      <c r="U151" s="29">
        <v>0.2</v>
      </c>
      <c r="V151" s="85"/>
      <c r="W151" s="49"/>
      <c r="X151" s="32">
        <f t="shared" si="77"/>
        <v>0</v>
      </c>
      <c r="Y151" s="85"/>
      <c r="Z151" s="49"/>
      <c r="AA151" s="32">
        <f t="shared" si="78"/>
        <v>0</v>
      </c>
      <c r="AB151" s="30">
        <f t="shared" si="79"/>
        <v>0</v>
      </c>
      <c r="AC151" s="30">
        <f t="shared" si="93"/>
        <v>0</v>
      </c>
      <c r="AD151" s="23">
        <f t="shared" si="94"/>
        <v>1</v>
      </c>
      <c r="AE151" s="23">
        <f t="shared" si="95"/>
        <v>1</v>
      </c>
      <c r="AG151" s="33">
        <v>600131777</v>
      </c>
      <c r="AH151" s="29">
        <v>0.2</v>
      </c>
      <c r="AI151" s="85"/>
      <c r="AJ151" s="49"/>
      <c r="AK151" s="32">
        <f t="shared" si="80"/>
        <v>0</v>
      </c>
      <c r="AL151" s="85"/>
      <c r="AM151" s="49"/>
      <c r="AN151" s="32">
        <f t="shared" si="81"/>
        <v>0</v>
      </c>
      <c r="AO151" s="30">
        <f t="shared" si="82"/>
        <v>0</v>
      </c>
      <c r="AP151" s="30">
        <f t="shared" si="96"/>
        <v>0</v>
      </c>
      <c r="AQ151" s="23">
        <f t="shared" si="97"/>
        <v>1</v>
      </c>
      <c r="AR151" s="23">
        <f t="shared" si="98"/>
        <v>1</v>
      </c>
      <c r="AT151" s="33">
        <v>600131777</v>
      </c>
      <c r="AU151" s="29">
        <v>0.2</v>
      </c>
      <c r="AV151" s="85"/>
      <c r="AW151" s="49"/>
      <c r="AX151" s="32">
        <f t="shared" si="83"/>
        <v>0</v>
      </c>
      <c r="AY151" s="85"/>
      <c r="AZ151" s="49"/>
      <c r="BA151" s="32">
        <f t="shared" si="84"/>
        <v>0</v>
      </c>
      <c r="BB151" s="30">
        <f t="shared" si="85"/>
        <v>0</v>
      </c>
      <c r="BC151" s="30">
        <f t="shared" si="99"/>
        <v>0</v>
      </c>
      <c r="BD151" s="23">
        <f t="shared" si="100"/>
        <v>1</v>
      </c>
      <c r="BE151" s="23">
        <f t="shared" si="101"/>
        <v>1</v>
      </c>
      <c r="BG151" s="33">
        <v>600131777</v>
      </c>
      <c r="BH151" s="29">
        <v>0.2</v>
      </c>
      <c r="BI151" s="85"/>
      <c r="BJ151" s="49"/>
      <c r="BK151" s="32">
        <f t="shared" si="86"/>
        <v>0</v>
      </c>
      <c r="BL151" s="85"/>
      <c r="BM151" s="49"/>
      <c r="BN151" s="32">
        <f t="shared" si="87"/>
        <v>0</v>
      </c>
      <c r="BO151" s="30">
        <f t="shared" si="88"/>
        <v>0</v>
      </c>
      <c r="BP151" s="30">
        <f t="shared" si="102"/>
        <v>0</v>
      </c>
      <c r="BQ151" s="23">
        <f t="shared" si="103"/>
        <v>1</v>
      </c>
      <c r="BR151" s="23">
        <f t="shared" si="104"/>
        <v>1</v>
      </c>
      <c r="BT151" s="33">
        <v>600131777</v>
      </c>
      <c r="BU151" s="29">
        <v>0.2</v>
      </c>
      <c r="BV151" s="85"/>
      <c r="BW151" s="49"/>
      <c r="BX151" s="32">
        <f t="shared" si="89"/>
        <v>0</v>
      </c>
      <c r="BY151" s="85"/>
      <c r="BZ151" s="49"/>
      <c r="CA151" s="32">
        <f t="shared" si="90"/>
        <v>0</v>
      </c>
      <c r="CB151" s="30">
        <f t="shared" si="91"/>
        <v>0</v>
      </c>
      <c r="CC151" s="30">
        <f t="shared" si="105"/>
        <v>0</v>
      </c>
      <c r="CD151" s="23">
        <f t="shared" si="106"/>
        <v>1</v>
      </c>
      <c r="CE151" s="23">
        <f t="shared" si="107"/>
        <v>1</v>
      </c>
    </row>
    <row r="152" spans="2:83" ht="20.100000000000001" customHeight="1" x14ac:dyDescent="0.3">
      <c r="B152" s="33" t="s">
        <v>2867</v>
      </c>
      <c r="C152" s="27" t="s">
        <v>2868</v>
      </c>
      <c r="D152" s="27" t="s">
        <v>2869</v>
      </c>
      <c r="E152" s="27" t="s">
        <v>2870</v>
      </c>
      <c r="F152" s="27" t="s">
        <v>2382</v>
      </c>
      <c r="G152" s="28">
        <v>150</v>
      </c>
      <c r="H152" s="29">
        <v>0.4</v>
      </c>
      <c r="I152" s="48"/>
      <c r="J152" s="49"/>
      <c r="K152" s="32">
        <f t="shared" si="73"/>
        <v>0</v>
      </c>
      <c r="L152" s="48"/>
      <c r="M152" s="49"/>
      <c r="N152" s="34">
        <f t="shared" si="74"/>
        <v>0</v>
      </c>
      <c r="O152" s="30">
        <f t="shared" si="72"/>
        <v>0</v>
      </c>
      <c r="P152" s="30">
        <f t="shared" si="92"/>
        <v>0</v>
      </c>
      <c r="Q152" s="23">
        <f t="shared" si="75"/>
        <v>1</v>
      </c>
      <c r="R152" s="23">
        <f t="shared" si="76"/>
        <v>1</v>
      </c>
      <c r="T152" s="33" t="s">
        <v>2867</v>
      </c>
      <c r="U152" s="29">
        <v>0.4</v>
      </c>
      <c r="V152" s="85"/>
      <c r="W152" s="49"/>
      <c r="X152" s="32">
        <f t="shared" si="77"/>
        <v>0</v>
      </c>
      <c r="Y152" s="85"/>
      <c r="Z152" s="49"/>
      <c r="AA152" s="32">
        <f t="shared" si="78"/>
        <v>0</v>
      </c>
      <c r="AB152" s="30">
        <f t="shared" si="79"/>
        <v>0</v>
      </c>
      <c r="AC152" s="30">
        <f t="shared" si="93"/>
        <v>0</v>
      </c>
      <c r="AD152" s="23">
        <f t="shared" si="94"/>
        <v>1</v>
      </c>
      <c r="AE152" s="23">
        <f t="shared" si="95"/>
        <v>1</v>
      </c>
      <c r="AG152" s="33" t="s">
        <v>2867</v>
      </c>
      <c r="AH152" s="29">
        <v>0.4</v>
      </c>
      <c r="AI152" s="85"/>
      <c r="AJ152" s="49"/>
      <c r="AK152" s="32">
        <f t="shared" si="80"/>
        <v>0</v>
      </c>
      <c r="AL152" s="85"/>
      <c r="AM152" s="49"/>
      <c r="AN152" s="32">
        <f t="shared" si="81"/>
        <v>0</v>
      </c>
      <c r="AO152" s="30">
        <f t="shared" si="82"/>
        <v>0</v>
      </c>
      <c r="AP152" s="30">
        <f t="shared" si="96"/>
        <v>0</v>
      </c>
      <c r="AQ152" s="23">
        <f t="shared" si="97"/>
        <v>1</v>
      </c>
      <c r="AR152" s="23">
        <f t="shared" si="98"/>
        <v>1</v>
      </c>
      <c r="AT152" s="33" t="s">
        <v>2867</v>
      </c>
      <c r="AU152" s="29">
        <v>0.4</v>
      </c>
      <c r="AV152" s="85"/>
      <c r="AW152" s="49"/>
      <c r="AX152" s="32">
        <f t="shared" si="83"/>
        <v>0</v>
      </c>
      <c r="AY152" s="85"/>
      <c r="AZ152" s="49"/>
      <c r="BA152" s="32">
        <f t="shared" si="84"/>
        <v>0</v>
      </c>
      <c r="BB152" s="30">
        <f t="shared" si="85"/>
        <v>0</v>
      </c>
      <c r="BC152" s="30">
        <f t="shared" si="99"/>
        <v>0</v>
      </c>
      <c r="BD152" s="23">
        <f t="shared" si="100"/>
        <v>1</v>
      </c>
      <c r="BE152" s="23">
        <f t="shared" si="101"/>
        <v>1</v>
      </c>
      <c r="BG152" s="33" t="s">
        <v>2867</v>
      </c>
      <c r="BH152" s="29">
        <v>0.4</v>
      </c>
      <c r="BI152" s="85"/>
      <c r="BJ152" s="49"/>
      <c r="BK152" s="32">
        <f t="shared" si="86"/>
        <v>0</v>
      </c>
      <c r="BL152" s="85"/>
      <c r="BM152" s="49"/>
      <c r="BN152" s="32">
        <f t="shared" si="87"/>
        <v>0</v>
      </c>
      <c r="BO152" s="30">
        <f t="shared" si="88"/>
        <v>0</v>
      </c>
      <c r="BP152" s="30">
        <f t="shared" si="102"/>
        <v>0</v>
      </c>
      <c r="BQ152" s="23">
        <f t="shared" si="103"/>
        <v>1</v>
      </c>
      <c r="BR152" s="23">
        <f t="shared" si="104"/>
        <v>1</v>
      </c>
      <c r="BT152" s="33" t="s">
        <v>2867</v>
      </c>
      <c r="BU152" s="29">
        <v>0.4</v>
      </c>
      <c r="BV152" s="85"/>
      <c r="BW152" s="49"/>
      <c r="BX152" s="32">
        <f t="shared" si="89"/>
        <v>0</v>
      </c>
      <c r="BY152" s="85"/>
      <c r="BZ152" s="49"/>
      <c r="CA152" s="32">
        <f t="shared" si="90"/>
        <v>0</v>
      </c>
      <c r="CB152" s="30">
        <f t="shared" si="91"/>
        <v>0</v>
      </c>
      <c r="CC152" s="30">
        <f t="shared" si="105"/>
        <v>0</v>
      </c>
      <c r="CD152" s="23">
        <f t="shared" si="106"/>
        <v>1</v>
      </c>
      <c r="CE152" s="23">
        <f t="shared" si="107"/>
        <v>1</v>
      </c>
    </row>
    <row r="153" spans="2:83" ht="20.100000000000001" customHeight="1" x14ac:dyDescent="0.3">
      <c r="B153" s="33" t="s">
        <v>2871</v>
      </c>
      <c r="C153" s="27" t="s">
        <v>2872</v>
      </c>
      <c r="D153" s="27" t="s">
        <v>2873</v>
      </c>
      <c r="E153" s="27" t="s">
        <v>2874</v>
      </c>
      <c r="F153" s="27" t="s">
        <v>2382</v>
      </c>
      <c r="G153" s="28">
        <v>144</v>
      </c>
      <c r="H153" s="29">
        <v>0.4</v>
      </c>
      <c r="I153" s="48"/>
      <c r="J153" s="49"/>
      <c r="K153" s="32">
        <f t="shared" si="73"/>
        <v>0</v>
      </c>
      <c r="L153" s="48"/>
      <c r="M153" s="49"/>
      <c r="N153" s="34">
        <f t="shared" si="74"/>
        <v>0</v>
      </c>
      <c r="O153" s="30">
        <f t="shared" si="72"/>
        <v>0</v>
      </c>
      <c r="P153" s="30">
        <f t="shared" si="92"/>
        <v>0</v>
      </c>
      <c r="Q153" s="23">
        <f t="shared" si="75"/>
        <v>1</v>
      </c>
      <c r="R153" s="23">
        <f t="shared" si="76"/>
        <v>1</v>
      </c>
      <c r="T153" s="33" t="s">
        <v>2871</v>
      </c>
      <c r="U153" s="29">
        <v>0.4</v>
      </c>
      <c r="V153" s="85"/>
      <c r="W153" s="49"/>
      <c r="X153" s="32">
        <f t="shared" si="77"/>
        <v>0</v>
      </c>
      <c r="Y153" s="85"/>
      <c r="Z153" s="49"/>
      <c r="AA153" s="32">
        <f t="shared" si="78"/>
        <v>0</v>
      </c>
      <c r="AB153" s="30">
        <f t="shared" si="79"/>
        <v>0</v>
      </c>
      <c r="AC153" s="30">
        <f t="shared" si="93"/>
        <v>0</v>
      </c>
      <c r="AD153" s="23">
        <f t="shared" si="94"/>
        <v>1</v>
      </c>
      <c r="AE153" s="23">
        <f t="shared" si="95"/>
        <v>1</v>
      </c>
      <c r="AG153" s="33" t="s">
        <v>2871</v>
      </c>
      <c r="AH153" s="29">
        <v>0.4</v>
      </c>
      <c r="AI153" s="85"/>
      <c r="AJ153" s="49"/>
      <c r="AK153" s="32">
        <f t="shared" si="80"/>
        <v>0</v>
      </c>
      <c r="AL153" s="85"/>
      <c r="AM153" s="49"/>
      <c r="AN153" s="32">
        <f t="shared" si="81"/>
        <v>0</v>
      </c>
      <c r="AO153" s="30">
        <f t="shared" si="82"/>
        <v>0</v>
      </c>
      <c r="AP153" s="30">
        <f t="shared" si="96"/>
        <v>0</v>
      </c>
      <c r="AQ153" s="23">
        <f t="shared" si="97"/>
        <v>1</v>
      </c>
      <c r="AR153" s="23">
        <f t="shared" si="98"/>
        <v>1</v>
      </c>
      <c r="AT153" s="33" t="s">
        <v>2871</v>
      </c>
      <c r="AU153" s="29">
        <v>0.4</v>
      </c>
      <c r="AV153" s="85"/>
      <c r="AW153" s="49"/>
      <c r="AX153" s="32">
        <f t="shared" si="83"/>
        <v>0</v>
      </c>
      <c r="AY153" s="85"/>
      <c r="AZ153" s="49"/>
      <c r="BA153" s="32">
        <f t="shared" si="84"/>
        <v>0</v>
      </c>
      <c r="BB153" s="30">
        <f t="shared" si="85"/>
        <v>0</v>
      </c>
      <c r="BC153" s="30">
        <f t="shared" si="99"/>
        <v>0</v>
      </c>
      <c r="BD153" s="23">
        <f t="shared" si="100"/>
        <v>1</v>
      </c>
      <c r="BE153" s="23">
        <f t="shared" si="101"/>
        <v>1</v>
      </c>
      <c r="BG153" s="33" t="s">
        <v>2871</v>
      </c>
      <c r="BH153" s="29">
        <v>0.4</v>
      </c>
      <c r="BI153" s="85"/>
      <c r="BJ153" s="49"/>
      <c r="BK153" s="32">
        <f t="shared" si="86"/>
        <v>0</v>
      </c>
      <c r="BL153" s="85"/>
      <c r="BM153" s="49"/>
      <c r="BN153" s="32">
        <f t="shared" si="87"/>
        <v>0</v>
      </c>
      <c r="BO153" s="30">
        <f t="shared" si="88"/>
        <v>0</v>
      </c>
      <c r="BP153" s="30">
        <f t="shared" si="102"/>
        <v>0</v>
      </c>
      <c r="BQ153" s="23">
        <f t="shared" si="103"/>
        <v>1</v>
      </c>
      <c r="BR153" s="23">
        <f t="shared" si="104"/>
        <v>1</v>
      </c>
      <c r="BT153" s="33" t="s">
        <v>2871</v>
      </c>
      <c r="BU153" s="29">
        <v>0.4</v>
      </c>
      <c r="BV153" s="85"/>
      <c r="BW153" s="49"/>
      <c r="BX153" s="32">
        <f t="shared" si="89"/>
        <v>0</v>
      </c>
      <c r="BY153" s="85"/>
      <c r="BZ153" s="49"/>
      <c r="CA153" s="32">
        <f t="shared" si="90"/>
        <v>0</v>
      </c>
      <c r="CB153" s="30">
        <f t="shared" si="91"/>
        <v>0</v>
      </c>
      <c r="CC153" s="30">
        <f t="shared" si="105"/>
        <v>0</v>
      </c>
      <c r="CD153" s="23">
        <f t="shared" si="106"/>
        <v>1</v>
      </c>
      <c r="CE153" s="23">
        <f t="shared" si="107"/>
        <v>1</v>
      </c>
    </row>
    <row r="154" spans="2:83" ht="20.100000000000001" customHeight="1" x14ac:dyDescent="0.3">
      <c r="B154" s="33" t="s">
        <v>2876</v>
      </c>
      <c r="C154" s="27" t="s">
        <v>2877</v>
      </c>
      <c r="D154" s="27" t="s">
        <v>2878</v>
      </c>
      <c r="E154" s="27" t="s">
        <v>2875</v>
      </c>
      <c r="F154" s="27" t="s">
        <v>2382</v>
      </c>
      <c r="G154" s="28">
        <v>22.333333333333332</v>
      </c>
      <c r="H154" s="29">
        <v>0.2</v>
      </c>
      <c r="I154" s="48"/>
      <c r="J154" s="49"/>
      <c r="K154" s="32">
        <f t="shared" si="73"/>
        <v>0</v>
      </c>
      <c r="L154" s="48"/>
      <c r="M154" s="49"/>
      <c r="N154" s="34">
        <f t="shared" si="74"/>
        <v>0</v>
      </c>
      <c r="O154" s="30">
        <f t="shared" si="72"/>
        <v>0</v>
      </c>
      <c r="P154" s="30">
        <f t="shared" si="92"/>
        <v>0</v>
      </c>
      <c r="Q154" s="23">
        <f t="shared" si="75"/>
        <v>1</v>
      </c>
      <c r="R154" s="23">
        <f t="shared" si="76"/>
        <v>1</v>
      </c>
      <c r="T154" s="33" t="s">
        <v>2876</v>
      </c>
      <c r="U154" s="29">
        <v>0.2</v>
      </c>
      <c r="V154" s="85"/>
      <c r="W154" s="49"/>
      <c r="X154" s="32">
        <f t="shared" si="77"/>
        <v>0</v>
      </c>
      <c r="Y154" s="85"/>
      <c r="Z154" s="49"/>
      <c r="AA154" s="32">
        <f t="shared" si="78"/>
        <v>0</v>
      </c>
      <c r="AB154" s="30">
        <f t="shared" si="79"/>
        <v>0</v>
      </c>
      <c r="AC154" s="30">
        <f t="shared" si="93"/>
        <v>0</v>
      </c>
      <c r="AD154" s="23">
        <f t="shared" si="94"/>
        <v>1</v>
      </c>
      <c r="AE154" s="23">
        <f t="shared" si="95"/>
        <v>1</v>
      </c>
      <c r="AG154" s="33" t="s">
        <v>2876</v>
      </c>
      <c r="AH154" s="29">
        <v>0.2</v>
      </c>
      <c r="AI154" s="85"/>
      <c r="AJ154" s="49"/>
      <c r="AK154" s="32">
        <f t="shared" si="80"/>
        <v>0</v>
      </c>
      <c r="AL154" s="85"/>
      <c r="AM154" s="49"/>
      <c r="AN154" s="32">
        <f t="shared" si="81"/>
        <v>0</v>
      </c>
      <c r="AO154" s="30">
        <f t="shared" si="82"/>
        <v>0</v>
      </c>
      <c r="AP154" s="30">
        <f t="shared" si="96"/>
        <v>0</v>
      </c>
      <c r="AQ154" s="23">
        <f t="shared" si="97"/>
        <v>1</v>
      </c>
      <c r="AR154" s="23">
        <f t="shared" si="98"/>
        <v>1</v>
      </c>
      <c r="AT154" s="33" t="s">
        <v>2876</v>
      </c>
      <c r="AU154" s="29">
        <v>0.2</v>
      </c>
      <c r="AV154" s="85"/>
      <c r="AW154" s="49"/>
      <c r="AX154" s="32">
        <f t="shared" si="83"/>
        <v>0</v>
      </c>
      <c r="AY154" s="85"/>
      <c r="AZ154" s="49"/>
      <c r="BA154" s="32">
        <f t="shared" si="84"/>
        <v>0</v>
      </c>
      <c r="BB154" s="30">
        <f t="shared" si="85"/>
        <v>0</v>
      </c>
      <c r="BC154" s="30">
        <f t="shared" si="99"/>
        <v>0</v>
      </c>
      <c r="BD154" s="23">
        <f t="shared" si="100"/>
        <v>1</v>
      </c>
      <c r="BE154" s="23">
        <f t="shared" si="101"/>
        <v>1</v>
      </c>
      <c r="BG154" s="33" t="s">
        <v>2876</v>
      </c>
      <c r="BH154" s="29">
        <v>0.2</v>
      </c>
      <c r="BI154" s="85"/>
      <c r="BJ154" s="49"/>
      <c r="BK154" s="32">
        <f t="shared" si="86"/>
        <v>0</v>
      </c>
      <c r="BL154" s="85"/>
      <c r="BM154" s="49"/>
      <c r="BN154" s="32">
        <f t="shared" si="87"/>
        <v>0</v>
      </c>
      <c r="BO154" s="30">
        <f t="shared" si="88"/>
        <v>0</v>
      </c>
      <c r="BP154" s="30">
        <f t="shared" si="102"/>
        <v>0</v>
      </c>
      <c r="BQ154" s="23">
        <f t="shared" si="103"/>
        <v>1</v>
      </c>
      <c r="BR154" s="23">
        <f t="shared" si="104"/>
        <v>1</v>
      </c>
      <c r="BT154" s="33" t="s">
        <v>2876</v>
      </c>
      <c r="BU154" s="29">
        <v>0.2</v>
      </c>
      <c r="BV154" s="85"/>
      <c r="BW154" s="49"/>
      <c r="BX154" s="32">
        <f t="shared" si="89"/>
        <v>0</v>
      </c>
      <c r="BY154" s="85"/>
      <c r="BZ154" s="49"/>
      <c r="CA154" s="32">
        <f t="shared" si="90"/>
        <v>0</v>
      </c>
      <c r="CB154" s="30">
        <f t="shared" si="91"/>
        <v>0</v>
      </c>
      <c r="CC154" s="30">
        <f t="shared" si="105"/>
        <v>0</v>
      </c>
      <c r="CD154" s="23">
        <f t="shared" si="106"/>
        <v>1</v>
      </c>
      <c r="CE154" s="23">
        <f t="shared" si="107"/>
        <v>1</v>
      </c>
    </row>
    <row r="155" spans="2:83" ht="20.100000000000001" customHeight="1" x14ac:dyDescent="0.3">
      <c r="B155" s="33" t="s">
        <v>2879</v>
      </c>
      <c r="C155" s="27" t="s">
        <v>2880</v>
      </c>
      <c r="D155" s="27" t="s">
        <v>1322</v>
      </c>
      <c r="E155" s="27" t="s">
        <v>2881</v>
      </c>
      <c r="F155" s="27" t="s">
        <v>2382</v>
      </c>
      <c r="G155" s="28">
        <v>37.333333333333336</v>
      </c>
      <c r="H155" s="29">
        <v>0.2</v>
      </c>
      <c r="I155" s="48"/>
      <c r="J155" s="49"/>
      <c r="K155" s="32">
        <f t="shared" si="73"/>
        <v>0</v>
      </c>
      <c r="L155" s="48"/>
      <c r="M155" s="49"/>
      <c r="N155" s="34">
        <f t="shared" si="74"/>
        <v>0</v>
      </c>
      <c r="O155" s="30">
        <f t="shared" si="72"/>
        <v>0</v>
      </c>
      <c r="P155" s="30">
        <f t="shared" si="92"/>
        <v>0</v>
      </c>
      <c r="Q155" s="23">
        <f t="shared" si="75"/>
        <v>1</v>
      </c>
      <c r="R155" s="23">
        <f t="shared" si="76"/>
        <v>1</v>
      </c>
      <c r="T155" s="33" t="s">
        <v>2879</v>
      </c>
      <c r="U155" s="29">
        <v>0.2</v>
      </c>
      <c r="V155" s="85"/>
      <c r="W155" s="49"/>
      <c r="X155" s="32">
        <f t="shared" si="77"/>
        <v>0</v>
      </c>
      <c r="Y155" s="85"/>
      <c r="Z155" s="49"/>
      <c r="AA155" s="32">
        <f t="shared" si="78"/>
        <v>0</v>
      </c>
      <c r="AB155" s="30">
        <f t="shared" si="79"/>
        <v>0</v>
      </c>
      <c r="AC155" s="30">
        <f t="shared" si="93"/>
        <v>0</v>
      </c>
      <c r="AD155" s="23">
        <f t="shared" si="94"/>
        <v>1</v>
      </c>
      <c r="AE155" s="23">
        <f t="shared" si="95"/>
        <v>1</v>
      </c>
      <c r="AG155" s="33" t="s">
        <v>2879</v>
      </c>
      <c r="AH155" s="29">
        <v>0.2</v>
      </c>
      <c r="AI155" s="85"/>
      <c r="AJ155" s="49"/>
      <c r="AK155" s="32">
        <f t="shared" si="80"/>
        <v>0</v>
      </c>
      <c r="AL155" s="85"/>
      <c r="AM155" s="49"/>
      <c r="AN155" s="32">
        <f t="shared" si="81"/>
        <v>0</v>
      </c>
      <c r="AO155" s="30">
        <f t="shared" si="82"/>
        <v>0</v>
      </c>
      <c r="AP155" s="30">
        <f t="shared" si="96"/>
        <v>0</v>
      </c>
      <c r="AQ155" s="23">
        <f t="shared" si="97"/>
        <v>1</v>
      </c>
      <c r="AR155" s="23">
        <f t="shared" si="98"/>
        <v>1</v>
      </c>
      <c r="AT155" s="33" t="s">
        <v>2879</v>
      </c>
      <c r="AU155" s="29">
        <v>0.2</v>
      </c>
      <c r="AV155" s="85"/>
      <c r="AW155" s="49"/>
      <c r="AX155" s="32">
        <f t="shared" si="83"/>
        <v>0</v>
      </c>
      <c r="AY155" s="85"/>
      <c r="AZ155" s="49"/>
      <c r="BA155" s="32">
        <f t="shared" si="84"/>
        <v>0</v>
      </c>
      <c r="BB155" s="30">
        <f t="shared" si="85"/>
        <v>0</v>
      </c>
      <c r="BC155" s="30">
        <f t="shared" si="99"/>
        <v>0</v>
      </c>
      <c r="BD155" s="23">
        <f t="shared" si="100"/>
        <v>1</v>
      </c>
      <c r="BE155" s="23">
        <f t="shared" si="101"/>
        <v>1</v>
      </c>
      <c r="BG155" s="33" t="s">
        <v>2879</v>
      </c>
      <c r="BH155" s="29">
        <v>0.2</v>
      </c>
      <c r="BI155" s="85"/>
      <c r="BJ155" s="49"/>
      <c r="BK155" s="32">
        <f t="shared" si="86"/>
        <v>0</v>
      </c>
      <c r="BL155" s="85"/>
      <c r="BM155" s="49"/>
      <c r="BN155" s="32">
        <f t="shared" si="87"/>
        <v>0</v>
      </c>
      <c r="BO155" s="30">
        <f t="shared" si="88"/>
        <v>0</v>
      </c>
      <c r="BP155" s="30">
        <f t="shared" si="102"/>
        <v>0</v>
      </c>
      <c r="BQ155" s="23">
        <f t="shared" si="103"/>
        <v>1</v>
      </c>
      <c r="BR155" s="23">
        <f t="shared" si="104"/>
        <v>1</v>
      </c>
      <c r="BT155" s="33" t="s">
        <v>2879</v>
      </c>
      <c r="BU155" s="29">
        <v>0.2</v>
      </c>
      <c r="BV155" s="85"/>
      <c r="BW155" s="49"/>
      <c r="BX155" s="32">
        <f t="shared" si="89"/>
        <v>0</v>
      </c>
      <c r="BY155" s="85"/>
      <c r="BZ155" s="49"/>
      <c r="CA155" s="32">
        <f t="shared" si="90"/>
        <v>0</v>
      </c>
      <c r="CB155" s="30">
        <f t="shared" si="91"/>
        <v>0</v>
      </c>
      <c r="CC155" s="30">
        <f t="shared" si="105"/>
        <v>0</v>
      </c>
      <c r="CD155" s="23">
        <f t="shared" si="106"/>
        <v>1</v>
      </c>
      <c r="CE155" s="23">
        <f t="shared" si="107"/>
        <v>1</v>
      </c>
    </row>
    <row r="156" spans="2:83" ht="20.100000000000001" customHeight="1" x14ac:dyDescent="0.3">
      <c r="B156" s="33" t="s">
        <v>2882</v>
      </c>
      <c r="C156" s="27" t="s">
        <v>2883</v>
      </c>
      <c r="D156" s="27" t="s">
        <v>2884</v>
      </c>
      <c r="E156" s="27" t="s">
        <v>2885</v>
      </c>
      <c r="F156" s="27" t="s">
        <v>2382</v>
      </c>
      <c r="G156" s="28">
        <v>88.333333333333329</v>
      </c>
      <c r="H156" s="29">
        <v>0.2</v>
      </c>
      <c r="I156" s="48"/>
      <c r="J156" s="49"/>
      <c r="K156" s="32">
        <f t="shared" si="73"/>
        <v>0</v>
      </c>
      <c r="L156" s="48"/>
      <c r="M156" s="49"/>
      <c r="N156" s="34">
        <f t="shared" si="74"/>
        <v>0</v>
      </c>
      <c r="O156" s="30">
        <f t="shared" si="72"/>
        <v>0</v>
      </c>
      <c r="P156" s="30">
        <f t="shared" si="92"/>
        <v>0</v>
      </c>
      <c r="Q156" s="23">
        <f t="shared" si="75"/>
        <v>1</v>
      </c>
      <c r="R156" s="23">
        <f t="shared" si="76"/>
        <v>1</v>
      </c>
      <c r="T156" s="33" t="s">
        <v>2882</v>
      </c>
      <c r="U156" s="29">
        <v>0.2</v>
      </c>
      <c r="V156" s="85"/>
      <c r="W156" s="49"/>
      <c r="X156" s="32">
        <f t="shared" si="77"/>
        <v>0</v>
      </c>
      <c r="Y156" s="85"/>
      <c r="Z156" s="49"/>
      <c r="AA156" s="32">
        <f t="shared" si="78"/>
        <v>0</v>
      </c>
      <c r="AB156" s="30">
        <f t="shared" si="79"/>
        <v>0</v>
      </c>
      <c r="AC156" s="30">
        <f t="shared" si="93"/>
        <v>0</v>
      </c>
      <c r="AD156" s="23">
        <f t="shared" si="94"/>
        <v>1</v>
      </c>
      <c r="AE156" s="23">
        <f t="shared" si="95"/>
        <v>1</v>
      </c>
      <c r="AG156" s="33" t="s">
        <v>2882</v>
      </c>
      <c r="AH156" s="29">
        <v>0.2</v>
      </c>
      <c r="AI156" s="85"/>
      <c r="AJ156" s="49"/>
      <c r="AK156" s="32">
        <f t="shared" si="80"/>
        <v>0</v>
      </c>
      <c r="AL156" s="85"/>
      <c r="AM156" s="49"/>
      <c r="AN156" s="32">
        <f t="shared" si="81"/>
        <v>0</v>
      </c>
      <c r="AO156" s="30">
        <f t="shared" si="82"/>
        <v>0</v>
      </c>
      <c r="AP156" s="30">
        <f t="shared" si="96"/>
        <v>0</v>
      </c>
      <c r="AQ156" s="23">
        <f t="shared" si="97"/>
        <v>1</v>
      </c>
      <c r="AR156" s="23">
        <f t="shared" si="98"/>
        <v>1</v>
      </c>
      <c r="AT156" s="33" t="s">
        <v>2882</v>
      </c>
      <c r="AU156" s="29">
        <v>0.2</v>
      </c>
      <c r="AV156" s="85"/>
      <c r="AW156" s="49"/>
      <c r="AX156" s="32">
        <f t="shared" si="83"/>
        <v>0</v>
      </c>
      <c r="AY156" s="85"/>
      <c r="AZ156" s="49"/>
      <c r="BA156" s="32">
        <f t="shared" si="84"/>
        <v>0</v>
      </c>
      <c r="BB156" s="30">
        <f t="shared" si="85"/>
        <v>0</v>
      </c>
      <c r="BC156" s="30">
        <f t="shared" si="99"/>
        <v>0</v>
      </c>
      <c r="BD156" s="23">
        <f t="shared" si="100"/>
        <v>1</v>
      </c>
      <c r="BE156" s="23">
        <f t="shared" si="101"/>
        <v>1</v>
      </c>
      <c r="BG156" s="33" t="s">
        <v>2882</v>
      </c>
      <c r="BH156" s="29">
        <v>0.2</v>
      </c>
      <c r="BI156" s="85"/>
      <c r="BJ156" s="49"/>
      <c r="BK156" s="32">
        <f t="shared" si="86"/>
        <v>0</v>
      </c>
      <c r="BL156" s="85"/>
      <c r="BM156" s="49"/>
      <c r="BN156" s="32">
        <f t="shared" si="87"/>
        <v>0</v>
      </c>
      <c r="BO156" s="30">
        <f t="shared" si="88"/>
        <v>0</v>
      </c>
      <c r="BP156" s="30">
        <f t="shared" si="102"/>
        <v>0</v>
      </c>
      <c r="BQ156" s="23">
        <f t="shared" si="103"/>
        <v>1</v>
      </c>
      <c r="BR156" s="23">
        <f t="shared" si="104"/>
        <v>1</v>
      </c>
      <c r="BT156" s="33" t="s">
        <v>2882</v>
      </c>
      <c r="BU156" s="29">
        <v>0.2</v>
      </c>
      <c r="BV156" s="85"/>
      <c r="BW156" s="49"/>
      <c r="BX156" s="32">
        <f t="shared" si="89"/>
        <v>0</v>
      </c>
      <c r="BY156" s="85"/>
      <c r="BZ156" s="49"/>
      <c r="CA156" s="32">
        <f t="shared" si="90"/>
        <v>0</v>
      </c>
      <c r="CB156" s="30">
        <f t="shared" si="91"/>
        <v>0</v>
      </c>
      <c r="CC156" s="30">
        <f t="shared" si="105"/>
        <v>0</v>
      </c>
      <c r="CD156" s="23">
        <f t="shared" si="106"/>
        <v>1</v>
      </c>
      <c r="CE156" s="23">
        <f t="shared" si="107"/>
        <v>1</v>
      </c>
    </row>
    <row r="157" spans="2:83" ht="20.100000000000001" customHeight="1" x14ac:dyDescent="0.3">
      <c r="B157" s="33" t="s">
        <v>2886</v>
      </c>
      <c r="C157" s="27" t="s">
        <v>2887</v>
      </c>
      <c r="D157" s="27" t="s">
        <v>252</v>
      </c>
      <c r="E157" s="27" t="s">
        <v>2888</v>
      </c>
      <c r="F157" s="27" t="s">
        <v>2382</v>
      </c>
      <c r="G157" s="28">
        <v>48.333333333333336</v>
      </c>
      <c r="H157" s="29">
        <v>0.2</v>
      </c>
      <c r="I157" s="48"/>
      <c r="J157" s="49"/>
      <c r="K157" s="32">
        <f t="shared" si="73"/>
        <v>0</v>
      </c>
      <c r="L157" s="48"/>
      <c r="M157" s="49"/>
      <c r="N157" s="34">
        <f t="shared" si="74"/>
        <v>0</v>
      </c>
      <c r="O157" s="30">
        <f t="shared" si="72"/>
        <v>0</v>
      </c>
      <c r="P157" s="30">
        <f t="shared" si="92"/>
        <v>0</v>
      </c>
      <c r="Q157" s="23">
        <f t="shared" si="75"/>
        <v>1</v>
      </c>
      <c r="R157" s="23">
        <f t="shared" si="76"/>
        <v>1</v>
      </c>
      <c r="T157" s="33" t="s">
        <v>2886</v>
      </c>
      <c r="U157" s="29">
        <v>0.2</v>
      </c>
      <c r="V157" s="85"/>
      <c r="W157" s="49"/>
      <c r="X157" s="32">
        <f t="shared" si="77"/>
        <v>0</v>
      </c>
      <c r="Y157" s="85"/>
      <c r="Z157" s="49"/>
      <c r="AA157" s="32">
        <f t="shared" si="78"/>
        <v>0</v>
      </c>
      <c r="AB157" s="30">
        <f t="shared" si="79"/>
        <v>0</v>
      </c>
      <c r="AC157" s="30">
        <f t="shared" si="93"/>
        <v>0</v>
      </c>
      <c r="AD157" s="23">
        <f t="shared" si="94"/>
        <v>1</v>
      </c>
      <c r="AE157" s="23">
        <f t="shared" si="95"/>
        <v>1</v>
      </c>
      <c r="AG157" s="33" t="s">
        <v>2886</v>
      </c>
      <c r="AH157" s="29">
        <v>0.2</v>
      </c>
      <c r="AI157" s="85"/>
      <c r="AJ157" s="49"/>
      <c r="AK157" s="32">
        <f t="shared" si="80"/>
        <v>0</v>
      </c>
      <c r="AL157" s="85"/>
      <c r="AM157" s="49"/>
      <c r="AN157" s="32">
        <f t="shared" si="81"/>
        <v>0</v>
      </c>
      <c r="AO157" s="30">
        <f t="shared" si="82"/>
        <v>0</v>
      </c>
      <c r="AP157" s="30">
        <f t="shared" si="96"/>
        <v>0</v>
      </c>
      <c r="AQ157" s="23">
        <f t="shared" si="97"/>
        <v>1</v>
      </c>
      <c r="AR157" s="23">
        <f t="shared" si="98"/>
        <v>1</v>
      </c>
      <c r="AT157" s="33" t="s">
        <v>2886</v>
      </c>
      <c r="AU157" s="29">
        <v>0.2</v>
      </c>
      <c r="AV157" s="85"/>
      <c r="AW157" s="49"/>
      <c r="AX157" s="32">
        <f t="shared" si="83"/>
        <v>0</v>
      </c>
      <c r="AY157" s="85"/>
      <c r="AZ157" s="49"/>
      <c r="BA157" s="32">
        <f t="shared" si="84"/>
        <v>0</v>
      </c>
      <c r="BB157" s="30">
        <f t="shared" si="85"/>
        <v>0</v>
      </c>
      <c r="BC157" s="30">
        <f t="shared" si="99"/>
        <v>0</v>
      </c>
      <c r="BD157" s="23">
        <f t="shared" si="100"/>
        <v>1</v>
      </c>
      <c r="BE157" s="23">
        <f t="shared" si="101"/>
        <v>1</v>
      </c>
      <c r="BG157" s="33" t="s">
        <v>2886</v>
      </c>
      <c r="BH157" s="29">
        <v>0.2</v>
      </c>
      <c r="BI157" s="85"/>
      <c r="BJ157" s="49"/>
      <c r="BK157" s="32">
        <f t="shared" si="86"/>
        <v>0</v>
      </c>
      <c r="BL157" s="85"/>
      <c r="BM157" s="49"/>
      <c r="BN157" s="32">
        <f t="shared" si="87"/>
        <v>0</v>
      </c>
      <c r="BO157" s="30">
        <f t="shared" si="88"/>
        <v>0</v>
      </c>
      <c r="BP157" s="30">
        <f t="shared" si="102"/>
        <v>0</v>
      </c>
      <c r="BQ157" s="23">
        <f t="shared" si="103"/>
        <v>1</v>
      </c>
      <c r="BR157" s="23">
        <f t="shared" si="104"/>
        <v>1</v>
      </c>
      <c r="BT157" s="33" t="s">
        <v>2886</v>
      </c>
      <c r="BU157" s="29">
        <v>0.2</v>
      </c>
      <c r="BV157" s="85"/>
      <c r="BW157" s="49"/>
      <c r="BX157" s="32">
        <f t="shared" si="89"/>
        <v>0</v>
      </c>
      <c r="BY157" s="85"/>
      <c r="BZ157" s="49"/>
      <c r="CA157" s="32">
        <f t="shared" si="90"/>
        <v>0</v>
      </c>
      <c r="CB157" s="30">
        <f t="shared" si="91"/>
        <v>0</v>
      </c>
      <c r="CC157" s="30">
        <f t="shared" si="105"/>
        <v>0</v>
      </c>
      <c r="CD157" s="23">
        <f t="shared" si="106"/>
        <v>1</v>
      </c>
      <c r="CE157" s="23">
        <f t="shared" si="107"/>
        <v>1</v>
      </c>
    </row>
    <row r="158" spans="2:83" ht="20.100000000000001" customHeight="1" x14ac:dyDescent="0.3">
      <c r="B158" s="33" t="s">
        <v>2889</v>
      </c>
      <c r="C158" s="27" t="s">
        <v>2890</v>
      </c>
      <c r="D158" s="27" t="s">
        <v>2891</v>
      </c>
      <c r="E158" s="27" t="s">
        <v>2892</v>
      </c>
      <c r="F158" s="27" t="s">
        <v>2382</v>
      </c>
      <c r="G158" s="28">
        <v>45.666666666666664</v>
      </c>
      <c r="H158" s="29">
        <v>0.2</v>
      </c>
      <c r="I158" s="48"/>
      <c r="J158" s="49"/>
      <c r="K158" s="32">
        <f t="shared" si="73"/>
        <v>0</v>
      </c>
      <c r="L158" s="48"/>
      <c r="M158" s="49"/>
      <c r="N158" s="34">
        <f t="shared" si="74"/>
        <v>0</v>
      </c>
      <c r="O158" s="30">
        <f t="shared" si="72"/>
        <v>0</v>
      </c>
      <c r="P158" s="30">
        <f t="shared" si="92"/>
        <v>0</v>
      </c>
      <c r="Q158" s="23">
        <f t="shared" si="75"/>
        <v>1</v>
      </c>
      <c r="R158" s="23">
        <f t="shared" si="76"/>
        <v>1</v>
      </c>
      <c r="T158" s="33" t="s">
        <v>2889</v>
      </c>
      <c r="U158" s="29">
        <v>0.2</v>
      </c>
      <c r="V158" s="85"/>
      <c r="W158" s="49"/>
      <c r="X158" s="32">
        <f t="shared" si="77"/>
        <v>0</v>
      </c>
      <c r="Y158" s="85"/>
      <c r="Z158" s="49"/>
      <c r="AA158" s="32">
        <f t="shared" si="78"/>
        <v>0</v>
      </c>
      <c r="AB158" s="30">
        <f t="shared" si="79"/>
        <v>0</v>
      </c>
      <c r="AC158" s="30">
        <f t="shared" si="93"/>
        <v>0</v>
      </c>
      <c r="AD158" s="23">
        <f t="shared" si="94"/>
        <v>1</v>
      </c>
      <c r="AE158" s="23">
        <f t="shared" si="95"/>
        <v>1</v>
      </c>
      <c r="AG158" s="33" t="s">
        <v>2889</v>
      </c>
      <c r="AH158" s="29">
        <v>0.2</v>
      </c>
      <c r="AI158" s="85"/>
      <c r="AJ158" s="49"/>
      <c r="AK158" s="32">
        <f t="shared" si="80"/>
        <v>0</v>
      </c>
      <c r="AL158" s="85"/>
      <c r="AM158" s="49"/>
      <c r="AN158" s="32">
        <f t="shared" si="81"/>
        <v>0</v>
      </c>
      <c r="AO158" s="30">
        <f t="shared" si="82"/>
        <v>0</v>
      </c>
      <c r="AP158" s="30">
        <f t="shared" si="96"/>
        <v>0</v>
      </c>
      <c r="AQ158" s="23">
        <f t="shared" si="97"/>
        <v>1</v>
      </c>
      <c r="AR158" s="23">
        <f t="shared" si="98"/>
        <v>1</v>
      </c>
      <c r="AT158" s="33" t="s">
        <v>2889</v>
      </c>
      <c r="AU158" s="29">
        <v>0.2</v>
      </c>
      <c r="AV158" s="85"/>
      <c r="AW158" s="49"/>
      <c r="AX158" s="32">
        <f t="shared" si="83"/>
        <v>0</v>
      </c>
      <c r="AY158" s="85"/>
      <c r="AZ158" s="49"/>
      <c r="BA158" s="32">
        <f t="shared" si="84"/>
        <v>0</v>
      </c>
      <c r="BB158" s="30">
        <f t="shared" si="85"/>
        <v>0</v>
      </c>
      <c r="BC158" s="30">
        <f t="shared" si="99"/>
        <v>0</v>
      </c>
      <c r="BD158" s="23">
        <f t="shared" si="100"/>
        <v>1</v>
      </c>
      <c r="BE158" s="23">
        <f t="shared" si="101"/>
        <v>1</v>
      </c>
      <c r="BG158" s="33" t="s">
        <v>2889</v>
      </c>
      <c r="BH158" s="29">
        <v>0.2</v>
      </c>
      <c r="BI158" s="85"/>
      <c r="BJ158" s="49"/>
      <c r="BK158" s="32">
        <f t="shared" si="86"/>
        <v>0</v>
      </c>
      <c r="BL158" s="85"/>
      <c r="BM158" s="49"/>
      <c r="BN158" s="32">
        <f t="shared" si="87"/>
        <v>0</v>
      </c>
      <c r="BO158" s="30">
        <f t="shared" si="88"/>
        <v>0</v>
      </c>
      <c r="BP158" s="30">
        <f t="shared" si="102"/>
        <v>0</v>
      </c>
      <c r="BQ158" s="23">
        <f t="shared" si="103"/>
        <v>1</v>
      </c>
      <c r="BR158" s="23">
        <f t="shared" si="104"/>
        <v>1</v>
      </c>
      <c r="BT158" s="33" t="s">
        <v>2889</v>
      </c>
      <c r="BU158" s="29">
        <v>0.2</v>
      </c>
      <c r="BV158" s="85"/>
      <c r="BW158" s="49"/>
      <c r="BX158" s="32">
        <f t="shared" si="89"/>
        <v>0</v>
      </c>
      <c r="BY158" s="85"/>
      <c r="BZ158" s="49"/>
      <c r="CA158" s="32">
        <f t="shared" si="90"/>
        <v>0</v>
      </c>
      <c r="CB158" s="30">
        <f t="shared" si="91"/>
        <v>0</v>
      </c>
      <c r="CC158" s="30">
        <f t="shared" si="105"/>
        <v>0</v>
      </c>
      <c r="CD158" s="23">
        <f t="shared" si="106"/>
        <v>1</v>
      </c>
      <c r="CE158" s="23">
        <f t="shared" si="107"/>
        <v>1</v>
      </c>
    </row>
    <row r="159" spans="2:83" ht="20.100000000000001" customHeight="1" x14ac:dyDescent="0.3">
      <c r="B159" s="33" t="s">
        <v>2893</v>
      </c>
      <c r="C159" s="27" t="s">
        <v>2894</v>
      </c>
      <c r="D159" s="27" t="s">
        <v>2895</v>
      </c>
      <c r="E159" s="27" t="s">
        <v>2896</v>
      </c>
      <c r="F159" s="27" t="s">
        <v>2382</v>
      </c>
      <c r="G159" s="28">
        <v>153.33333333333334</v>
      </c>
      <c r="H159" s="29">
        <v>0.4</v>
      </c>
      <c r="I159" s="48"/>
      <c r="J159" s="49"/>
      <c r="K159" s="32">
        <f t="shared" si="73"/>
        <v>0</v>
      </c>
      <c r="L159" s="48"/>
      <c r="M159" s="49"/>
      <c r="N159" s="34">
        <f t="shared" si="74"/>
        <v>0</v>
      </c>
      <c r="O159" s="30">
        <f t="shared" si="72"/>
        <v>0</v>
      </c>
      <c r="P159" s="30">
        <f t="shared" si="92"/>
        <v>0</v>
      </c>
      <c r="Q159" s="23">
        <f t="shared" si="75"/>
        <v>1</v>
      </c>
      <c r="R159" s="23">
        <f t="shared" si="76"/>
        <v>1</v>
      </c>
      <c r="T159" s="33" t="s">
        <v>2893</v>
      </c>
      <c r="U159" s="29">
        <v>0.4</v>
      </c>
      <c r="V159" s="85"/>
      <c r="W159" s="49"/>
      <c r="X159" s="32">
        <f t="shared" si="77"/>
        <v>0</v>
      </c>
      <c r="Y159" s="85"/>
      <c r="Z159" s="49"/>
      <c r="AA159" s="32">
        <f t="shared" si="78"/>
        <v>0</v>
      </c>
      <c r="AB159" s="30">
        <f t="shared" si="79"/>
        <v>0</v>
      </c>
      <c r="AC159" s="30">
        <f t="shared" si="93"/>
        <v>0</v>
      </c>
      <c r="AD159" s="23">
        <f t="shared" si="94"/>
        <v>1</v>
      </c>
      <c r="AE159" s="23">
        <f t="shared" si="95"/>
        <v>1</v>
      </c>
      <c r="AG159" s="33" t="s">
        <v>2893</v>
      </c>
      <c r="AH159" s="29">
        <v>0.4</v>
      </c>
      <c r="AI159" s="85"/>
      <c r="AJ159" s="49"/>
      <c r="AK159" s="32">
        <f t="shared" si="80"/>
        <v>0</v>
      </c>
      <c r="AL159" s="85"/>
      <c r="AM159" s="49"/>
      <c r="AN159" s="32">
        <f t="shared" si="81"/>
        <v>0</v>
      </c>
      <c r="AO159" s="30">
        <f t="shared" si="82"/>
        <v>0</v>
      </c>
      <c r="AP159" s="30">
        <f t="shared" si="96"/>
        <v>0</v>
      </c>
      <c r="AQ159" s="23">
        <f t="shared" si="97"/>
        <v>1</v>
      </c>
      <c r="AR159" s="23">
        <f t="shared" si="98"/>
        <v>1</v>
      </c>
      <c r="AT159" s="33" t="s">
        <v>2893</v>
      </c>
      <c r="AU159" s="29">
        <v>0.4</v>
      </c>
      <c r="AV159" s="85"/>
      <c r="AW159" s="49"/>
      <c r="AX159" s="32">
        <f t="shared" si="83"/>
        <v>0</v>
      </c>
      <c r="AY159" s="85"/>
      <c r="AZ159" s="49"/>
      <c r="BA159" s="32">
        <f t="shared" si="84"/>
        <v>0</v>
      </c>
      <c r="BB159" s="30">
        <f t="shared" si="85"/>
        <v>0</v>
      </c>
      <c r="BC159" s="30">
        <f t="shared" si="99"/>
        <v>0</v>
      </c>
      <c r="BD159" s="23">
        <f t="shared" si="100"/>
        <v>1</v>
      </c>
      <c r="BE159" s="23">
        <f t="shared" si="101"/>
        <v>1</v>
      </c>
      <c r="BG159" s="33" t="s">
        <v>2893</v>
      </c>
      <c r="BH159" s="29">
        <v>0.4</v>
      </c>
      <c r="BI159" s="85"/>
      <c r="BJ159" s="49"/>
      <c r="BK159" s="32">
        <f t="shared" si="86"/>
        <v>0</v>
      </c>
      <c r="BL159" s="85"/>
      <c r="BM159" s="49"/>
      <c r="BN159" s="32">
        <f t="shared" si="87"/>
        <v>0</v>
      </c>
      <c r="BO159" s="30">
        <f t="shared" si="88"/>
        <v>0</v>
      </c>
      <c r="BP159" s="30">
        <f t="shared" si="102"/>
        <v>0</v>
      </c>
      <c r="BQ159" s="23">
        <f t="shared" si="103"/>
        <v>1</v>
      </c>
      <c r="BR159" s="23">
        <f t="shared" si="104"/>
        <v>1</v>
      </c>
      <c r="BT159" s="33" t="s">
        <v>2893</v>
      </c>
      <c r="BU159" s="29">
        <v>0.4</v>
      </c>
      <c r="BV159" s="85"/>
      <c r="BW159" s="49"/>
      <c r="BX159" s="32">
        <f t="shared" si="89"/>
        <v>0</v>
      </c>
      <c r="BY159" s="85"/>
      <c r="BZ159" s="49"/>
      <c r="CA159" s="32">
        <f t="shared" si="90"/>
        <v>0</v>
      </c>
      <c r="CB159" s="30">
        <f t="shared" si="91"/>
        <v>0</v>
      </c>
      <c r="CC159" s="30">
        <f t="shared" si="105"/>
        <v>0</v>
      </c>
      <c r="CD159" s="23">
        <f t="shared" si="106"/>
        <v>1</v>
      </c>
      <c r="CE159" s="23">
        <f t="shared" si="107"/>
        <v>1</v>
      </c>
    </row>
    <row r="160" spans="2:83" ht="20.100000000000001" customHeight="1" x14ac:dyDescent="0.3">
      <c r="B160" s="33" t="s">
        <v>2897</v>
      </c>
      <c r="C160" s="27" t="s">
        <v>2898</v>
      </c>
      <c r="D160" s="27" t="s">
        <v>1322</v>
      </c>
      <c r="E160" s="27" t="s">
        <v>2899</v>
      </c>
      <c r="F160" s="27" t="s">
        <v>2382</v>
      </c>
      <c r="G160" s="28">
        <v>87.333333333333329</v>
      </c>
      <c r="H160" s="29">
        <v>0.2</v>
      </c>
      <c r="I160" s="48"/>
      <c r="J160" s="49"/>
      <c r="K160" s="32">
        <f t="shared" si="73"/>
        <v>0</v>
      </c>
      <c r="L160" s="48"/>
      <c r="M160" s="49"/>
      <c r="N160" s="34">
        <f t="shared" si="74"/>
        <v>0</v>
      </c>
      <c r="O160" s="30">
        <f t="shared" si="72"/>
        <v>0</v>
      </c>
      <c r="P160" s="30">
        <f t="shared" si="92"/>
        <v>0</v>
      </c>
      <c r="Q160" s="23">
        <f t="shared" si="75"/>
        <v>1</v>
      </c>
      <c r="R160" s="23">
        <f t="shared" si="76"/>
        <v>1</v>
      </c>
      <c r="T160" s="33" t="s">
        <v>2897</v>
      </c>
      <c r="U160" s="29">
        <v>0.2</v>
      </c>
      <c r="V160" s="85"/>
      <c r="W160" s="49"/>
      <c r="X160" s="32">
        <f t="shared" si="77"/>
        <v>0</v>
      </c>
      <c r="Y160" s="85"/>
      <c r="Z160" s="49"/>
      <c r="AA160" s="32">
        <f t="shared" si="78"/>
        <v>0</v>
      </c>
      <c r="AB160" s="30">
        <f t="shared" si="79"/>
        <v>0</v>
      </c>
      <c r="AC160" s="30">
        <f t="shared" si="93"/>
        <v>0</v>
      </c>
      <c r="AD160" s="23">
        <f t="shared" si="94"/>
        <v>1</v>
      </c>
      <c r="AE160" s="23">
        <f t="shared" si="95"/>
        <v>1</v>
      </c>
      <c r="AG160" s="33" t="s">
        <v>2897</v>
      </c>
      <c r="AH160" s="29">
        <v>0.2</v>
      </c>
      <c r="AI160" s="85"/>
      <c r="AJ160" s="49"/>
      <c r="AK160" s="32">
        <f t="shared" si="80"/>
        <v>0</v>
      </c>
      <c r="AL160" s="85"/>
      <c r="AM160" s="49"/>
      <c r="AN160" s="32">
        <f t="shared" si="81"/>
        <v>0</v>
      </c>
      <c r="AO160" s="30">
        <f t="shared" si="82"/>
        <v>0</v>
      </c>
      <c r="AP160" s="30">
        <f t="shared" si="96"/>
        <v>0</v>
      </c>
      <c r="AQ160" s="23">
        <f t="shared" si="97"/>
        <v>1</v>
      </c>
      <c r="AR160" s="23">
        <f t="shared" si="98"/>
        <v>1</v>
      </c>
      <c r="AT160" s="33" t="s">
        <v>2897</v>
      </c>
      <c r="AU160" s="29">
        <v>0.2</v>
      </c>
      <c r="AV160" s="85"/>
      <c r="AW160" s="49"/>
      <c r="AX160" s="32">
        <f t="shared" si="83"/>
        <v>0</v>
      </c>
      <c r="AY160" s="85"/>
      <c r="AZ160" s="49"/>
      <c r="BA160" s="32">
        <f t="shared" si="84"/>
        <v>0</v>
      </c>
      <c r="BB160" s="30">
        <f t="shared" si="85"/>
        <v>0</v>
      </c>
      <c r="BC160" s="30">
        <f t="shared" si="99"/>
        <v>0</v>
      </c>
      <c r="BD160" s="23">
        <f t="shared" si="100"/>
        <v>1</v>
      </c>
      <c r="BE160" s="23">
        <f t="shared" si="101"/>
        <v>1</v>
      </c>
      <c r="BG160" s="33" t="s">
        <v>2897</v>
      </c>
      <c r="BH160" s="29">
        <v>0.2</v>
      </c>
      <c r="BI160" s="85"/>
      <c r="BJ160" s="49"/>
      <c r="BK160" s="32">
        <f t="shared" si="86"/>
        <v>0</v>
      </c>
      <c r="BL160" s="85"/>
      <c r="BM160" s="49"/>
      <c r="BN160" s="32">
        <f t="shared" si="87"/>
        <v>0</v>
      </c>
      <c r="BO160" s="30">
        <f t="shared" si="88"/>
        <v>0</v>
      </c>
      <c r="BP160" s="30">
        <f t="shared" si="102"/>
        <v>0</v>
      </c>
      <c r="BQ160" s="23">
        <f t="shared" si="103"/>
        <v>1</v>
      </c>
      <c r="BR160" s="23">
        <f t="shared" si="104"/>
        <v>1</v>
      </c>
      <c r="BT160" s="33" t="s">
        <v>2897</v>
      </c>
      <c r="BU160" s="29">
        <v>0.2</v>
      </c>
      <c r="BV160" s="85"/>
      <c r="BW160" s="49"/>
      <c r="BX160" s="32">
        <f t="shared" si="89"/>
        <v>0</v>
      </c>
      <c r="BY160" s="85"/>
      <c r="BZ160" s="49"/>
      <c r="CA160" s="32">
        <f t="shared" si="90"/>
        <v>0</v>
      </c>
      <c r="CB160" s="30">
        <f t="shared" si="91"/>
        <v>0</v>
      </c>
      <c r="CC160" s="30">
        <f t="shared" si="105"/>
        <v>0</v>
      </c>
      <c r="CD160" s="23">
        <f t="shared" si="106"/>
        <v>1</v>
      </c>
      <c r="CE160" s="23">
        <f t="shared" si="107"/>
        <v>1</v>
      </c>
    </row>
    <row r="161" spans="2:83" ht="20.100000000000001" customHeight="1" x14ac:dyDescent="0.3">
      <c r="B161" s="33" t="s">
        <v>2900</v>
      </c>
      <c r="C161" s="27" t="s">
        <v>2901</v>
      </c>
      <c r="D161" s="27" t="s">
        <v>2902</v>
      </c>
      <c r="E161" s="27" t="s">
        <v>2903</v>
      </c>
      <c r="F161" s="27" t="s">
        <v>2382</v>
      </c>
      <c r="G161" s="28">
        <v>79</v>
      </c>
      <c r="H161" s="29">
        <v>0.2</v>
      </c>
      <c r="I161" s="48"/>
      <c r="J161" s="49"/>
      <c r="K161" s="32">
        <f t="shared" si="73"/>
        <v>0</v>
      </c>
      <c r="L161" s="48"/>
      <c r="M161" s="49"/>
      <c r="N161" s="34">
        <f t="shared" si="74"/>
        <v>0</v>
      </c>
      <c r="O161" s="30">
        <f t="shared" si="72"/>
        <v>0</v>
      </c>
      <c r="P161" s="30">
        <f t="shared" si="92"/>
        <v>0</v>
      </c>
      <c r="Q161" s="23">
        <f t="shared" si="75"/>
        <v>1</v>
      </c>
      <c r="R161" s="23">
        <f t="shared" si="76"/>
        <v>1</v>
      </c>
      <c r="T161" s="33" t="s">
        <v>2900</v>
      </c>
      <c r="U161" s="29">
        <v>0.2</v>
      </c>
      <c r="V161" s="85"/>
      <c r="W161" s="49"/>
      <c r="X161" s="32">
        <f t="shared" si="77"/>
        <v>0</v>
      </c>
      <c r="Y161" s="85"/>
      <c r="Z161" s="49"/>
      <c r="AA161" s="32">
        <f t="shared" si="78"/>
        <v>0</v>
      </c>
      <c r="AB161" s="30">
        <f t="shared" si="79"/>
        <v>0</v>
      </c>
      <c r="AC161" s="30">
        <f t="shared" si="93"/>
        <v>0</v>
      </c>
      <c r="AD161" s="23">
        <f t="shared" si="94"/>
        <v>1</v>
      </c>
      <c r="AE161" s="23">
        <f t="shared" si="95"/>
        <v>1</v>
      </c>
      <c r="AG161" s="33" t="s">
        <v>2900</v>
      </c>
      <c r="AH161" s="29">
        <v>0.2</v>
      </c>
      <c r="AI161" s="85"/>
      <c r="AJ161" s="49"/>
      <c r="AK161" s="32">
        <f t="shared" si="80"/>
        <v>0</v>
      </c>
      <c r="AL161" s="85"/>
      <c r="AM161" s="49"/>
      <c r="AN161" s="32">
        <f t="shared" si="81"/>
        <v>0</v>
      </c>
      <c r="AO161" s="30">
        <f t="shared" si="82"/>
        <v>0</v>
      </c>
      <c r="AP161" s="30">
        <f t="shared" si="96"/>
        <v>0</v>
      </c>
      <c r="AQ161" s="23">
        <f t="shared" si="97"/>
        <v>1</v>
      </c>
      <c r="AR161" s="23">
        <f t="shared" si="98"/>
        <v>1</v>
      </c>
      <c r="AT161" s="33" t="s">
        <v>2900</v>
      </c>
      <c r="AU161" s="29">
        <v>0.2</v>
      </c>
      <c r="AV161" s="85"/>
      <c r="AW161" s="49"/>
      <c r="AX161" s="32">
        <f t="shared" si="83"/>
        <v>0</v>
      </c>
      <c r="AY161" s="85"/>
      <c r="AZ161" s="49"/>
      <c r="BA161" s="32">
        <f t="shared" si="84"/>
        <v>0</v>
      </c>
      <c r="BB161" s="30">
        <f t="shared" si="85"/>
        <v>0</v>
      </c>
      <c r="BC161" s="30">
        <f t="shared" si="99"/>
        <v>0</v>
      </c>
      <c r="BD161" s="23">
        <f t="shared" si="100"/>
        <v>1</v>
      </c>
      <c r="BE161" s="23">
        <f t="shared" si="101"/>
        <v>1</v>
      </c>
      <c r="BG161" s="33" t="s">
        <v>2900</v>
      </c>
      <c r="BH161" s="29">
        <v>0.2</v>
      </c>
      <c r="BI161" s="85"/>
      <c r="BJ161" s="49"/>
      <c r="BK161" s="32">
        <f t="shared" si="86"/>
        <v>0</v>
      </c>
      <c r="BL161" s="85"/>
      <c r="BM161" s="49"/>
      <c r="BN161" s="32">
        <f t="shared" si="87"/>
        <v>0</v>
      </c>
      <c r="BO161" s="30">
        <f t="shared" si="88"/>
        <v>0</v>
      </c>
      <c r="BP161" s="30">
        <f t="shared" si="102"/>
        <v>0</v>
      </c>
      <c r="BQ161" s="23">
        <f t="shared" si="103"/>
        <v>1</v>
      </c>
      <c r="BR161" s="23">
        <f t="shared" si="104"/>
        <v>1</v>
      </c>
      <c r="BT161" s="33" t="s">
        <v>2900</v>
      </c>
      <c r="BU161" s="29">
        <v>0.2</v>
      </c>
      <c r="BV161" s="85"/>
      <c r="BW161" s="49"/>
      <c r="BX161" s="32">
        <f t="shared" si="89"/>
        <v>0</v>
      </c>
      <c r="BY161" s="85"/>
      <c r="BZ161" s="49"/>
      <c r="CA161" s="32">
        <f t="shared" si="90"/>
        <v>0</v>
      </c>
      <c r="CB161" s="30">
        <f t="shared" si="91"/>
        <v>0</v>
      </c>
      <c r="CC161" s="30">
        <f t="shared" si="105"/>
        <v>0</v>
      </c>
      <c r="CD161" s="23">
        <f t="shared" si="106"/>
        <v>1</v>
      </c>
      <c r="CE161" s="23">
        <f t="shared" si="107"/>
        <v>1</v>
      </c>
    </row>
    <row r="162" spans="2:83" ht="20.100000000000001" customHeight="1" x14ac:dyDescent="0.3">
      <c r="B162" s="33" t="s">
        <v>2904</v>
      </c>
      <c r="C162" s="27" t="s">
        <v>2905</v>
      </c>
      <c r="D162" s="27" t="s">
        <v>2906</v>
      </c>
      <c r="E162" s="27" t="s">
        <v>2907</v>
      </c>
      <c r="F162" s="27" t="s">
        <v>2382</v>
      </c>
      <c r="G162" s="28">
        <v>154</v>
      </c>
      <c r="H162" s="29">
        <v>0.4</v>
      </c>
      <c r="I162" s="48"/>
      <c r="J162" s="49"/>
      <c r="K162" s="32">
        <f t="shared" si="73"/>
        <v>0</v>
      </c>
      <c r="L162" s="48"/>
      <c r="M162" s="49"/>
      <c r="N162" s="34">
        <f t="shared" si="74"/>
        <v>0</v>
      </c>
      <c r="O162" s="30">
        <f t="shared" ref="O162:O179" si="108">IF(K162+N162&gt;0,1,0)</f>
        <v>0</v>
      </c>
      <c r="P162" s="30">
        <f t="shared" si="92"/>
        <v>0</v>
      </c>
      <c r="Q162" s="23">
        <f t="shared" si="75"/>
        <v>1</v>
      </c>
      <c r="R162" s="23">
        <f t="shared" si="76"/>
        <v>1</v>
      </c>
      <c r="T162" s="33" t="s">
        <v>2904</v>
      </c>
      <c r="U162" s="29">
        <v>0.4</v>
      </c>
      <c r="V162" s="85"/>
      <c r="W162" s="49"/>
      <c r="X162" s="32">
        <f t="shared" si="77"/>
        <v>0</v>
      </c>
      <c r="Y162" s="85"/>
      <c r="Z162" s="49"/>
      <c r="AA162" s="32">
        <f t="shared" si="78"/>
        <v>0</v>
      </c>
      <c r="AB162" s="30">
        <f t="shared" si="79"/>
        <v>0</v>
      </c>
      <c r="AC162" s="30">
        <f t="shared" si="93"/>
        <v>0</v>
      </c>
      <c r="AD162" s="23">
        <f t="shared" si="94"/>
        <v>1</v>
      </c>
      <c r="AE162" s="23">
        <f t="shared" si="95"/>
        <v>1</v>
      </c>
      <c r="AG162" s="33" t="s">
        <v>2904</v>
      </c>
      <c r="AH162" s="29">
        <v>0.4</v>
      </c>
      <c r="AI162" s="85"/>
      <c r="AJ162" s="49"/>
      <c r="AK162" s="32">
        <f t="shared" si="80"/>
        <v>0</v>
      </c>
      <c r="AL162" s="85"/>
      <c r="AM162" s="49"/>
      <c r="AN162" s="32">
        <f t="shared" si="81"/>
        <v>0</v>
      </c>
      <c r="AO162" s="30">
        <f t="shared" si="82"/>
        <v>0</v>
      </c>
      <c r="AP162" s="30">
        <f t="shared" si="96"/>
        <v>0</v>
      </c>
      <c r="AQ162" s="23">
        <f t="shared" si="97"/>
        <v>1</v>
      </c>
      <c r="AR162" s="23">
        <f t="shared" si="98"/>
        <v>1</v>
      </c>
      <c r="AT162" s="33" t="s">
        <v>2904</v>
      </c>
      <c r="AU162" s="29">
        <v>0.4</v>
      </c>
      <c r="AV162" s="85"/>
      <c r="AW162" s="49"/>
      <c r="AX162" s="32">
        <f t="shared" si="83"/>
        <v>0</v>
      </c>
      <c r="AY162" s="85"/>
      <c r="AZ162" s="49"/>
      <c r="BA162" s="32">
        <f t="shared" si="84"/>
        <v>0</v>
      </c>
      <c r="BB162" s="30">
        <f t="shared" si="85"/>
        <v>0</v>
      </c>
      <c r="BC162" s="30">
        <f t="shared" si="99"/>
        <v>0</v>
      </c>
      <c r="BD162" s="23">
        <f t="shared" si="100"/>
        <v>1</v>
      </c>
      <c r="BE162" s="23">
        <f t="shared" si="101"/>
        <v>1</v>
      </c>
      <c r="BG162" s="33" t="s">
        <v>2904</v>
      </c>
      <c r="BH162" s="29">
        <v>0.4</v>
      </c>
      <c r="BI162" s="85"/>
      <c r="BJ162" s="49"/>
      <c r="BK162" s="32">
        <f t="shared" si="86"/>
        <v>0</v>
      </c>
      <c r="BL162" s="85"/>
      <c r="BM162" s="49"/>
      <c r="BN162" s="32">
        <f t="shared" si="87"/>
        <v>0</v>
      </c>
      <c r="BO162" s="30">
        <f t="shared" si="88"/>
        <v>0</v>
      </c>
      <c r="BP162" s="30">
        <f t="shared" si="102"/>
        <v>0</v>
      </c>
      <c r="BQ162" s="23">
        <f t="shared" si="103"/>
        <v>1</v>
      </c>
      <c r="BR162" s="23">
        <f t="shared" si="104"/>
        <v>1</v>
      </c>
      <c r="BT162" s="33" t="s">
        <v>2904</v>
      </c>
      <c r="BU162" s="29">
        <v>0.4</v>
      </c>
      <c r="BV162" s="85"/>
      <c r="BW162" s="49"/>
      <c r="BX162" s="32">
        <f t="shared" si="89"/>
        <v>0</v>
      </c>
      <c r="BY162" s="85"/>
      <c r="BZ162" s="49"/>
      <c r="CA162" s="32">
        <f t="shared" si="90"/>
        <v>0</v>
      </c>
      <c r="CB162" s="30">
        <f t="shared" si="91"/>
        <v>0</v>
      </c>
      <c r="CC162" s="30">
        <f t="shared" si="105"/>
        <v>0</v>
      </c>
      <c r="CD162" s="23">
        <f t="shared" si="106"/>
        <v>1</v>
      </c>
      <c r="CE162" s="23">
        <f t="shared" si="107"/>
        <v>1</v>
      </c>
    </row>
    <row r="163" spans="2:83" ht="20.100000000000001" customHeight="1" x14ac:dyDescent="0.3">
      <c r="B163" s="33" t="s">
        <v>2908</v>
      </c>
      <c r="C163" s="27" t="s">
        <v>2909</v>
      </c>
      <c r="D163" s="27" t="s">
        <v>2906</v>
      </c>
      <c r="E163" s="27" t="s">
        <v>2907</v>
      </c>
      <c r="F163" s="27" t="s">
        <v>2382</v>
      </c>
      <c r="G163" s="28">
        <v>72</v>
      </c>
      <c r="H163" s="29">
        <v>0.2</v>
      </c>
      <c r="I163" s="48"/>
      <c r="J163" s="49"/>
      <c r="K163" s="32">
        <f t="shared" ref="K163:K179" si="109">INT(J163/12*1720*I163)</f>
        <v>0</v>
      </c>
      <c r="L163" s="48"/>
      <c r="M163" s="49"/>
      <c r="N163" s="34">
        <f t="shared" ref="N163:N179" si="110">INT(M163/12*1720*L163)</f>
        <v>0</v>
      </c>
      <c r="O163" s="30">
        <f t="shared" si="108"/>
        <v>0</v>
      </c>
      <c r="P163" s="30">
        <f t="shared" si="92"/>
        <v>0</v>
      </c>
      <c r="Q163" s="23">
        <f t="shared" si="75"/>
        <v>1</v>
      </c>
      <c r="R163" s="23">
        <f t="shared" si="76"/>
        <v>1</v>
      </c>
      <c r="T163" s="33" t="s">
        <v>2908</v>
      </c>
      <c r="U163" s="29">
        <v>0.2</v>
      </c>
      <c r="V163" s="85"/>
      <c r="W163" s="49"/>
      <c r="X163" s="32">
        <f t="shared" si="77"/>
        <v>0</v>
      </c>
      <c r="Y163" s="85"/>
      <c r="Z163" s="49"/>
      <c r="AA163" s="32">
        <f t="shared" si="78"/>
        <v>0</v>
      </c>
      <c r="AB163" s="30">
        <f t="shared" si="79"/>
        <v>0</v>
      </c>
      <c r="AC163" s="30">
        <f t="shared" si="93"/>
        <v>0</v>
      </c>
      <c r="AD163" s="23">
        <f t="shared" si="94"/>
        <v>1</v>
      </c>
      <c r="AE163" s="23">
        <f t="shared" si="95"/>
        <v>1</v>
      </c>
      <c r="AG163" s="33" t="s">
        <v>2908</v>
      </c>
      <c r="AH163" s="29">
        <v>0.2</v>
      </c>
      <c r="AI163" s="85"/>
      <c r="AJ163" s="49"/>
      <c r="AK163" s="32">
        <f t="shared" si="80"/>
        <v>0</v>
      </c>
      <c r="AL163" s="85"/>
      <c r="AM163" s="49"/>
      <c r="AN163" s="32">
        <f t="shared" si="81"/>
        <v>0</v>
      </c>
      <c r="AO163" s="30">
        <f t="shared" si="82"/>
        <v>0</v>
      </c>
      <c r="AP163" s="30">
        <f t="shared" si="96"/>
        <v>0</v>
      </c>
      <c r="AQ163" s="23">
        <f t="shared" si="97"/>
        <v>1</v>
      </c>
      <c r="AR163" s="23">
        <f t="shared" si="98"/>
        <v>1</v>
      </c>
      <c r="AT163" s="33" t="s">
        <v>2908</v>
      </c>
      <c r="AU163" s="29">
        <v>0.2</v>
      </c>
      <c r="AV163" s="85"/>
      <c r="AW163" s="49"/>
      <c r="AX163" s="32">
        <f t="shared" si="83"/>
        <v>0</v>
      </c>
      <c r="AY163" s="85"/>
      <c r="AZ163" s="49"/>
      <c r="BA163" s="32">
        <f t="shared" si="84"/>
        <v>0</v>
      </c>
      <c r="BB163" s="30">
        <f t="shared" si="85"/>
        <v>0</v>
      </c>
      <c r="BC163" s="30">
        <f t="shared" si="99"/>
        <v>0</v>
      </c>
      <c r="BD163" s="23">
        <f t="shared" si="100"/>
        <v>1</v>
      </c>
      <c r="BE163" s="23">
        <f t="shared" si="101"/>
        <v>1</v>
      </c>
      <c r="BG163" s="33" t="s">
        <v>2908</v>
      </c>
      <c r="BH163" s="29">
        <v>0.2</v>
      </c>
      <c r="BI163" s="85"/>
      <c r="BJ163" s="49"/>
      <c r="BK163" s="32">
        <f t="shared" si="86"/>
        <v>0</v>
      </c>
      <c r="BL163" s="85"/>
      <c r="BM163" s="49"/>
      <c r="BN163" s="32">
        <f t="shared" si="87"/>
        <v>0</v>
      </c>
      <c r="BO163" s="30">
        <f t="shared" si="88"/>
        <v>0</v>
      </c>
      <c r="BP163" s="30">
        <f t="shared" si="102"/>
        <v>0</v>
      </c>
      <c r="BQ163" s="23">
        <f t="shared" si="103"/>
        <v>1</v>
      </c>
      <c r="BR163" s="23">
        <f t="shared" si="104"/>
        <v>1</v>
      </c>
      <c r="BT163" s="33" t="s">
        <v>2908</v>
      </c>
      <c r="BU163" s="29">
        <v>0.2</v>
      </c>
      <c r="BV163" s="85"/>
      <c r="BW163" s="49"/>
      <c r="BX163" s="32">
        <f t="shared" si="89"/>
        <v>0</v>
      </c>
      <c r="BY163" s="85"/>
      <c r="BZ163" s="49"/>
      <c r="CA163" s="32">
        <f t="shared" si="90"/>
        <v>0</v>
      </c>
      <c r="CB163" s="30">
        <f t="shared" si="91"/>
        <v>0</v>
      </c>
      <c r="CC163" s="30">
        <f t="shared" si="105"/>
        <v>0</v>
      </c>
      <c r="CD163" s="23">
        <f t="shared" si="106"/>
        <v>1</v>
      </c>
      <c r="CE163" s="23">
        <f t="shared" si="107"/>
        <v>1</v>
      </c>
    </row>
    <row r="164" spans="2:83" ht="20.100000000000001" customHeight="1" x14ac:dyDescent="0.3">
      <c r="B164" s="33" t="s">
        <v>2910</v>
      </c>
      <c r="C164" s="27" t="s">
        <v>2911</v>
      </c>
      <c r="D164" s="27" t="s">
        <v>2912</v>
      </c>
      <c r="E164" s="27" t="s">
        <v>2907</v>
      </c>
      <c r="F164" s="27" t="s">
        <v>2382</v>
      </c>
      <c r="G164" s="28">
        <v>89</v>
      </c>
      <c r="H164" s="29">
        <v>0.2</v>
      </c>
      <c r="I164" s="48"/>
      <c r="J164" s="49"/>
      <c r="K164" s="32">
        <f t="shared" si="109"/>
        <v>0</v>
      </c>
      <c r="L164" s="48"/>
      <c r="M164" s="49"/>
      <c r="N164" s="34">
        <f t="shared" si="110"/>
        <v>0</v>
      </c>
      <c r="O164" s="30">
        <f t="shared" si="108"/>
        <v>0</v>
      </c>
      <c r="P164" s="30">
        <f t="shared" si="92"/>
        <v>0</v>
      </c>
      <c r="Q164" s="23">
        <f t="shared" si="75"/>
        <v>1</v>
      </c>
      <c r="R164" s="23">
        <f t="shared" si="76"/>
        <v>1</v>
      </c>
      <c r="T164" s="33" t="s">
        <v>2910</v>
      </c>
      <c r="U164" s="29">
        <v>0.2</v>
      </c>
      <c r="V164" s="85"/>
      <c r="W164" s="49"/>
      <c r="X164" s="32">
        <f t="shared" si="77"/>
        <v>0</v>
      </c>
      <c r="Y164" s="85"/>
      <c r="Z164" s="49"/>
      <c r="AA164" s="32">
        <f t="shared" si="78"/>
        <v>0</v>
      </c>
      <c r="AB164" s="30">
        <f t="shared" si="79"/>
        <v>0</v>
      </c>
      <c r="AC164" s="30">
        <f t="shared" si="93"/>
        <v>0</v>
      </c>
      <c r="AD164" s="23">
        <f t="shared" si="94"/>
        <v>1</v>
      </c>
      <c r="AE164" s="23">
        <f t="shared" si="95"/>
        <v>1</v>
      </c>
      <c r="AG164" s="33" t="s">
        <v>2910</v>
      </c>
      <c r="AH164" s="29">
        <v>0.2</v>
      </c>
      <c r="AI164" s="85"/>
      <c r="AJ164" s="49"/>
      <c r="AK164" s="32">
        <f t="shared" si="80"/>
        <v>0</v>
      </c>
      <c r="AL164" s="85"/>
      <c r="AM164" s="49"/>
      <c r="AN164" s="32">
        <f t="shared" si="81"/>
        <v>0</v>
      </c>
      <c r="AO164" s="30">
        <f t="shared" si="82"/>
        <v>0</v>
      </c>
      <c r="AP164" s="30">
        <f t="shared" si="96"/>
        <v>0</v>
      </c>
      <c r="AQ164" s="23">
        <f t="shared" si="97"/>
        <v>1</v>
      </c>
      <c r="AR164" s="23">
        <f t="shared" si="98"/>
        <v>1</v>
      </c>
      <c r="AT164" s="33" t="s">
        <v>2910</v>
      </c>
      <c r="AU164" s="29">
        <v>0.2</v>
      </c>
      <c r="AV164" s="85"/>
      <c r="AW164" s="49"/>
      <c r="AX164" s="32">
        <f t="shared" si="83"/>
        <v>0</v>
      </c>
      <c r="AY164" s="85"/>
      <c r="AZ164" s="49"/>
      <c r="BA164" s="32">
        <f t="shared" si="84"/>
        <v>0</v>
      </c>
      <c r="BB164" s="30">
        <f t="shared" si="85"/>
        <v>0</v>
      </c>
      <c r="BC164" s="30">
        <f t="shared" si="99"/>
        <v>0</v>
      </c>
      <c r="BD164" s="23">
        <f t="shared" si="100"/>
        <v>1</v>
      </c>
      <c r="BE164" s="23">
        <f t="shared" si="101"/>
        <v>1</v>
      </c>
      <c r="BG164" s="33" t="s">
        <v>2910</v>
      </c>
      <c r="BH164" s="29">
        <v>0.2</v>
      </c>
      <c r="BI164" s="85"/>
      <c r="BJ164" s="49"/>
      <c r="BK164" s="32">
        <f t="shared" si="86"/>
        <v>0</v>
      </c>
      <c r="BL164" s="85"/>
      <c r="BM164" s="49"/>
      <c r="BN164" s="32">
        <f t="shared" si="87"/>
        <v>0</v>
      </c>
      <c r="BO164" s="30">
        <f t="shared" si="88"/>
        <v>0</v>
      </c>
      <c r="BP164" s="30">
        <f t="shared" si="102"/>
        <v>0</v>
      </c>
      <c r="BQ164" s="23">
        <f t="shared" si="103"/>
        <v>1</v>
      </c>
      <c r="BR164" s="23">
        <f t="shared" si="104"/>
        <v>1</v>
      </c>
      <c r="BT164" s="33" t="s">
        <v>2910</v>
      </c>
      <c r="BU164" s="29">
        <v>0.2</v>
      </c>
      <c r="BV164" s="85"/>
      <c r="BW164" s="49"/>
      <c r="BX164" s="32">
        <f t="shared" si="89"/>
        <v>0</v>
      </c>
      <c r="BY164" s="85"/>
      <c r="BZ164" s="49"/>
      <c r="CA164" s="32">
        <f t="shared" si="90"/>
        <v>0</v>
      </c>
      <c r="CB164" s="30">
        <f t="shared" si="91"/>
        <v>0</v>
      </c>
      <c r="CC164" s="30">
        <f t="shared" si="105"/>
        <v>0</v>
      </c>
      <c r="CD164" s="23">
        <f t="shared" si="106"/>
        <v>1</v>
      </c>
      <c r="CE164" s="23">
        <f t="shared" si="107"/>
        <v>1</v>
      </c>
    </row>
    <row r="165" spans="2:83" ht="20.100000000000001" customHeight="1" x14ac:dyDescent="0.3">
      <c r="B165" s="33" t="s">
        <v>2913</v>
      </c>
      <c r="C165" s="27" t="s">
        <v>2914</v>
      </c>
      <c r="D165" s="27" t="s">
        <v>890</v>
      </c>
      <c r="E165" s="27" t="s">
        <v>2915</v>
      </c>
      <c r="F165" s="27" t="s">
        <v>2382</v>
      </c>
      <c r="G165" s="28">
        <v>39.333333333333336</v>
      </c>
      <c r="H165" s="29">
        <v>0.2</v>
      </c>
      <c r="I165" s="48"/>
      <c r="J165" s="49"/>
      <c r="K165" s="32">
        <f t="shared" si="109"/>
        <v>0</v>
      </c>
      <c r="L165" s="48"/>
      <c r="M165" s="49"/>
      <c r="N165" s="34">
        <f t="shared" si="110"/>
        <v>0</v>
      </c>
      <c r="O165" s="30">
        <f t="shared" si="108"/>
        <v>0</v>
      </c>
      <c r="P165" s="30">
        <f t="shared" si="92"/>
        <v>0</v>
      </c>
      <c r="Q165" s="23">
        <f t="shared" si="75"/>
        <v>1</v>
      </c>
      <c r="R165" s="23">
        <f t="shared" si="76"/>
        <v>1</v>
      </c>
      <c r="T165" s="33" t="s">
        <v>2913</v>
      </c>
      <c r="U165" s="29">
        <v>0.2</v>
      </c>
      <c r="V165" s="85"/>
      <c r="W165" s="49"/>
      <c r="X165" s="32">
        <f t="shared" si="77"/>
        <v>0</v>
      </c>
      <c r="Y165" s="85"/>
      <c r="Z165" s="49"/>
      <c r="AA165" s="32">
        <f t="shared" si="78"/>
        <v>0</v>
      </c>
      <c r="AB165" s="30">
        <f t="shared" si="79"/>
        <v>0</v>
      </c>
      <c r="AC165" s="30">
        <f t="shared" si="93"/>
        <v>0</v>
      </c>
      <c r="AD165" s="23">
        <f t="shared" si="94"/>
        <v>1</v>
      </c>
      <c r="AE165" s="23">
        <f t="shared" si="95"/>
        <v>1</v>
      </c>
      <c r="AG165" s="33" t="s">
        <v>2913</v>
      </c>
      <c r="AH165" s="29">
        <v>0.2</v>
      </c>
      <c r="AI165" s="85"/>
      <c r="AJ165" s="49"/>
      <c r="AK165" s="32">
        <f t="shared" si="80"/>
        <v>0</v>
      </c>
      <c r="AL165" s="85"/>
      <c r="AM165" s="49"/>
      <c r="AN165" s="32">
        <f t="shared" si="81"/>
        <v>0</v>
      </c>
      <c r="AO165" s="30">
        <f t="shared" si="82"/>
        <v>0</v>
      </c>
      <c r="AP165" s="30">
        <f t="shared" si="96"/>
        <v>0</v>
      </c>
      <c r="AQ165" s="23">
        <f t="shared" si="97"/>
        <v>1</v>
      </c>
      <c r="AR165" s="23">
        <f t="shared" si="98"/>
        <v>1</v>
      </c>
      <c r="AT165" s="33" t="s">
        <v>2913</v>
      </c>
      <c r="AU165" s="29">
        <v>0.2</v>
      </c>
      <c r="AV165" s="85"/>
      <c r="AW165" s="49"/>
      <c r="AX165" s="32">
        <f t="shared" si="83"/>
        <v>0</v>
      </c>
      <c r="AY165" s="85"/>
      <c r="AZ165" s="49"/>
      <c r="BA165" s="32">
        <f t="shared" si="84"/>
        <v>0</v>
      </c>
      <c r="BB165" s="30">
        <f t="shared" si="85"/>
        <v>0</v>
      </c>
      <c r="BC165" s="30">
        <f t="shared" si="99"/>
        <v>0</v>
      </c>
      <c r="BD165" s="23">
        <f t="shared" si="100"/>
        <v>1</v>
      </c>
      <c r="BE165" s="23">
        <f t="shared" si="101"/>
        <v>1</v>
      </c>
      <c r="BG165" s="33" t="s">
        <v>2913</v>
      </c>
      <c r="BH165" s="29">
        <v>0.2</v>
      </c>
      <c r="BI165" s="85"/>
      <c r="BJ165" s="49"/>
      <c r="BK165" s="32">
        <f t="shared" si="86"/>
        <v>0</v>
      </c>
      <c r="BL165" s="85"/>
      <c r="BM165" s="49"/>
      <c r="BN165" s="32">
        <f t="shared" si="87"/>
        <v>0</v>
      </c>
      <c r="BO165" s="30">
        <f t="shared" si="88"/>
        <v>0</v>
      </c>
      <c r="BP165" s="30">
        <f t="shared" si="102"/>
        <v>0</v>
      </c>
      <c r="BQ165" s="23">
        <f t="shared" si="103"/>
        <v>1</v>
      </c>
      <c r="BR165" s="23">
        <f t="shared" si="104"/>
        <v>1</v>
      </c>
      <c r="BT165" s="33" t="s">
        <v>2913</v>
      </c>
      <c r="BU165" s="29">
        <v>0.2</v>
      </c>
      <c r="BV165" s="85"/>
      <c r="BW165" s="49"/>
      <c r="BX165" s="32">
        <f t="shared" si="89"/>
        <v>0</v>
      </c>
      <c r="BY165" s="85"/>
      <c r="BZ165" s="49"/>
      <c r="CA165" s="32">
        <f t="shared" si="90"/>
        <v>0</v>
      </c>
      <c r="CB165" s="30">
        <f t="shared" si="91"/>
        <v>0</v>
      </c>
      <c r="CC165" s="30">
        <f t="shared" si="105"/>
        <v>0</v>
      </c>
      <c r="CD165" s="23">
        <f t="shared" si="106"/>
        <v>1</v>
      </c>
      <c r="CE165" s="23">
        <f t="shared" si="107"/>
        <v>1</v>
      </c>
    </row>
    <row r="166" spans="2:83" ht="20.100000000000001" customHeight="1" x14ac:dyDescent="0.3">
      <c r="B166" s="33" t="s">
        <v>2916</v>
      </c>
      <c r="C166" s="27" t="s">
        <v>2917</v>
      </c>
      <c r="D166" s="27" t="s">
        <v>2918</v>
      </c>
      <c r="E166" s="27" t="s">
        <v>2919</v>
      </c>
      <c r="F166" s="27" t="s">
        <v>2382</v>
      </c>
      <c r="G166" s="28">
        <v>117.33333333333333</v>
      </c>
      <c r="H166" s="29">
        <v>0.4</v>
      </c>
      <c r="I166" s="48"/>
      <c r="J166" s="49"/>
      <c r="K166" s="32">
        <f t="shared" si="109"/>
        <v>0</v>
      </c>
      <c r="L166" s="48"/>
      <c r="M166" s="49"/>
      <c r="N166" s="34">
        <f t="shared" si="110"/>
        <v>0</v>
      </c>
      <c r="O166" s="30">
        <f t="shared" si="108"/>
        <v>0</v>
      </c>
      <c r="P166" s="30">
        <f t="shared" si="92"/>
        <v>0</v>
      </c>
      <c r="Q166" s="23">
        <f t="shared" si="75"/>
        <v>1</v>
      </c>
      <c r="R166" s="23">
        <f t="shared" si="76"/>
        <v>1</v>
      </c>
      <c r="T166" s="33" t="s">
        <v>2916</v>
      </c>
      <c r="U166" s="29">
        <v>0.4</v>
      </c>
      <c r="V166" s="85"/>
      <c r="W166" s="49"/>
      <c r="X166" s="32">
        <f t="shared" si="77"/>
        <v>0</v>
      </c>
      <c r="Y166" s="85"/>
      <c r="Z166" s="49"/>
      <c r="AA166" s="32">
        <f t="shared" si="78"/>
        <v>0</v>
      </c>
      <c r="AB166" s="30">
        <f t="shared" si="79"/>
        <v>0</v>
      </c>
      <c r="AC166" s="30">
        <f t="shared" si="93"/>
        <v>0</v>
      </c>
      <c r="AD166" s="23">
        <f t="shared" si="94"/>
        <v>1</v>
      </c>
      <c r="AE166" s="23">
        <f t="shared" si="95"/>
        <v>1</v>
      </c>
      <c r="AG166" s="33" t="s">
        <v>2916</v>
      </c>
      <c r="AH166" s="29">
        <v>0.4</v>
      </c>
      <c r="AI166" s="85"/>
      <c r="AJ166" s="49"/>
      <c r="AK166" s="32">
        <f t="shared" si="80"/>
        <v>0</v>
      </c>
      <c r="AL166" s="85"/>
      <c r="AM166" s="49"/>
      <c r="AN166" s="32">
        <f t="shared" si="81"/>
        <v>0</v>
      </c>
      <c r="AO166" s="30">
        <f t="shared" si="82"/>
        <v>0</v>
      </c>
      <c r="AP166" s="30">
        <f t="shared" si="96"/>
        <v>0</v>
      </c>
      <c r="AQ166" s="23">
        <f t="shared" si="97"/>
        <v>1</v>
      </c>
      <c r="AR166" s="23">
        <f t="shared" si="98"/>
        <v>1</v>
      </c>
      <c r="AT166" s="33" t="s">
        <v>2916</v>
      </c>
      <c r="AU166" s="29">
        <v>0.4</v>
      </c>
      <c r="AV166" s="85"/>
      <c r="AW166" s="49"/>
      <c r="AX166" s="32">
        <f t="shared" si="83"/>
        <v>0</v>
      </c>
      <c r="AY166" s="85"/>
      <c r="AZ166" s="49"/>
      <c r="BA166" s="32">
        <f t="shared" si="84"/>
        <v>0</v>
      </c>
      <c r="BB166" s="30">
        <f t="shared" si="85"/>
        <v>0</v>
      </c>
      <c r="BC166" s="30">
        <f t="shared" si="99"/>
        <v>0</v>
      </c>
      <c r="BD166" s="23">
        <f t="shared" si="100"/>
        <v>1</v>
      </c>
      <c r="BE166" s="23">
        <f t="shared" si="101"/>
        <v>1</v>
      </c>
      <c r="BG166" s="33" t="s">
        <v>2916</v>
      </c>
      <c r="BH166" s="29">
        <v>0.4</v>
      </c>
      <c r="BI166" s="85"/>
      <c r="BJ166" s="49"/>
      <c r="BK166" s="32">
        <f t="shared" si="86"/>
        <v>0</v>
      </c>
      <c r="BL166" s="85"/>
      <c r="BM166" s="49"/>
      <c r="BN166" s="32">
        <f t="shared" si="87"/>
        <v>0</v>
      </c>
      <c r="BO166" s="30">
        <f t="shared" si="88"/>
        <v>0</v>
      </c>
      <c r="BP166" s="30">
        <f t="shared" si="102"/>
        <v>0</v>
      </c>
      <c r="BQ166" s="23">
        <f t="shared" si="103"/>
        <v>1</v>
      </c>
      <c r="BR166" s="23">
        <f t="shared" si="104"/>
        <v>1</v>
      </c>
      <c r="BT166" s="33" t="s">
        <v>2916</v>
      </c>
      <c r="BU166" s="29">
        <v>0.4</v>
      </c>
      <c r="BV166" s="85"/>
      <c r="BW166" s="49"/>
      <c r="BX166" s="32">
        <f t="shared" si="89"/>
        <v>0</v>
      </c>
      <c r="BY166" s="85"/>
      <c r="BZ166" s="49"/>
      <c r="CA166" s="32">
        <f t="shared" si="90"/>
        <v>0</v>
      </c>
      <c r="CB166" s="30">
        <f t="shared" si="91"/>
        <v>0</v>
      </c>
      <c r="CC166" s="30">
        <f t="shared" si="105"/>
        <v>0</v>
      </c>
      <c r="CD166" s="23">
        <f t="shared" si="106"/>
        <v>1</v>
      </c>
      <c r="CE166" s="23">
        <f t="shared" si="107"/>
        <v>1</v>
      </c>
    </row>
    <row r="167" spans="2:83" ht="20.100000000000001" customHeight="1" x14ac:dyDescent="0.3">
      <c r="B167" s="33">
        <v>600138615</v>
      </c>
      <c r="C167" s="27" t="s">
        <v>2920</v>
      </c>
      <c r="D167" s="27" t="s">
        <v>1347</v>
      </c>
      <c r="E167" s="27" t="s">
        <v>2921</v>
      </c>
      <c r="F167" s="27" t="s">
        <v>2382</v>
      </c>
      <c r="G167" s="28">
        <v>23.666666666666668</v>
      </c>
      <c r="H167" s="29">
        <v>0.2</v>
      </c>
      <c r="I167" s="48"/>
      <c r="J167" s="49"/>
      <c r="K167" s="32">
        <f t="shared" si="109"/>
        <v>0</v>
      </c>
      <c r="L167" s="48"/>
      <c r="M167" s="49"/>
      <c r="N167" s="34">
        <f t="shared" si="110"/>
        <v>0</v>
      </c>
      <c r="O167" s="30">
        <f t="shared" si="108"/>
        <v>0</v>
      </c>
      <c r="P167" s="30">
        <f t="shared" si="92"/>
        <v>0</v>
      </c>
      <c r="Q167" s="23">
        <f t="shared" si="75"/>
        <v>1</v>
      </c>
      <c r="R167" s="23">
        <f t="shared" si="76"/>
        <v>1</v>
      </c>
      <c r="T167" s="33">
        <v>600138615</v>
      </c>
      <c r="U167" s="29">
        <v>0.2</v>
      </c>
      <c r="V167" s="85"/>
      <c r="W167" s="49"/>
      <c r="X167" s="32">
        <f t="shared" si="77"/>
        <v>0</v>
      </c>
      <c r="Y167" s="85"/>
      <c r="Z167" s="49"/>
      <c r="AA167" s="32">
        <f t="shared" si="78"/>
        <v>0</v>
      </c>
      <c r="AB167" s="30">
        <f t="shared" si="79"/>
        <v>0</v>
      </c>
      <c r="AC167" s="30">
        <f t="shared" si="93"/>
        <v>0</v>
      </c>
      <c r="AD167" s="23">
        <f t="shared" si="94"/>
        <v>1</v>
      </c>
      <c r="AE167" s="23">
        <f t="shared" si="95"/>
        <v>1</v>
      </c>
      <c r="AG167" s="33">
        <v>600138615</v>
      </c>
      <c r="AH167" s="29">
        <v>0.2</v>
      </c>
      <c r="AI167" s="85"/>
      <c r="AJ167" s="49"/>
      <c r="AK167" s="32">
        <f t="shared" si="80"/>
        <v>0</v>
      </c>
      <c r="AL167" s="85"/>
      <c r="AM167" s="49"/>
      <c r="AN167" s="32">
        <f t="shared" si="81"/>
        <v>0</v>
      </c>
      <c r="AO167" s="30">
        <f t="shared" si="82"/>
        <v>0</v>
      </c>
      <c r="AP167" s="30">
        <f t="shared" si="96"/>
        <v>0</v>
      </c>
      <c r="AQ167" s="23">
        <f t="shared" si="97"/>
        <v>1</v>
      </c>
      <c r="AR167" s="23">
        <f t="shared" si="98"/>
        <v>1</v>
      </c>
      <c r="AT167" s="33">
        <v>600138615</v>
      </c>
      <c r="AU167" s="29">
        <v>0.2</v>
      </c>
      <c r="AV167" s="85"/>
      <c r="AW167" s="49"/>
      <c r="AX167" s="32">
        <f t="shared" si="83"/>
        <v>0</v>
      </c>
      <c r="AY167" s="85"/>
      <c r="AZ167" s="49"/>
      <c r="BA167" s="32">
        <f t="shared" si="84"/>
        <v>0</v>
      </c>
      <c r="BB167" s="30">
        <f t="shared" si="85"/>
        <v>0</v>
      </c>
      <c r="BC167" s="30">
        <f t="shared" si="99"/>
        <v>0</v>
      </c>
      <c r="BD167" s="23">
        <f t="shared" si="100"/>
        <v>1</v>
      </c>
      <c r="BE167" s="23">
        <f t="shared" si="101"/>
        <v>1</v>
      </c>
      <c r="BG167" s="33">
        <v>600138615</v>
      </c>
      <c r="BH167" s="29">
        <v>0.2</v>
      </c>
      <c r="BI167" s="85"/>
      <c r="BJ167" s="49"/>
      <c r="BK167" s="32">
        <f t="shared" si="86"/>
        <v>0</v>
      </c>
      <c r="BL167" s="85"/>
      <c r="BM167" s="49"/>
      <c r="BN167" s="32">
        <f t="shared" si="87"/>
        <v>0</v>
      </c>
      <c r="BO167" s="30">
        <f t="shared" si="88"/>
        <v>0</v>
      </c>
      <c r="BP167" s="30">
        <f t="shared" si="102"/>
        <v>0</v>
      </c>
      <c r="BQ167" s="23">
        <f t="shared" si="103"/>
        <v>1</v>
      </c>
      <c r="BR167" s="23">
        <f t="shared" si="104"/>
        <v>1</v>
      </c>
      <c r="BT167" s="33">
        <v>600138615</v>
      </c>
      <c r="BU167" s="29">
        <v>0.2</v>
      </c>
      <c r="BV167" s="85"/>
      <c r="BW167" s="49"/>
      <c r="BX167" s="32">
        <f t="shared" si="89"/>
        <v>0</v>
      </c>
      <c r="BY167" s="85"/>
      <c r="BZ167" s="49"/>
      <c r="CA167" s="32">
        <f t="shared" si="90"/>
        <v>0</v>
      </c>
      <c r="CB167" s="30">
        <f t="shared" si="91"/>
        <v>0</v>
      </c>
      <c r="CC167" s="30">
        <f t="shared" si="105"/>
        <v>0</v>
      </c>
      <c r="CD167" s="23">
        <f t="shared" si="106"/>
        <v>1</v>
      </c>
      <c r="CE167" s="23">
        <f t="shared" si="107"/>
        <v>1</v>
      </c>
    </row>
    <row r="168" spans="2:83" ht="20.100000000000001" customHeight="1" x14ac:dyDescent="0.3">
      <c r="B168" s="33" t="s">
        <v>2922</v>
      </c>
      <c r="C168" s="27" t="s">
        <v>2923</v>
      </c>
      <c r="D168" s="27" t="s">
        <v>232</v>
      </c>
      <c r="E168" s="27" t="s">
        <v>2924</v>
      </c>
      <c r="F168" s="27" t="s">
        <v>2382</v>
      </c>
      <c r="G168" s="28">
        <v>136</v>
      </c>
      <c r="H168" s="29">
        <v>0.4</v>
      </c>
      <c r="I168" s="48"/>
      <c r="J168" s="49"/>
      <c r="K168" s="32">
        <f t="shared" si="109"/>
        <v>0</v>
      </c>
      <c r="L168" s="48"/>
      <c r="M168" s="49"/>
      <c r="N168" s="34">
        <f t="shared" si="110"/>
        <v>0</v>
      </c>
      <c r="O168" s="30">
        <f t="shared" si="108"/>
        <v>0</v>
      </c>
      <c r="P168" s="30">
        <f t="shared" si="92"/>
        <v>0</v>
      </c>
      <c r="Q168" s="23">
        <f t="shared" si="75"/>
        <v>1</v>
      </c>
      <c r="R168" s="23">
        <f t="shared" si="76"/>
        <v>1</v>
      </c>
      <c r="T168" s="33" t="s">
        <v>2922</v>
      </c>
      <c r="U168" s="29">
        <v>0.4</v>
      </c>
      <c r="V168" s="85"/>
      <c r="W168" s="49"/>
      <c r="X168" s="32">
        <f t="shared" si="77"/>
        <v>0</v>
      </c>
      <c r="Y168" s="85"/>
      <c r="Z168" s="49"/>
      <c r="AA168" s="32">
        <f t="shared" si="78"/>
        <v>0</v>
      </c>
      <c r="AB168" s="30">
        <f t="shared" si="79"/>
        <v>0</v>
      </c>
      <c r="AC168" s="30">
        <f t="shared" si="93"/>
        <v>0</v>
      </c>
      <c r="AD168" s="23">
        <f t="shared" si="94"/>
        <v>1</v>
      </c>
      <c r="AE168" s="23">
        <f t="shared" si="95"/>
        <v>1</v>
      </c>
      <c r="AG168" s="33" t="s">
        <v>2922</v>
      </c>
      <c r="AH168" s="29">
        <v>0.4</v>
      </c>
      <c r="AI168" s="85"/>
      <c r="AJ168" s="49"/>
      <c r="AK168" s="32">
        <f t="shared" si="80"/>
        <v>0</v>
      </c>
      <c r="AL168" s="85"/>
      <c r="AM168" s="49"/>
      <c r="AN168" s="32">
        <f t="shared" si="81"/>
        <v>0</v>
      </c>
      <c r="AO168" s="30">
        <f t="shared" si="82"/>
        <v>0</v>
      </c>
      <c r="AP168" s="30">
        <f t="shared" si="96"/>
        <v>0</v>
      </c>
      <c r="AQ168" s="23">
        <f t="shared" si="97"/>
        <v>1</v>
      </c>
      <c r="AR168" s="23">
        <f t="shared" si="98"/>
        <v>1</v>
      </c>
      <c r="AT168" s="33" t="s">
        <v>2922</v>
      </c>
      <c r="AU168" s="29">
        <v>0.4</v>
      </c>
      <c r="AV168" s="85"/>
      <c r="AW168" s="49"/>
      <c r="AX168" s="32">
        <f t="shared" si="83"/>
        <v>0</v>
      </c>
      <c r="AY168" s="85"/>
      <c r="AZ168" s="49"/>
      <c r="BA168" s="32">
        <f t="shared" si="84"/>
        <v>0</v>
      </c>
      <c r="BB168" s="30">
        <f t="shared" si="85"/>
        <v>0</v>
      </c>
      <c r="BC168" s="30">
        <f t="shared" si="99"/>
        <v>0</v>
      </c>
      <c r="BD168" s="23">
        <f t="shared" si="100"/>
        <v>1</v>
      </c>
      <c r="BE168" s="23">
        <f t="shared" si="101"/>
        <v>1</v>
      </c>
      <c r="BG168" s="33" t="s">
        <v>2922</v>
      </c>
      <c r="BH168" s="29">
        <v>0.4</v>
      </c>
      <c r="BI168" s="85"/>
      <c r="BJ168" s="49"/>
      <c r="BK168" s="32">
        <f t="shared" si="86"/>
        <v>0</v>
      </c>
      <c r="BL168" s="85"/>
      <c r="BM168" s="49"/>
      <c r="BN168" s="32">
        <f t="shared" si="87"/>
        <v>0</v>
      </c>
      <c r="BO168" s="30">
        <f t="shared" si="88"/>
        <v>0</v>
      </c>
      <c r="BP168" s="30">
        <f t="shared" si="102"/>
        <v>0</v>
      </c>
      <c r="BQ168" s="23">
        <f t="shared" si="103"/>
        <v>1</v>
      </c>
      <c r="BR168" s="23">
        <f t="shared" si="104"/>
        <v>1</v>
      </c>
      <c r="BT168" s="33" t="s">
        <v>2922</v>
      </c>
      <c r="BU168" s="29">
        <v>0.4</v>
      </c>
      <c r="BV168" s="85"/>
      <c r="BW168" s="49"/>
      <c r="BX168" s="32">
        <f t="shared" si="89"/>
        <v>0</v>
      </c>
      <c r="BY168" s="85"/>
      <c r="BZ168" s="49"/>
      <c r="CA168" s="32">
        <f t="shared" si="90"/>
        <v>0</v>
      </c>
      <c r="CB168" s="30">
        <f t="shared" si="91"/>
        <v>0</v>
      </c>
      <c r="CC168" s="30">
        <f t="shared" si="105"/>
        <v>0</v>
      </c>
      <c r="CD168" s="23">
        <f t="shared" si="106"/>
        <v>1</v>
      </c>
      <c r="CE168" s="23">
        <f t="shared" si="107"/>
        <v>1</v>
      </c>
    </row>
    <row r="169" spans="2:83" ht="20.100000000000001" customHeight="1" x14ac:dyDescent="0.3">
      <c r="B169" s="33" t="s">
        <v>2925</v>
      </c>
      <c r="C169" s="27" t="s">
        <v>2926</v>
      </c>
      <c r="D169" s="27" t="s">
        <v>831</v>
      </c>
      <c r="E169" s="27" t="s">
        <v>2927</v>
      </c>
      <c r="F169" s="27" t="s">
        <v>2382</v>
      </c>
      <c r="G169" s="28">
        <v>126</v>
      </c>
      <c r="H169" s="29">
        <v>0.4</v>
      </c>
      <c r="I169" s="48"/>
      <c r="J169" s="49"/>
      <c r="K169" s="32">
        <f t="shared" si="109"/>
        <v>0</v>
      </c>
      <c r="L169" s="48"/>
      <c r="M169" s="49"/>
      <c r="N169" s="34">
        <f t="shared" si="110"/>
        <v>0</v>
      </c>
      <c r="O169" s="30">
        <f t="shared" si="108"/>
        <v>0</v>
      </c>
      <c r="P169" s="30">
        <f t="shared" si="92"/>
        <v>0</v>
      </c>
      <c r="Q169" s="23">
        <f t="shared" si="75"/>
        <v>1</v>
      </c>
      <c r="R169" s="23">
        <f t="shared" si="76"/>
        <v>1</v>
      </c>
      <c r="T169" s="33" t="s">
        <v>2925</v>
      </c>
      <c r="U169" s="29">
        <v>0.4</v>
      </c>
      <c r="V169" s="85"/>
      <c r="W169" s="49"/>
      <c r="X169" s="32">
        <f t="shared" si="77"/>
        <v>0</v>
      </c>
      <c r="Y169" s="85"/>
      <c r="Z169" s="49"/>
      <c r="AA169" s="32">
        <f t="shared" si="78"/>
        <v>0</v>
      </c>
      <c r="AB169" s="30">
        <f t="shared" si="79"/>
        <v>0</v>
      </c>
      <c r="AC169" s="30">
        <f t="shared" si="93"/>
        <v>0</v>
      </c>
      <c r="AD169" s="23">
        <f t="shared" si="94"/>
        <v>1</v>
      </c>
      <c r="AE169" s="23">
        <f t="shared" si="95"/>
        <v>1</v>
      </c>
      <c r="AG169" s="33" t="s">
        <v>2925</v>
      </c>
      <c r="AH169" s="29">
        <v>0.4</v>
      </c>
      <c r="AI169" s="85"/>
      <c r="AJ169" s="49"/>
      <c r="AK169" s="32">
        <f t="shared" si="80"/>
        <v>0</v>
      </c>
      <c r="AL169" s="85"/>
      <c r="AM169" s="49"/>
      <c r="AN169" s="32">
        <f t="shared" si="81"/>
        <v>0</v>
      </c>
      <c r="AO169" s="30">
        <f t="shared" si="82"/>
        <v>0</v>
      </c>
      <c r="AP169" s="30">
        <f t="shared" si="96"/>
        <v>0</v>
      </c>
      <c r="AQ169" s="23">
        <f t="shared" si="97"/>
        <v>1</v>
      </c>
      <c r="AR169" s="23">
        <f t="shared" si="98"/>
        <v>1</v>
      </c>
      <c r="AT169" s="33" t="s">
        <v>2925</v>
      </c>
      <c r="AU169" s="29">
        <v>0.4</v>
      </c>
      <c r="AV169" s="85"/>
      <c r="AW169" s="49"/>
      <c r="AX169" s="32">
        <f t="shared" si="83"/>
        <v>0</v>
      </c>
      <c r="AY169" s="85"/>
      <c r="AZ169" s="49"/>
      <c r="BA169" s="32">
        <f t="shared" si="84"/>
        <v>0</v>
      </c>
      <c r="BB169" s="30">
        <f t="shared" si="85"/>
        <v>0</v>
      </c>
      <c r="BC169" s="30">
        <f t="shared" si="99"/>
        <v>0</v>
      </c>
      <c r="BD169" s="23">
        <f t="shared" si="100"/>
        <v>1</v>
      </c>
      <c r="BE169" s="23">
        <f t="shared" si="101"/>
        <v>1</v>
      </c>
      <c r="BG169" s="33" t="s">
        <v>2925</v>
      </c>
      <c r="BH169" s="29">
        <v>0.4</v>
      </c>
      <c r="BI169" s="85"/>
      <c r="BJ169" s="49"/>
      <c r="BK169" s="32">
        <f t="shared" si="86"/>
        <v>0</v>
      </c>
      <c r="BL169" s="85"/>
      <c r="BM169" s="49"/>
      <c r="BN169" s="32">
        <f t="shared" si="87"/>
        <v>0</v>
      </c>
      <c r="BO169" s="30">
        <f t="shared" si="88"/>
        <v>0</v>
      </c>
      <c r="BP169" s="30">
        <f t="shared" si="102"/>
        <v>0</v>
      </c>
      <c r="BQ169" s="23">
        <f t="shared" si="103"/>
        <v>1</v>
      </c>
      <c r="BR169" s="23">
        <f t="shared" si="104"/>
        <v>1</v>
      </c>
      <c r="BT169" s="33" t="s">
        <v>2925</v>
      </c>
      <c r="BU169" s="29">
        <v>0.4</v>
      </c>
      <c r="BV169" s="85"/>
      <c r="BW169" s="49"/>
      <c r="BX169" s="32">
        <f t="shared" si="89"/>
        <v>0</v>
      </c>
      <c r="BY169" s="85"/>
      <c r="BZ169" s="49"/>
      <c r="CA169" s="32">
        <f t="shared" si="90"/>
        <v>0</v>
      </c>
      <c r="CB169" s="30">
        <f t="shared" si="91"/>
        <v>0</v>
      </c>
      <c r="CC169" s="30">
        <f t="shared" si="105"/>
        <v>0</v>
      </c>
      <c r="CD169" s="23">
        <f t="shared" si="106"/>
        <v>1</v>
      </c>
      <c r="CE169" s="23">
        <f t="shared" si="107"/>
        <v>1</v>
      </c>
    </row>
    <row r="170" spans="2:83" ht="20.100000000000001" customHeight="1" x14ac:dyDescent="0.3">
      <c r="B170" s="33" t="s">
        <v>2928</v>
      </c>
      <c r="C170" s="27" t="s">
        <v>2929</v>
      </c>
      <c r="D170" s="27" t="s">
        <v>2930</v>
      </c>
      <c r="E170" s="27" t="s">
        <v>2931</v>
      </c>
      <c r="F170" s="27" t="s">
        <v>2382</v>
      </c>
      <c r="G170" s="28">
        <v>170</v>
      </c>
      <c r="H170" s="29">
        <v>0.4</v>
      </c>
      <c r="I170" s="48"/>
      <c r="J170" s="49"/>
      <c r="K170" s="32">
        <f t="shared" si="109"/>
        <v>0</v>
      </c>
      <c r="L170" s="48"/>
      <c r="M170" s="49"/>
      <c r="N170" s="34">
        <f t="shared" si="110"/>
        <v>0</v>
      </c>
      <c r="O170" s="30">
        <f t="shared" si="108"/>
        <v>0</v>
      </c>
      <c r="P170" s="30">
        <f t="shared" si="92"/>
        <v>0</v>
      </c>
      <c r="Q170" s="23">
        <f t="shared" si="75"/>
        <v>1</v>
      </c>
      <c r="R170" s="23">
        <f t="shared" si="76"/>
        <v>1</v>
      </c>
      <c r="T170" s="33" t="s">
        <v>2928</v>
      </c>
      <c r="U170" s="29">
        <v>0.4</v>
      </c>
      <c r="V170" s="85"/>
      <c r="W170" s="49"/>
      <c r="X170" s="32">
        <f t="shared" si="77"/>
        <v>0</v>
      </c>
      <c r="Y170" s="85"/>
      <c r="Z170" s="49"/>
      <c r="AA170" s="32">
        <f t="shared" si="78"/>
        <v>0</v>
      </c>
      <c r="AB170" s="30">
        <f t="shared" si="79"/>
        <v>0</v>
      </c>
      <c r="AC170" s="30">
        <f t="shared" si="93"/>
        <v>0</v>
      </c>
      <c r="AD170" s="23">
        <f t="shared" si="94"/>
        <v>1</v>
      </c>
      <c r="AE170" s="23">
        <f t="shared" si="95"/>
        <v>1</v>
      </c>
      <c r="AG170" s="33" t="s">
        <v>2928</v>
      </c>
      <c r="AH170" s="29">
        <v>0.4</v>
      </c>
      <c r="AI170" s="85"/>
      <c r="AJ170" s="49"/>
      <c r="AK170" s="32">
        <f t="shared" si="80"/>
        <v>0</v>
      </c>
      <c r="AL170" s="85"/>
      <c r="AM170" s="49"/>
      <c r="AN170" s="32">
        <f t="shared" si="81"/>
        <v>0</v>
      </c>
      <c r="AO170" s="30">
        <f t="shared" si="82"/>
        <v>0</v>
      </c>
      <c r="AP170" s="30">
        <f t="shared" si="96"/>
        <v>0</v>
      </c>
      <c r="AQ170" s="23">
        <f t="shared" si="97"/>
        <v>1</v>
      </c>
      <c r="AR170" s="23">
        <f t="shared" si="98"/>
        <v>1</v>
      </c>
      <c r="AT170" s="33" t="s">
        <v>2928</v>
      </c>
      <c r="AU170" s="29">
        <v>0.4</v>
      </c>
      <c r="AV170" s="85"/>
      <c r="AW170" s="49"/>
      <c r="AX170" s="32">
        <f t="shared" si="83"/>
        <v>0</v>
      </c>
      <c r="AY170" s="85"/>
      <c r="AZ170" s="49"/>
      <c r="BA170" s="32">
        <f t="shared" si="84"/>
        <v>0</v>
      </c>
      <c r="BB170" s="30">
        <f t="shared" si="85"/>
        <v>0</v>
      </c>
      <c r="BC170" s="30">
        <f t="shared" si="99"/>
        <v>0</v>
      </c>
      <c r="BD170" s="23">
        <f t="shared" si="100"/>
        <v>1</v>
      </c>
      <c r="BE170" s="23">
        <f t="shared" si="101"/>
        <v>1</v>
      </c>
      <c r="BG170" s="33" t="s">
        <v>2928</v>
      </c>
      <c r="BH170" s="29">
        <v>0.4</v>
      </c>
      <c r="BI170" s="85"/>
      <c r="BJ170" s="49"/>
      <c r="BK170" s="32">
        <f t="shared" si="86"/>
        <v>0</v>
      </c>
      <c r="BL170" s="85"/>
      <c r="BM170" s="49"/>
      <c r="BN170" s="32">
        <f t="shared" si="87"/>
        <v>0</v>
      </c>
      <c r="BO170" s="30">
        <f t="shared" si="88"/>
        <v>0</v>
      </c>
      <c r="BP170" s="30">
        <f t="shared" si="102"/>
        <v>0</v>
      </c>
      <c r="BQ170" s="23">
        <f t="shared" si="103"/>
        <v>1</v>
      </c>
      <c r="BR170" s="23">
        <f t="shared" si="104"/>
        <v>1</v>
      </c>
      <c r="BT170" s="33" t="s">
        <v>2928</v>
      </c>
      <c r="BU170" s="29">
        <v>0.4</v>
      </c>
      <c r="BV170" s="85"/>
      <c r="BW170" s="49"/>
      <c r="BX170" s="32">
        <f t="shared" si="89"/>
        <v>0</v>
      </c>
      <c r="BY170" s="85"/>
      <c r="BZ170" s="49"/>
      <c r="CA170" s="32">
        <f t="shared" si="90"/>
        <v>0</v>
      </c>
      <c r="CB170" s="30">
        <f t="shared" si="91"/>
        <v>0</v>
      </c>
      <c r="CC170" s="30">
        <f t="shared" si="105"/>
        <v>0</v>
      </c>
      <c r="CD170" s="23">
        <f t="shared" si="106"/>
        <v>1</v>
      </c>
      <c r="CE170" s="23">
        <f t="shared" si="107"/>
        <v>1</v>
      </c>
    </row>
    <row r="171" spans="2:83" ht="20.100000000000001" customHeight="1" x14ac:dyDescent="0.3">
      <c r="B171" s="33" t="s">
        <v>2932</v>
      </c>
      <c r="C171" s="27" t="s">
        <v>2933</v>
      </c>
      <c r="D171" s="27" t="s">
        <v>2934</v>
      </c>
      <c r="E171" s="27" t="s">
        <v>2935</v>
      </c>
      <c r="F171" s="27" t="s">
        <v>2382</v>
      </c>
      <c r="G171" s="28">
        <v>31</v>
      </c>
      <c r="H171" s="29">
        <v>0.2</v>
      </c>
      <c r="I171" s="48"/>
      <c r="J171" s="49"/>
      <c r="K171" s="32">
        <f t="shared" si="109"/>
        <v>0</v>
      </c>
      <c r="L171" s="48"/>
      <c r="M171" s="49"/>
      <c r="N171" s="34">
        <f t="shared" si="110"/>
        <v>0</v>
      </c>
      <c r="O171" s="30">
        <f t="shared" si="108"/>
        <v>0</v>
      </c>
      <c r="P171" s="30">
        <f t="shared" si="92"/>
        <v>0</v>
      </c>
      <c r="Q171" s="23">
        <f t="shared" si="75"/>
        <v>1</v>
      </c>
      <c r="R171" s="23">
        <f t="shared" si="76"/>
        <v>1</v>
      </c>
      <c r="T171" s="33" t="s">
        <v>2932</v>
      </c>
      <c r="U171" s="29">
        <v>0.2</v>
      </c>
      <c r="V171" s="85"/>
      <c r="W171" s="49"/>
      <c r="X171" s="32">
        <f t="shared" si="77"/>
        <v>0</v>
      </c>
      <c r="Y171" s="85"/>
      <c r="Z171" s="49"/>
      <c r="AA171" s="32">
        <f t="shared" si="78"/>
        <v>0</v>
      </c>
      <c r="AB171" s="30">
        <f t="shared" si="79"/>
        <v>0</v>
      </c>
      <c r="AC171" s="30">
        <f t="shared" si="93"/>
        <v>0</v>
      </c>
      <c r="AD171" s="23">
        <f t="shared" si="94"/>
        <v>1</v>
      </c>
      <c r="AE171" s="23">
        <f t="shared" si="95"/>
        <v>1</v>
      </c>
      <c r="AG171" s="33" t="s">
        <v>2932</v>
      </c>
      <c r="AH171" s="29">
        <v>0.2</v>
      </c>
      <c r="AI171" s="85"/>
      <c r="AJ171" s="49"/>
      <c r="AK171" s="32">
        <f t="shared" si="80"/>
        <v>0</v>
      </c>
      <c r="AL171" s="85"/>
      <c r="AM171" s="49"/>
      <c r="AN171" s="32">
        <f t="shared" si="81"/>
        <v>0</v>
      </c>
      <c r="AO171" s="30">
        <f t="shared" si="82"/>
        <v>0</v>
      </c>
      <c r="AP171" s="30">
        <f t="shared" si="96"/>
        <v>0</v>
      </c>
      <c r="AQ171" s="23">
        <f t="shared" si="97"/>
        <v>1</v>
      </c>
      <c r="AR171" s="23">
        <f t="shared" si="98"/>
        <v>1</v>
      </c>
      <c r="AT171" s="33" t="s">
        <v>2932</v>
      </c>
      <c r="AU171" s="29">
        <v>0.2</v>
      </c>
      <c r="AV171" s="85"/>
      <c r="AW171" s="49"/>
      <c r="AX171" s="32">
        <f t="shared" si="83"/>
        <v>0</v>
      </c>
      <c r="AY171" s="85"/>
      <c r="AZ171" s="49"/>
      <c r="BA171" s="32">
        <f t="shared" si="84"/>
        <v>0</v>
      </c>
      <c r="BB171" s="30">
        <f t="shared" si="85"/>
        <v>0</v>
      </c>
      <c r="BC171" s="30">
        <f t="shared" si="99"/>
        <v>0</v>
      </c>
      <c r="BD171" s="23">
        <f t="shared" si="100"/>
        <v>1</v>
      </c>
      <c r="BE171" s="23">
        <f t="shared" si="101"/>
        <v>1</v>
      </c>
      <c r="BG171" s="33" t="s">
        <v>2932</v>
      </c>
      <c r="BH171" s="29">
        <v>0.2</v>
      </c>
      <c r="BI171" s="85"/>
      <c r="BJ171" s="49"/>
      <c r="BK171" s="32">
        <f t="shared" si="86"/>
        <v>0</v>
      </c>
      <c r="BL171" s="85"/>
      <c r="BM171" s="49"/>
      <c r="BN171" s="32">
        <f t="shared" si="87"/>
        <v>0</v>
      </c>
      <c r="BO171" s="30">
        <f t="shared" si="88"/>
        <v>0</v>
      </c>
      <c r="BP171" s="30">
        <f t="shared" si="102"/>
        <v>0</v>
      </c>
      <c r="BQ171" s="23">
        <f t="shared" si="103"/>
        <v>1</v>
      </c>
      <c r="BR171" s="23">
        <f t="shared" si="104"/>
        <v>1</v>
      </c>
      <c r="BT171" s="33" t="s">
        <v>2932</v>
      </c>
      <c r="BU171" s="29">
        <v>0.2</v>
      </c>
      <c r="BV171" s="85"/>
      <c r="BW171" s="49"/>
      <c r="BX171" s="32">
        <f t="shared" si="89"/>
        <v>0</v>
      </c>
      <c r="BY171" s="85"/>
      <c r="BZ171" s="49"/>
      <c r="CA171" s="32">
        <f t="shared" si="90"/>
        <v>0</v>
      </c>
      <c r="CB171" s="30">
        <f t="shared" si="91"/>
        <v>0</v>
      </c>
      <c r="CC171" s="30">
        <f t="shared" si="105"/>
        <v>0</v>
      </c>
      <c r="CD171" s="23">
        <f t="shared" si="106"/>
        <v>1</v>
      </c>
      <c r="CE171" s="23">
        <f t="shared" si="107"/>
        <v>1</v>
      </c>
    </row>
    <row r="172" spans="2:83" ht="20.100000000000001" customHeight="1" x14ac:dyDescent="0.3">
      <c r="B172" s="33" t="s">
        <v>2936</v>
      </c>
      <c r="C172" s="27" t="s">
        <v>2937</v>
      </c>
      <c r="D172" s="27" t="s">
        <v>1939</v>
      </c>
      <c r="E172" s="27" t="s">
        <v>2938</v>
      </c>
      <c r="F172" s="27" t="s">
        <v>2382</v>
      </c>
      <c r="G172" s="28">
        <v>24.333333333333332</v>
      </c>
      <c r="H172" s="29">
        <v>0.2</v>
      </c>
      <c r="I172" s="48"/>
      <c r="J172" s="49"/>
      <c r="K172" s="32">
        <f t="shared" si="109"/>
        <v>0</v>
      </c>
      <c r="L172" s="48"/>
      <c r="M172" s="49"/>
      <c r="N172" s="34">
        <f t="shared" si="110"/>
        <v>0</v>
      </c>
      <c r="O172" s="30">
        <f t="shared" si="108"/>
        <v>0</v>
      </c>
      <c r="P172" s="30">
        <f t="shared" si="92"/>
        <v>0</v>
      </c>
      <c r="Q172" s="23">
        <f t="shared" si="75"/>
        <v>1</v>
      </c>
      <c r="R172" s="23">
        <f t="shared" si="76"/>
        <v>1</v>
      </c>
      <c r="T172" s="33" t="s">
        <v>2936</v>
      </c>
      <c r="U172" s="29">
        <v>0.2</v>
      </c>
      <c r="V172" s="85"/>
      <c r="W172" s="49"/>
      <c r="X172" s="32">
        <f t="shared" si="77"/>
        <v>0</v>
      </c>
      <c r="Y172" s="85"/>
      <c r="Z172" s="49"/>
      <c r="AA172" s="32">
        <f t="shared" si="78"/>
        <v>0</v>
      </c>
      <c r="AB172" s="30">
        <f t="shared" si="79"/>
        <v>0</v>
      </c>
      <c r="AC172" s="30">
        <f t="shared" si="93"/>
        <v>0</v>
      </c>
      <c r="AD172" s="23">
        <f t="shared" si="94"/>
        <v>1</v>
      </c>
      <c r="AE172" s="23">
        <f t="shared" si="95"/>
        <v>1</v>
      </c>
      <c r="AG172" s="33" t="s">
        <v>2936</v>
      </c>
      <c r="AH172" s="29">
        <v>0.2</v>
      </c>
      <c r="AI172" s="85"/>
      <c r="AJ172" s="49"/>
      <c r="AK172" s="32">
        <f t="shared" si="80"/>
        <v>0</v>
      </c>
      <c r="AL172" s="85"/>
      <c r="AM172" s="49"/>
      <c r="AN172" s="32">
        <f t="shared" si="81"/>
        <v>0</v>
      </c>
      <c r="AO172" s="30">
        <f t="shared" si="82"/>
        <v>0</v>
      </c>
      <c r="AP172" s="30">
        <f t="shared" si="96"/>
        <v>0</v>
      </c>
      <c r="AQ172" s="23">
        <f t="shared" si="97"/>
        <v>1</v>
      </c>
      <c r="AR172" s="23">
        <f t="shared" si="98"/>
        <v>1</v>
      </c>
      <c r="AT172" s="33" t="s">
        <v>2936</v>
      </c>
      <c r="AU172" s="29">
        <v>0.2</v>
      </c>
      <c r="AV172" s="85"/>
      <c r="AW172" s="49"/>
      <c r="AX172" s="32">
        <f t="shared" si="83"/>
        <v>0</v>
      </c>
      <c r="AY172" s="85"/>
      <c r="AZ172" s="49"/>
      <c r="BA172" s="32">
        <f t="shared" si="84"/>
        <v>0</v>
      </c>
      <c r="BB172" s="30">
        <f t="shared" si="85"/>
        <v>0</v>
      </c>
      <c r="BC172" s="30">
        <f t="shared" si="99"/>
        <v>0</v>
      </c>
      <c r="BD172" s="23">
        <f t="shared" si="100"/>
        <v>1</v>
      </c>
      <c r="BE172" s="23">
        <f t="shared" si="101"/>
        <v>1</v>
      </c>
      <c r="BG172" s="33" t="s">
        <v>2936</v>
      </c>
      <c r="BH172" s="29">
        <v>0.2</v>
      </c>
      <c r="BI172" s="85"/>
      <c r="BJ172" s="49"/>
      <c r="BK172" s="32">
        <f t="shared" si="86"/>
        <v>0</v>
      </c>
      <c r="BL172" s="85"/>
      <c r="BM172" s="49"/>
      <c r="BN172" s="32">
        <f t="shared" si="87"/>
        <v>0</v>
      </c>
      <c r="BO172" s="30">
        <f t="shared" si="88"/>
        <v>0</v>
      </c>
      <c r="BP172" s="30">
        <f t="shared" si="102"/>
        <v>0</v>
      </c>
      <c r="BQ172" s="23">
        <f t="shared" si="103"/>
        <v>1</v>
      </c>
      <c r="BR172" s="23">
        <f t="shared" si="104"/>
        <v>1</v>
      </c>
      <c r="BT172" s="33" t="s">
        <v>2936</v>
      </c>
      <c r="BU172" s="29">
        <v>0.2</v>
      </c>
      <c r="BV172" s="85"/>
      <c r="BW172" s="49"/>
      <c r="BX172" s="32">
        <f t="shared" si="89"/>
        <v>0</v>
      </c>
      <c r="BY172" s="85"/>
      <c r="BZ172" s="49"/>
      <c r="CA172" s="32">
        <f t="shared" si="90"/>
        <v>0</v>
      </c>
      <c r="CB172" s="30">
        <f t="shared" si="91"/>
        <v>0</v>
      </c>
      <c r="CC172" s="30">
        <f t="shared" si="105"/>
        <v>0</v>
      </c>
      <c r="CD172" s="23">
        <f t="shared" si="106"/>
        <v>1</v>
      </c>
      <c r="CE172" s="23">
        <f t="shared" si="107"/>
        <v>1</v>
      </c>
    </row>
    <row r="173" spans="2:83" ht="20.100000000000001" customHeight="1" x14ac:dyDescent="0.3">
      <c r="B173" s="33" t="s">
        <v>2939</v>
      </c>
      <c r="C173" s="27" t="s">
        <v>2940</v>
      </c>
      <c r="D173" s="27" t="s">
        <v>2941</v>
      </c>
      <c r="E173" s="27" t="s">
        <v>2942</v>
      </c>
      <c r="F173" s="27" t="s">
        <v>2382</v>
      </c>
      <c r="G173" s="28">
        <v>84.666666666666671</v>
      </c>
      <c r="H173" s="29">
        <v>0.2</v>
      </c>
      <c r="I173" s="48"/>
      <c r="J173" s="49"/>
      <c r="K173" s="32">
        <f t="shared" si="109"/>
        <v>0</v>
      </c>
      <c r="L173" s="48"/>
      <c r="M173" s="49"/>
      <c r="N173" s="34">
        <f t="shared" si="110"/>
        <v>0</v>
      </c>
      <c r="O173" s="30">
        <f t="shared" si="108"/>
        <v>0</v>
      </c>
      <c r="P173" s="30">
        <f t="shared" si="92"/>
        <v>0</v>
      </c>
      <c r="Q173" s="23">
        <f t="shared" si="75"/>
        <v>1</v>
      </c>
      <c r="R173" s="23">
        <f t="shared" si="76"/>
        <v>1</v>
      </c>
      <c r="T173" s="33" t="s">
        <v>2939</v>
      </c>
      <c r="U173" s="29">
        <v>0.2</v>
      </c>
      <c r="V173" s="85"/>
      <c r="W173" s="49"/>
      <c r="X173" s="32">
        <f t="shared" si="77"/>
        <v>0</v>
      </c>
      <c r="Y173" s="85"/>
      <c r="Z173" s="49"/>
      <c r="AA173" s="32">
        <f t="shared" si="78"/>
        <v>0</v>
      </c>
      <c r="AB173" s="30">
        <f t="shared" si="79"/>
        <v>0</v>
      </c>
      <c r="AC173" s="30">
        <f t="shared" si="93"/>
        <v>0</v>
      </c>
      <c r="AD173" s="23">
        <f t="shared" si="94"/>
        <v>1</v>
      </c>
      <c r="AE173" s="23">
        <f t="shared" si="95"/>
        <v>1</v>
      </c>
      <c r="AG173" s="33" t="s">
        <v>2939</v>
      </c>
      <c r="AH173" s="29">
        <v>0.2</v>
      </c>
      <c r="AI173" s="85"/>
      <c r="AJ173" s="49"/>
      <c r="AK173" s="32">
        <f t="shared" si="80"/>
        <v>0</v>
      </c>
      <c r="AL173" s="85"/>
      <c r="AM173" s="49"/>
      <c r="AN173" s="32">
        <f t="shared" si="81"/>
        <v>0</v>
      </c>
      <c r="AO173" s="30">
        <f t="shared" si="82"/>
        <v>0</v>
      </c>
      <c r="AP173" s="30">
        <f t="shared" si="96"/>
        <v>0</v>
      </c>
      <c r="AQ173" s="23">
        <f t="shared" si="97"/>
        <v>1</v>
      </c>
      <c r="AR173" s="23">
        <f t="shared" si="98"/>
        <v>1</v>
      </c>
      <c r="AT173" s="33" t="s">
        <v>2939</v>
      </c>
      <c r="AU173" s="29">
        <v>0.2</v>
      </c>
      <c r="AV173" s="85"/>
      <c r="AW173" s="49"/>
      <c r="AX173" s="32">
        <f t="shared" si="83"/>
        <v>0</v>
      </c>
      <c r="AY173" s="85"/>
      <c r="AZ173" s="49"/>
      <c r="BA173" s="32">
        <f t="shared" si="84"/>
        <v>0</v>
      </c>
      <c r="BB173" s="30">
        <f t="shared" si="85"/>
        <v>0</v>
      </c>
      <c r="BC173" s="30">
        <f t="shared" si="99"/>
        <v>0</v>
      </c>
      <c r="BD173" s="23">
        <f t="shared" si="100"/>
        <v>1</v>
      </c>
      <c r="BE173" s="23">
        <f t="shared" si="101"/>
        <v>1</v>
      </c>
      <c r="BG173" s="33" t="s">
        <v>2939</v>
      </c>
      <c r="BH173" s="29">
        <v>0.2</v>
      </c>
      <c r="BI173" s="85"/>
      <c r="BJ173" s="49"/>
      <c r="BK173" s="32">
        <f t="shared" si="86"/>
        <v>0</v>
      </c>
      <c r="BL173" s="85"/>
      <c r="BM173" s="49"/>
      <c r="BN173" s="32">
        <f t="shared" si="87"/>
        <v>0</v>
      </c>
      <c r="BO173" s="30">
        <f t="shared" si="88"/>
        <v>0</v>
      </c>
      <c r="BP173" s="30">
        <f t="shared" si="102"/>
        <v>0</v>
      </c>
      <c r="BQ173" s="23">
        <f t="shared" si="103"/>
        <v>1</v>
      </c>
      <c r="BR173" s="23">
        <f t="shared" si="104"/>
        <v>1</v>
      </c>
      <c r="BT173" s="33" t="s">
        <v>2939</v>
      </c>
      <c r="BU173" s="29">
        <v>0.2</v>
      </c>
      <c r="BV173" s="85"/>
      <c r="BW173" s="49"/>
      <c r="BX173" s="32">
        <f t="shared" si="89"/>
        <v>0</v>
      </c>
      <c r="BY173" s="85"/>
      <c r="BZ173" s="49"/>
      <c r="CA173" s="32">
        <f t="shared" si="90"/>
        <v>0</v>
      </c>
      <c r="CB173" s="30">
        <f t="shared" si="91"/>
        <v>0</v>
      </c>
      <c r="CC173" s="30">
        <f t="shared" si="105"/>
        <v>0</v>
      </c>
      <c r="CD173" s="23">
        <f t="shared" si="106"/>
        <v>1</v>
      </c>
      <c r="CE173" s="23">
        <f t="shared" si="107"/>
        <v>1</v>
      </c>
    </row>
    <row r="174" spans="2:83" ht="20.100000000000001" customHeight="1" x14ac:dyDescent="0.3">
      <c r="B174" s="33" t="s">
        <v>2943</v>
      </c>
      <c r="C174" s="27" t="s">
        <v>2944</v>
      </c>
      <c r="D174" s="27" t="s">
        <v>2945</v>
      </c>
      <c r="E174" s="27" t="s">
        <v>2942</v>
      </c>
      <c r="F174" s="27" t="s">
        <v>2382</v>
      </c>
      <c r="G174" s="28">
        <v>128.66666666666666</v>
      </c>
      <c r="H174" s="29">
        <v>0.4</v>
      </c>
      <c r="I174" s="48"/>
      <c r="J174" s="49"/>
      <c r="K174" s="32">
        <f t="shared" si="109"/>
        <v>0</v>
      </c>
      <c r="L174" s="48"/>
      <c r="M174" s="49"/>
      <c r="N174" s="34">
        <f t="shared" si="110"/>
        <v>0</v>
      </c>
      <c r="O174" s="30">
        <f t="shared" si="108"/>
        <v>0</v>
      </c>
      <c r="P174" s="30">
        <f t="shared" si="92"/>
        <v>0</v>
      </c>
      <c r="Q174" s="23">
        <f t="shared" si="75"/>
        <v>1</v>
      </c>
      <c r="R174" s="23">
        <f t="shared" si="76"/>
        <v>1</v>
      </c>
      <c r="T174" s="33" t="s">
        <v>2943</v>
      </c>
      <c r="U174" s="29">
        <v>0.4</v>
      </c>
      <c r="V174" s="85"/>
      <c r="W174" s="49"/>
      <c r="X174" s="32">
        <f t="shared" si="77"/>
        <v>0</v>
      </c>
      <c r="Y174" s="85"/>
      <c r="Z174" s="49"/>
      <c r="AA174" s="32">
        <f t="shared" si="78"/>
        <v>0</v>
      </c>
      <c r="AB174" s="30">
        <f t="shared" si="79"/>
        <v>0</v>
      </c>
      <c r="AC174" s="30">
        <f t="shared" si="93"/>
        <v>0</v>
      </c>
      <c r="AD174" s="23">
        <f t="shared" si="94"/>
        <v>1</v>
      </c>
      <c r="AE174" s="23">
        <f t="shared" si="95"/>
        <v>1</v>
      </c>
      <c r="AG174" s="33" t="s">
        <v>2943</v>
      </c>
      <c r="AH174" s="29">
        <v>0.4</v>
      </c>
      <c r="AI174" s="85"/>
      <c r="AJ174" s="49"/>
      <c r="AK174" s="32">
        <f t="shared" si="80"/>
        <v>0</v>
      </c>
      <c r="AL174" s="85"/>
      <c r="AM174" s="49"/>
      <c r="AN174" s="32">
        <f t="shared" si="81"/>
        <v>0</v>
      </c>
      <c r="AO174" s="30">
        <f t="shared" si="82"/>
        <v>0</v>
      </c>
      <c r="AP174" s="30">
        <f t="shared" si="96"/>
        <v>0</v>
      </c>
      <c r="AQ174" s="23">
        <f t="shared" si="97"/>
        <v>1</v>
      </c>
      <c r="AR174" s="23">
        <f t="shared" si="98"/>
        <v>1</v>
      </c>
      <c r="AT174" s="33" t="s">
        <v>2943</v>
      </c>
      <c r="AU174" s="29">
        <v>0.4</v>
      </c>
      <c r="AV174" s="85"/>
      <c r="AW174" s="49"/>
      <c r="AX174" s="32">
        <f t="shared" si="83"/>
        <v>0</v>
      </c>
      <c r="AY174" s="85"/>
      <c r="AZ174" s="49"/>
      <c r="BA174" s="32">
        <f t="shared" si="84"/>
        <v>0</v>
      </c>
      <c r="BB174" s="30">
        <f t="shared" si="85"/>
        <v>0</v>
      </c>
      <c r="BC174" s="30">
        <f t="shared" si="99"/>
        <v>0</v>
      </c>
      <c r="BD174" s="23">
        <f t="shared" si="100"/>
        <v>1</v>
      </c>
      <c r="BE174" s="23">
        <f t="shared" si="101"/>
        <v>1</v>
      </c>
      <c r="BG174" s="33" t="s">
        <v>2943</v>
      </c>
      <c r="BH174" s="29">
        <v>0.4</v>
      </c>
      <c r="BI174" s="85"/>
      <c r="BJ174" s="49"/>
      <c r="BK174" s="32">
        <f t="shared" si="86"/>
        <v>0</v>
      </c>
      <c r="BL174" s="85"/>
      <c r="BM174" s="49"/>
      <c r="BN174" s="32">
        <f t="shared" si="87"/>
        <v>0</v>
      </c>
      <c r="BO174" s="30">
        <f t="shared" si="88"/>
        <v>0</v>
      </c>
      <c r="BP174" s="30">
        <f t="shared" si="102"/>
        <v>0</v>
      </c>
      <c r="BQ174" s="23">
        <f t="shared" si="103"/>
        <v>1</v>
      </c>
      <c r="BR174" s="23">
        <f t="shared" si="104"/>
        <v>1</v>
      </c>
      <c r="BT174" s="33" t="s">
        <v>2943</v>
      </c>
      <c r="BU174" s="29">
        <v>0.4</v>
      </c>
      <c r="BV174" s="85"/>
      <c r="BW174" s="49"/>
      <c r="BX174" s="32">
        <f t="shared" si="89"/>
        <v>0</v>
      </c>
      <c r="BY174" s="85"/>
      <c r="BZ174" s="49"/>
      <c r="CA174" s="32">
        <f t="shared" si="90"/>
        <v>0</v>
      </c>
      <c r="CB174" s="30">
        <f t="shared" si="91"/>
        <v>0</v>
      </c>
      <c r="CC174" s="30">
        <f t="shared" si="105"/>
        <v>0</v>
      </c>
      <c r="CD174" s="23">
        <f t="shared" si="106"/>
        <v>1</v>
      </c>
      <c r="CE174" s="23">
        <f t="shared" si="107"/>
        <v>1</v>
      </c>
    </row>
    <row r="175" spans="2:83" ht="20.100000000000001" customHeight="1" x14ac:dyDescent="0.3">
      <c r="B175" s="33" t="s">
        <v>2946</v>
      </c>
      <c r="C175" s="27" t="s">
        <v>2947</v>
      </c>
      <c r="D175" s="27" t="s">
        <v>1690</v>
      </c>
      <c r="E175" s="27" t="s">
        <v>2948</v>
      </c>
      <c r="F175" s="27" t="s">
        <v>2382</v>
      </c>
      <c r="G175" s="28">
        <v>47.333333333333336</v>
      </c>
      <c r="H175" s="29">
        <v>0.2</v>
      </c>
      <c r="I175" s="48"/>
      <c r="J175" s="49"/>
      <c r="K175" s="32">
        <f t="shared" si="109"/>
        <v>0</v>
      </c>
      <c r="L175" s="48"/>
      <c r="M175" s="49"/>
      <c r="N175" s="34">
        <f t="shared" si="110"/>
        <v>0</v>
      </c>
      <c r="O175" s="30">
        <f t="shared" si="108"/>
        <v>0</v>
      </c>
      <c r="P175" s="30">
        <f t="shared" si="92"/>
        <v>0</v>
      </c>
      <c r="Q175" s="23">
        <f t="shared" si="75"/>
        <v>1</v>
      </c>
      <c r="R175" s="23">
        <f t="shared" si="76"/>
        <v>1</v>
      </c>
      <c r="T175" s="33" t="s">
        <v>2946</v>
      </c>
      <c r="U175" s="29">
        <v>0.2</v>
      </c>
      <c r="V175" s="85"/>
      <c r="W175" s="49"/>
      <c r="X175" s="32">
        <f t="shared" si="77"/>
        <v>0</v>
      </c>
      <c r="Y175" s="85"/>
      <c r="Z175" s="49"/>
      <c r="AA175" s="32">
        <f t="shared" si="78"/>
        <v>0</v>
      </c>
      <c r="AB175" s="30">
        <f t="shared" si="79"/>
        <v>0</v>
      </c>
      <c r="AC175" s="30">
        <f t="shared" si="93"/>
        <v>0</v>
      </c>
      <c r="AD175" s="23">
        <f t="shared" si="94"/>
        <v>1</v>
      </c>
      <c r="AE175" s="23">
        <f t="shared" si="95"/>
        <v>1</v>
      </c>
      <c r="AG175" s="33" t="s">
        <v>2946</v>
      </c>
      <c r="AH175" s="29">
        <v>0.2</v>
      </c>
      <c r="AI175" s="85"/>
      <c r="AJ175" s="49"/>
      <c r="AK175" s="32">
        <f t="shared" si="80"/>
        <v>0</v>
      </c>
      <c r="AL175" s="85"/>
      <c r="AM175" s="49"/>
      <c r="AN175" s="32">
        <f t="shared" si="81"/>
        <v>0</v>
      </c>
      <c r="AO175" s="30">
        <f t="shared" si="82"/>
        <v>0</v>
      </c>
      <c r="AP175" s="30">
        <f t="shared" si="96"/>
        <v>0</v>
      </c>
      <c r="AQ175" s="23">
        <f t="shared" si="97"/>
        <v>1</v>
      </c>
      <c r="AR175" s="23">
        <f t="shared" si="98"/>
        <v>1</v>
      </c>
      <c r="AT175" s="33" t="s">
        <v>2946</v>
      </c>
      <c r="AU175" s="29">
        <v>0.2</v>
      </c>
      <c r="AV175" s="85"/>
      <c r="AW175" s="49"/>
      <c r="AX175" s="32">
        <f t="shared" si="83"/>
        <v>0</v>
      </c>
      <c r="AY175" s="85"/>
      <c r="AZ175" s="49"/>
      <c r="BA175" s="32">
        <f t="shared" si="84"/>
        <v>0</v>
      </c>
      <c r="BB175" s="30">
        <f t="shared" si="85"/>
        <v>0</v>
      </c>
      <c r="BC175" s="30">
        <f t="shared" si="99"/>
        <v>0</v>
      </c>
      <c r="BD175" s="23">
        <f t="shared" si="100"/>
        <v>1</v>
      </c>
      <c r="BE175" s="23">
        <f t="shared" si="101"/>
        <v>1</v>
      </c>
      <c r="BG175" s="33" t="s">
        <v>2946</v>
      </c>
      <c r="BH175" s="29">
        <v>0.2</v>
      </c>
      <c r="BI175" s="85"/>
      <c r="BJ175" s="49"/>
      <c r="BK175" s="32">
        <f t="shared" si="86"/>
        <v>0</v>
      </c>
      <c r="BL175" s="85"/>
      <c r="BM175" s="49"/>
      <c r="BN175" s="32">
        <f t="shared" si="87"/>
        <v>0</v>
      </c>
      <c r="BO175" s="30">
        <f t="shared" si="88"/>
        <v>0</v>
      </c>
      <c r="BP175" s="30">
        <f t="shared" si="102"/>
        <v>0</v>
      </c>
      <c r="BQ175" s="23">
        <f t="shared" si="103"/>
        <v>1</v>
      </c>
      <c r="BR175" s="23">
        <f t="shared" si="104"/>
        <v>1</v>
      </c>
      <c r="BT175" s="33" t="s">
        <v>2946</v>
      </c>
      <c r="BU175" s="29">
        <v>0.2</v>
      </c>
      <c r="BV175" s="85"/>
      <c r="BW175" s="49"/>
      <c r="BX175" s="32">
        <f t="shared" si="89"/>
        <v>0</v>
      </c>
      <c r="BY175" s="85"/>
      <c r="BZ175" s="49"/>
      <c r="CA175" s="32">
        <f t="shared" si="90"/>
        <v>0</v>
      </c>
      <c r="CB175" s="30">
        <f t="shared" si="91"/>
        <v>0</v>
      </c>
      <c r="CC175" s="30">
        <f t="shared" si="105"/>
        <v>0</v>
      </c>
      <c r="CD175" s="23">
        <f t="shared" si="106"/>
        <v>1</v>
      </c>
      <c r="CE175" s="23">
        <f t="shared" si="107"/>
        <v>1</v>
      </c>
    </row>
    <row r="176" spans="2:83" ht="20.100000000000001" customHeight="1" x14ac:dyDescent="0.3">
      <c r="B176" s="33" t="s">
        <v>2949</v>
      </c>
      <c r="C176" s="27" t="s">
        <v>2950</v>
      </c>
      <c r="D176" s="27" t="s">
        <v>2951</v>
      </c>
      <c r="E176" s="27" t="s">
        <v>2952</v>
      </c>
      <c r="F176" s="27" t="s">
        <v>2382</v>
      </c>
      <c r="G176" s="28">
        <v>27.333333333333332</v>
      </c>
      <c r="H176" s="29">
        <v>0.2</v>
      </c>
      <c r="I176" s="48"/>
      <c r="J176" s="49"/>
      <c r="K176" s="32">
        <f t="shared" si="109"/>
        <v>0</v>
      </c>
      <c r="L176" s="48"/>
      <c r="M176" s="49"/>
      <c r="N176" s="34">
        <f t="shared" si="110"/>
        <v>0</v>
      </c>
      <c r="O176" s="30">
        <f t="shared" si="108"/>
        <v>0</v>
      </c>
      <c r="P176" s="30">
        <f t="shared" si="92"/>
        <v>0</v>
      </c>
      <c r="Q176" s="23">
        <f t="shared" si="75"/>
        <v>1</v>
      </c>
      <c r="R176" s="23">
        <f t="shared" si="76"/>
        <v>1</v>
      </c>
      <c r="T176" s="33" t="s">
        <v>2949</v>
      </c>
      <c r="U176" s="29">
        <v>0.2</v>
      </c>
      <c r="V176" s="85"/>
      <c r="W176" s="49"/>
      <c r="X176" s="32">
        <f t="shared" si="77"/>
        <v>0</v>
      </c>
      <c r="Y176" s="85"/>
      <c r="Z176" s="49"/>
      <c r="AA176" s="32">
        <f t="shared" si="78"/>
        <v>0</v>
      </c>
      <c r="AB176" s="30">
        <f t="shared" si="79"/>
        <v>0</v>
      </c>
      <c r="AC176" s="30">
        <f t="shared" si="93"/>
        <v>0</v>
      </c>
      <c r="AD176" s="23">
        <f t="shared" si="94"/>
        <v>1</v>
      </c>
      <c r="AE176" s="23">
        <f t="shared" si="95"/>
        <v>1</v>
      </c>
      <c r="AG176" s="33" t="s">
        <v>2949</v>
      </c>
      <c r="AH176" s="29">
        <v>0.2</v>
      </c>
      <c r="AI176" s="85"/>
      <c r="AJ176" s="49"/>
      <c r="AK176" s="32">
        <f t="shared" si="80"/>
        <v>0</v>
      </c>
      <c r="AL176" s="85"/>
      <c r="AM176" s="49"/>
      <c r="AN176" s="32">
        <f t="shared" si="81"/>
        <v>0</v>
      </c>
      <c r="AO176" s="30">
        <f t="shared" si="82"/>
        <v>0</v>
      </c>
      <c r="AP176" s="30">
        <f t="shared" si="96"/>
        <v>0</v>
      </c>
      <c r="AQ176" s="23">
        <f t="shared" si="97"/>
        <v>1</v>
      </c>
      <c r="AR176" s="23">
        <f t="shared" si="98"/>
        <v>1</v>
      </c>
      <c r="AT176" s="33" t="s">
        <v>2949</v>
      </c>
      <c r="AU176" s="29">
        <v>0.2</v>
      </c>
      <c r="AV176" s="85"/>
      <c r="AW176" s="49"/>
      <c r="AX176" s="32">
        <f t="shared" si="83"/>
        <v>0</v>
      </c>
      <c r="AY176" s="85"/>
      <c r="AZ176" s="49"/>
      <c r="BA176" s="32">
        <f t="shared" si="84"/>
        <v>0</v>
      </c>
      <c r="BB176" s="30">
        <f t="shared" si="85"/>
        <v>0</v>
      </c>
      <c r="BC176" s="30">
        <f t="shared" si="99"/>
        <v>0</v>
      </c>
      <c r="BD176" s="23">
        <f t="shared" si="100"/>
        <v>1</v>
      </c>
      <c r="BE176" s="23">
        <f t="shared" si="101"/>
        <v>1</v>
      </c>
      <c r="BG176" s="33" t="s">
        <v>2949</v>
      </c>
      <c r="BH176" s="29">
        <v>0.2</v>
      </c>
      <c r="BI176" s="85"/>
      <c r="BJ176" s="49"/>
      <c r="BK176" s="32">
        <f t="shared" si="86"/>
        <v>0</v>
      </c>
      <c r="BL176" s="85"/>
      <c r="BM176" s="49"/>
      <c r="BN176" s="32">
        <f t="shared" si="87"/>
        <v>0</v>
      </c>
      <c r="BO176" s="30">
        <f t="shared" si="88"/>
        <v>0</v>
      </c>
      <c r="BP176" s="30">
        <f t="shared" si="102"/>
        <v>0</v>
      </c>
      <c r="BQ176" s="23">
        <f t="shared" si="103"/>
        <v>1</v>
      </c>
      <c r="BR176" s="23">
        <f t="shared" si="104"/>
        <v>1</v>
      </c>
      <c r="BT176" s="33" t="s">
        <v>2949</v>
      </c>
      <c r="BU176" s="29">
        <v>0.2</v>
      </c>
      <c r="BV176" s="85"/>
      <c r="BW176" s="49"/>
      <c r="BX176" s="32">
        <f t="shared" si="89"/>
        <v>0</v>
      </c>
      <c r="BY176" s="85"/>
      <c r="BZ176" s="49"/>
      <c r="CA176" s="32">
        <f t="shared" si="90"/>
        <v>0</v>
      </c>
      <c r="CB176" s="30">
        <f t="shared" si="91"/>
        <v>0</v>
      </c>
      <c r="CC176" s="30">
        <f t="shared" si="105"/>
        <v>0</v>
      </c>
      <c r="CD176" s="23">
        <f t="shared" si="106"/>
        <v>1</v>
      </c>
      <c r="CE176" s="23">
        <f t="shared" si="107"/>
        <v>1</v>
      </c>
    </row>
    <row r="177" spans="2:83" ht="20.100000000000001" customHeight="1" x14ac:dyDescent="0.3">
      <c r="B177" s="33" t="s">
        <v>2953</v>
      </c>
      <c r="C177" s="27" t="s">
        <v>2954</v>
      </c>
      <c r="D177" s="27" t="s">
        <v>361</v>
      </c>
      <c r="E177" s="27" t="s">
        <v>2955</v>
      </c>
      <c r="F177" s="27" t="s">
        <v>2382</v>
      </c>
      <c r="G177" s="28">
        <v>37.666666666666664</v>
      </c>
      <c r="H177" s="29">
        <v>0.2</v>
      </c>
      <c r="I177" s="48"/>
      <c r="J177" s="49"/>
      <c r="K177" s="32">
        <f t="shared" si="109"/>
        <v>0</v>
      </c>
      <c r="L177" s="48"/>
      <c r="M177" s="49"/>
      <c r="N177" s="34">
        <f t="shared" si="110"/>
        <v>0</v>
      </c>
      <c r="O177" s="30">
        <f t="shared" si="108"/>
        <v>0</v>
      </c>
      <c r="P177" s="30">
        <f t="shared" si="92"/>
        <v>0</v>
      </c>
      <c r="Q177" s="23">
        <f t="shared" si="75"/>
        <v>1</v>
      </c>
      <c r="R177" s="23">
        <f t="shared" si="76"/>
        <v>1</v>
      </c>
      <c r="T177" s="33" t="s">
        <v>2953</v>
      </c>
      <c r="U177" s="29">
        <v>0.2</v>
      </c>
      <c r="V177" s="85"/>
      <c r="W177" s="49"/>
      <c r="X177" s="32">
        <f t="shared" si="77"/>
        <v>0</v>
      </c>
      <c r="Y177" s="85"/>
      <c r="Z177" s="49"/>
      <c r="AA177" s="32">
        <f t="shared" si="78"/>
        <v>0</v>
      </c>
      <c r="AB177" s="30">
        <f t="shared" si="79"/>
        <v>0</v>
      </c>
      <c r="AC177" s="30">
        <f t="shared" si="93"/>
        <v>0</v>
      </c>
      <c r="AD177" s="23">
        <f t="shared" si="94"/>
        <v>1</v>
      </c>
      <c r="AE177" s="23">
        <f t="shared" si="95"/>
        <v>1</v>
      </c>
      <c r="AG177" s="33" t="s">
        <v>2953</v>
      </c>
      <c r="AH177" s="29">
        <v>0.2</v>
      </c>
      <c r="AI177" s="85"/>
      <c r="AJ177" s="49"/>
      <c r="AK177" s="32">
        <f t="shared" si="80"/>
        <v>0</v>
      </c>
      <c r="AL177" s="85"/>
      <c r="AM177" s="49"/>
      <c r="AN177" s="32">
        <f t="shared" si="81"/>
        <v>0</v>
      </c>
      <c r="AO177" s="30">
        <f t="shared" si="82"/>
        <v>0</v>
      </c>
      <c r="AP177" s="30">
        <f t="shared" si="96"/>
        <v>0</v>
      </c>
      <c r="AQ177" s="23">
        <f t="shared" si="97"/>
        <v>1</v>
      </c>
      <c r="AR177" s="23">
        <f t="shared" si="98"/>
        <v>1</v>
      </c>
      <c r="AT177" s="33" t="s">
        <v>2953</v>
      </c>
      <c r="AU177" s="29">
        <v>0.2</v>
      </c>
      <c r="AV177" s="85"/>
      <c r="AW177" s="49"/>
      <c r="AX177" s="32">
        <f t="shared" si="83"/>
        <v>0</v>
      </c>
      <c r="AY177" s="85"/>
      <c r="AZ177" s="49"/>
      <c r="BA177" s="32">
        <f t="shared" si="84"/>
        <v>0</v>
      </c>
      <c r="BB177" s="30">
        <f t="shared" si="85"/>
        <v>0</v>
      </c>
      <c r="BC177" s="30">
        <f t="shared" si="99"/>
        <v>0</v>
      </c>
      <c r="BD177" s="23">
        <f t="shared" si="100"/>
        <v>1</v>
      </c>
      <c r="BE177" s="23">
        <f t="shared" si="101"/>
        <v>1</v>
      </c>
      <c r="BG177" s="33" t="s">
        <v>2953</v>
      </c>
      <c r="BH177" s="29">
        <v>0.2</v>
      </c>
      <c r="BI177" s="85"/>
      <c r="BJ177" s="49"/>
      <c r="BK177" s="32">
        <f t="shared" si="86"/>
        <v>0</v>
      </c>
      <c r="BL177" s="85"/>
      <c r="BM177" s="49"/>
      <c r="BN177" s="32">
        <f t="shared" si="87"/>
        <v>0</v>
      </c>
      <c r="BO177" s="30">
        <f t="shared" si="88"/>
        <v>0</v>
      </c>
      <c r="BP177" s="30">
        <f t="shared" si="102"/>
        <v>0</v>
      </c>
      <c r="BQ177" s="23">
        <f t="shared" si="103"/>
        <v>1</v>
      </c>
      <c r="BR177" s="23">
        <f t="shared" si="104"/>
        <v>1</v>
      </c>
      <c r="BT177" s="33" t="s">
        <v>2953</v>
      </c>
      <c r="BU177" s="29">
        <v>0.2</v>
      </c>
      <c r="BV177" s="85"/>
      <c r="BW177" s="49"/>
      <c r="BX177" s="32">
        <f t="shared" si="89"/>
        <v>0</v>
      </c>
      <c r="BY177" s="85"/>
      <c r="BZ177" s="49"/>
      <c r="CA177" s="32">
        <f t="shared" si="90"/>
        <v>0</v>
      </c>
      <c r="CB177" s="30">
        <f t="shared" si="91"/>
        <v>0</v>
      </c>
      <c r="CC177" s="30">
        <f t="shared" si="105"/>
        <v>0</v>
      </c>
      <c r="CD177" s="23">
        <f t="shared" si="106"/>
        <v>1</v>
      </c>
      <c r="CE177" s="23">
        <f t="shared" si="107"/>
        <v>1</v>
      </c>
    </row>
    <row r="178" spans="2:83" ht="20.100000000000001" customHeight="1" x14ac:dyDescent="0.3">
      <c r="B178" s="33" t="s">
        <v>2956</v>
      </c>
      <c r="C178" s="27" t="s">
        <v>2957</v>
      </c>
      <c r="D178" s="27" t="s">
        <v>2958</v>
      </c>
      <c r="E178" s="27" t="s">
        <v>2959</v>
      </c>
      <c r="F178" s="27" t="s">
        <v>2382</v>
      </c>
      <c r="G178" s="28">
        <v>37.666666666666664</v>
      </c>
      <c r="H178" s="29">
        <v>0.2</v>
      </c>
      <c r="I178" s="48"/>
      <c r="J178" s="49"/>
      <c r="K178" s="32">
        <f t="shared" si="109"/>
        <v>0</v>
      </c>
      <c r="L178" s="48"/>
      <c r="M178" s="49"/>
      <c r="N178" s="34">
        <f t="shared" si="110"/>
        <v>0</v>
      </c>
      <c r="O178" s="30">
        <f t="shared" si="108"/>
        <v>0</v>
      </c>
      <c r="P178" s="30">
        <f t="shared" si="92"/>
        <v>0</v>
      </c>
      <c r="Q178" s="23">
        <f t="shared" si="75"/>
        <v>1</v>
      </c>
      <c r="R178" s="23">
        <f t="shared" si="76"/>
        <v>1</v>
      </c>
      <c r="T178" s="33" t="s">
        <v>2956</v>
      </c>
      <c r="U178" s="29">
        <v>0.2</v>
      </c>
      <c r="V178" s="85"/>
      <c r="W178" s="49"/>
      <c r="X178" s="32">
        <f t="shared" si="77"/>
        <v>0</v>
      </c>
      <c r="Y178" s="85"/>
      <c r="Z178" s="49"/>
      <c r="AA178" s="32">
        <f t="shared" si="78"/>
        <v>0</v>
      </c>
      <c r="AB178" s="30">
        <f t="shared" si="79"/>
        <v>0</v>
      </c>
      <c r="AC178" s="30">
        <f t="shared" si="93"/>
        <v>0</v>
      </c>
      <c r="AD178" s="23">
        <f t="shared" si="94"/>
        <v>1</v>
      </c>
      <c r="AE178" s="23">
        <f t="shared" si="95"/>
        <v>1</v>
      </c>
      <c r="AG178" s="33" t="s">
        <v>2956</v>
      </c>
      <c r="AH178" s="29">
        <v>0.2</v>
      </c>
      <c r="AI178" s="85"/>
      <c r="AJ178" s="49"/>
      <c r="AK178" s="32">
        <f t="shared" si="80"/>
        <v>0</v>
      </c>
      <c r="AL178" s="85"/>
      <c r="AM178" s="49"/>
      <c r="AN178" s="32">
        <f t="shared" si="81"/>
        <v>0</v>
      </c>
      <c r="AO178" s="30">
        <f t="shared" si="82"/>
        <v>0</v>
      </c>
      <c r="AP178" s="30">
        <f t="shared" si="96"/>
        <v>0</v>
      </c>
      <c r="AQ178" s="23">
        <f t="shared" si="97"/>
        <v>1</v>
      </c>
      <c r="AR178" s="23">
        <f t="shared" si="98"/>
        <v>1</v>
      </c>
      <c r="AT178" s="33" t="s">
        <v>2956</v>
      </c>
      <c r="AU178" s="29">
        <v>0.2</v>
      </c>
      <c r="AV178" s="85"/>
      <c r="AW178" s="49"/>
      <c r="AX178" s="32">
        <f t="shared" si="83"/>
        <v>0</v>
      </c>
      <c r="AY178" s="85"/>
      <c r="AZ178" s="49"/>
      <c r="BA178" s="32">
        <f t="shared" si="84"/>
        <v>0</v>
      </c>
      <c r="BB178" s="30">
        <f t="shared" si="85"/>
        <v>0</v>
      </c>
      <c r="BC178" s="30">
        <f t="shared" si="99"/>
        <v>0</v>
      </c>
      <c r="BD178" s="23">
        <f t="shared" si="100"/>
        <v>1</v>
      </c>
      <c r="BE178" s="23">
        <f t="shared" si="101"/>
        <v>1</v>
      </c>
      <c r="BG178" s="33" t="s">
        <v>2956</v>
      </c>
      <c r="BH178" s="29">
        <v>0.2</v>
      </c>
      <c r="BI178" s="85"/>
      <c r="BJ178" s="49"/>
      <c r="BK178" s="32">
        <f t="shared" si="86"/>
        <v>0</v>
      </c>
      <c r="BL178" s="85"/>
      <c r="BM178" s="49"/>
      <c r="BN178" s="32">
        <f t="shared" si="87"/>
        <v>0</v>
      </c>
      <c r="BO178" s="30">
        <f t="shared" si="88"/>
        <v>0</v>
      </c>
      <c r="BP178" s="30">
        <f t="shared" si="102"/>
        <v>0</v>
      </c>
      <c r="BQ178" s="23">
        <f t="shared" si="103"/>
        <v>1</v>
      </c>
      <c r="BR178" s="23">
        <f t="shared" si="104"/>
        <v>1</v>
      </c>
      <c r="BT178" s="33" t="s">
        <v>2956</v>
      </c>
      <c r="BU178" s="29">
        <v>0.2</v>
      </c>
      <c r="BV178" s="85"/>
      <c r="BW178" s="49"/>
      <c r="BX178" s="32">
        <f t="shared" si="89"/>
        <v>0</v>
      </c>
      <c r="BY178" s="85"/>
      <c r="BZ178" s="49"/>
      <c r="CA178" s="32">
        <f t="shared" si="90"/>
        <v>0</v>
      </c>
      <c r="CB178" s="30">
        <f t="shared" si="91"/>
        <v>0</v>
      </c>
      <c r="CC178" s="30">
        <f t="shared" si="105"/>
        <v>0</v>
      </c>
      <c r="CD178" s="23">
        <f t="shared" si="106"/>
        <v>1</v>
      </c>
      <c r="CE178" s="23">
        <f t="shared" si="107"/>
        <v>1</v>
      </c>
    </row>
    <row r="179" spans="2:83" ht="20.100000000000001" customHeight="1" thickBot="1" x14ac:dyDescent="0.35">
      <c r="B179" s="33" t="s">
        <v>2960</v>
      </c>
      <c r="C179" s="27" t="s">
        <v>2961</v>
      </c>
      <c r="D179" s="27" t="s">
        <v>248</v>
      </c>
      <c r="E179" s="27" t="s">
        <v>2962</v>
      </c>
      <c r="F179" s="27" t="s">
        <v>2382</v>
      </c>
      <c r="G179" s="28">
        <v>25.333333333333332</v>
      </c>
      <c r="H179" s="29">
        <v>0.2</v>
      </c>
      <c r="I179" s="48"/>
      <c r="J179" s="49"/>
      <c r="K179" s="32">
        <f t="shared" si="109"/>
        <v>0</v>
      </c>
      <c r="L179" s="48"/>
      <c r="M179" s="49"/>
      <c r="N179" s="34">
        <f t="shared" si="110"/>
        <v>0</v>
      </c>
      <c r="O179" s="30">
        <f t="shared" si="108"/>
        <v>0</v>
      </c>
      <c r="P179" s="30">
        <f t="shared" si="92"/>
        <v>0</v>
      </c>
      <c r="Q179" s="23">
        <f t="shared" si="75"/>
        <v>1</v>
      </c>
      <c r="R179" s="23">
        <f t="shared" si="76"/>
        <v>1</v>
      </c>
      <c r="T179" s="33" t="s">
        <v>2960</v>
      </c>
      <c r="U179" s="29">
        <v>0.2</v>
      </c>
      <c r="V179" s="85"/>
      <c r="W179" s="49"/>
      <c r="X179" s="32">
        <f t="shared" si="77"/>
        <v>0</v>
      </c>
      <c r="Y179" s="85"/>
      <c r="Z179" s="49"/>
      <c r="AA179" s="32">
        <f t="shared" si="78"/>
        <v>0</v>
      </c>
      <c r="AB179" s="30">
        <f t="shared" si="79"/>
        <v>0</v>
      </c>
      <c r="AC179" s="30">
        <f t="shared" si="93"/>
        <v>0</v>
      </c>
      <c r="AD179" s="23">
        <f t="shared" si="94"/>
        <v>1</v>
      </c>
      <c r="AE179" s="23">
        <f t="shared" si="95"/>
        <v>1</v>
      </c>
      <c r="AG179" s="33" t="s">
        <v>2960</v>
      </c>
      <c r="AH179" s="29">
        <v>0.2</v>
      </c>
      <c r="AI179" s="85"/>
      <c r="AJ179" s="49"/>
      <c r="AK179" s="32">
        <f t="shared" si="80"/>
        <v>0</v>
      </c>
      <c r="AL179" s="85"/>
      <c r="AM179" s="49"/>
      <c r="AN179" s="32">
        <f t="shared" si="81"/>
        <v>0</v>
      </c>
      <c r="AO179" s="30">
        <f t="shared" si="82"/>
        <v>0</v>
      </c>
      <c r="AP179" s="30">
        <f t="shared" si="96"/>
        <v>0</v>
      </c>
      <c r="AQ179" s="23">
        <f t="shared" si="97"/>
        <v>1</v>
      </c>
      <c r="AR179" s="23">
        <f t="shared" si="98"/>
        <v>1</v>
      </c>
      <c r="AT179" s="33" t="s">
        <v>2960</v>
      </c>
      <c r="AU179" s="29">
        <v>0.2</v>
      </c>
      <c r="AV179" s="85"/>
      <c r="AW179" s="49"/>
      <c r="AX179" s="32">
        <f t="shared" si="83"/>
        <v>0</v>
      </c>
      <c r="AY179" s="85"/>
      <c r="AZ179" s="49"/>
      <c r="BA179" s="32">
        <f t="shared" si="84"/>
        <v>0</v>
      </c>
      <c r="BB179" s="30">
        <f t="shared" si="85"/>
        <v>0</v>
      </c>
      <c r="BC179" s="30">
        <f t="shared" si="99"/>
        <v>0</v>
      </c>
      <c r="BD179" s="23">
        <f t="shared" si="100"/>
        <v>1</v>
      </c>
      <c r="BE179" s="23">
        <f t="shared" si="101"/>
        <v>1</v>
      </c>
      <c r="BG179" s="33" t="s">
        <v>2960</v>
      </c>
      <c r="BH179" s="29">
        <v>0.2</v>
      </c>
      <c r="BI179" s="85"/>
      <c r="BJ179" s="49"/>
      <c r="BK179" s="32">
        <f t="shared" si="86"/>
        <v>0</v>
      </c>
      <c r="BL179" s="85"/>
      <c r="BM179" s="49"/>
      <c r="BN179" s="32">
        <f t="shared" si="87"/>
        <v>0</v>
      </c>
      <c r="BO179" s="30">
        <f t="shared" si="88"/>
        <v>0</v>
      </c>
      <c r="BP179" s="30">
        <f t="shared" si="102"/>
        <v>0</v>
      </c>
      <c r="BQ179" s="23">
        <f t="shared" si="103"/>
        <v>1</v>
      </c>
      <c r="BR179" s="23">
        <f t="shared" si="104"/>
        <v>1</v>
      </c>
      <c r="BT179" s="33" t="s">
        <v>2960</v>
      </c>
      <c r="BU179" s="29">
        <v>0.2</v>
      </c>
      <c r="BV179" s="85"/>
      <c r="BW179" s="49"/>
      <c r="BX179" s="32">
        <f t="shared" si="89"/>
        <v>0</v>
      </c>
      <c r="BY179" s="85"/>
      <c r="BZ179" s="49"/>
      <c r="CA179" s="32">
        <f t="shared" si="90"/>
        <v>0</v>
      </c>
      <c r="CB179" s="30">
        <f t="shared" si="91"/>
        <v>0</v>
      </c>
      <c r="CC179" s="30">
        <f t="shared" si="105"/>
        <v>0</v>
      </c>
      <c r="CD179" s="23">
        <f t="shared" si="106"/>
        <v>1</v>
      </c>
      <c r="CE179" s="23">
        <f t="shared" si="107"/>
        <v>1</v>
      </c>
    </row>
    <row r="180" spans="2:83" ht="33" customHeight="1" thickBot="1" x14ac:dyDescent="0.35">
      <c r="B180" s="191" t="s">
        <v>6251</v>
      </c>
      <c r="C180" s="192"/>
      <c r="D180" s="192"/>
      <c r="E180" s="76" t="s">
        <v>6262</v>
      </c>
      <c r="F180" s="76">
        <f>O180</f>
        <v>0</v>
      </c>
      <c r="G180" s="77"/>
      <c r="H180" s="78"/>
      <c r="I180" s="174">
        <f>SUM(K8:K179)</f>
        <v>0</v>
      </c>
      <c r="J180" s="175"/>
      <c r="K180" s="176"/>
      <c r="L180" s="174">
        <f>SUM(N8:N179)</f>
        <v>0</v>
      </c>
      <c r="M180" s="175"/>
      <c r="N180" s="176"/>
      <c r="O180" s="23">
        <f>SUM(O8:O179)</f>
        <v>0</v>
      </c>
      <c r="T180" s="83">
        <f>AB180</f>
        <v>0</v>
      </c>
      <c r="U180" s="78"/>
      <c r="V180" s="174">
        <f>SUM(X8:X179)</f>
        <v>0</v>
      </c>
      <c r="W180" s="175"/>
      <c r="X180" s="176"/>
      <c r="Y180" s="174">
        <f>SUM(AA8:AA179)</f>
        <v>0</v>
      </c>
      <c r="Z180" s="175"/>
      <c r="AA180" s="176"/>
      <c r="AB180" s="23">
        <f>SUM(AB8:AB179)</f>
        <v>0</v>
      </c>
      <c r="AG180" s="83">
        <f>AO180</f>
        <v>0</v>
      </c>
      <c r="AH180" s="78"/>
      <c r="AI180" s="174">
        <f>SUM(AK8:AK179)</f>
        <v>0</v>
      </c>
      <c r="AJ180" s="175"/>
      <c r="AK180" s="176"/>
      <c r="AL180" s="174">
        <f>SUM(AN8:AN179)</f>
        <v>0</v>
      </c>
      <c r="AM180" s="175"/>
      <c r="AN180" s="176"/>
      <c r="AO180" s="23">
        <f>SUM(AO8:AO179)</f>
        <v>0</v>
      </c>
      <c r="AT180" s="83">
        <f>BB180</f>
        <v>0</v>
      </c>
      <c r="AU180" s="78"/>
      <c r="AV180" s="174">
        <f>SUM(AX8:AX179)</f>
        <v>0</v>
      </c>
      <c r="AW180" s="175"/>
      <c r="AX180" s="176"/>
      <c r="AY180" s="174">
        <f>SUM(BA8:BA179)</f>
        <v>0</v>
      </c>
      <c r="AZ180" s="175"/>
      <c r="BA180" s="176"/>
      <c r="BB180" s="23">
        <f>SUM(BB8:BB179)</f>
        <v>0</v>
      </c>
      <c r="BG180" s="83">
        <f>BO180</f>
        <v>0</v>
      </c>
      <c r="BH180" s="78"/>
      <c r="BI180" s="174">
        <f>SUM(BK8:BK179)</f>
        <v>0</v>
      </c>
      <c r="BJ180" s="175"/>
      <c r="BK180" s="176"/>
      <c r="BL180" s="174">
        <f>SUM(BN8:BN179)</f>
        <v>0</v>
      </c>
      <c r="BM180" s="175"/>
      <c r="BN180" s="176"/>
      <c r="BO180" s="23">
        <f>SUM(BO8:BO179)</f>
        <v>0</v>
      </c>
      <c r="BT180" s="83">
        <f>CB180</f>
        <v>0</v>
      </c>
      <c r="BU180" s="78"/>
      <c r="BV180" s="174">
        <f>SUM(BX8:BX179)</f>
        <v>0</v>
      </c>
      <c r="BW180" s="175"/>
      <c r="BX180" s="176"/>
      <c r="BY180" s="174">
        <f>SUM(CA8:CA179)</f>
        <v>0</v>
      </c>
      <c r="BZ180" s="175"/>
      <c r="CA180" s="176"/>
      <c r="CB180" s="23">
        <f>SUM(CB8:CB179)</f>
        <v>0</v>
      </c>
    </row>
    <row r="325" spans="2:72" x14ac:dyDescent="0.3">
      <c r="B325" s="22"/>
      <c r="T325" s="22"/>
      <c r="AG325" s="22"/>
      <c r="AT325" s="22"/>
      <c r="BG325" s="22"/>
      <c r="BT325" s="22"/>
    </row>
    <row r="326" spans="2:72" x14ac:dyDescent="0.3">
      <c r="B326" s="22"/>
      <c r="T326" s="22"/>
      <c r="AG326" s="22"/>
      <c r="AT326" s="22"/>
      <c r="BG326" s="22"/>
      <c r="BT326" s="22"/>
    </row>
    <row r="327" spans="2:72" x14ac:dyDescent="0.3">
      <c r="B327" s="22"/>
      <c r="T327" s="22"/>
      <c r="AG327" s="22"/>
      <c r="AT327" s="22"/>
      <c r="BG327" s="22"/>
      <c r="BT327" s="22"/>
    </row>
    <row r="328" spans="2:72" x14ac:dyDescent="0.3">
      <c r="B328" s="22"/>
      <c r="T328" s="22"/>
      <c r="AG328" s="22"/>
      <c r="AT328" s="22"/>
      <c r="BG328" s="22"/>
      <c r="BT328" s="22"/>
    </row>
    <row r="329" spans="2:72" x14ac:dyDescent="0.3">
      <c r="B329" s="22"/>
      <c r="T329" s="22"/>
      <c r="AG329" s="22"/>
      <c r="AT329" s="22"/>
      <c r="BG329" s="22"/>
      <c r="BT329" s="22"/>
    </row>
    <row r="330" spans="2:72" x14ac:dyDescent="0.3">
      <c r="B330" s="22"/>
      <c r="T330" s="22"/>
      <c r="AG330" s="22"/>
      <c r="AT330" s="22"/>
      <c r="BG330" s="22"/>
      <c r="BT330" s="22"/>
    </row>
    <row r="331" spans="2:72" x14ac:dyDescent="0.3">
      <c r="B331" s="22"/>
      <c r="T331" s="22"/>
      <c r="AG331" s="22"/>
      <c r="AT331" s="22"/>
      <c r="BG331" s="22"/>
      <c r="BT331" s="22"/>
    </row>
    <row r="332" spans="2:72" x14ac:dyDescent="0.3">
      <c r="B332" s="22"/>
      <c r="T332" s="22"/>
      <c r="AG332" s="22"/>
      <c r="AT332" s="22"/>
      <c r="BG332" s="22"/>
      <c r="BT332" s="22"/>
    </row>
    <row r="333" spans="2:72" x14ac:dyDescent="0.3">
      <c r="B333" s="22"/>
      <c r="T333" s="22"/>
      <c r="AG333" s="22"/>
      <c r="AT333" s="22"/>
      <c r="BG333" s="22"/>
      <c r="BT333" s="22"/>
    </row>
    <row r="334" spans="2:72" x14ac:dyDescent="0.3">
      <c r="B334" s="22"/>
      <c r="T334" s="22"/>
      <c r="AG334" s="22"/>
      <c r="AT334" s="22"/>
      <c r="BG334" s="22"/>
      <c r="BT334" s="22"/>
    </row>
    <row r="335" spans="2:72" x14ac:dyDescent="0.3">
      <c r="B335" s="22"/>
      <c r="T335" s="22"/>
      <c r="AG335" s="22"/>
      <c r="AT335" s="22"/>
      <c r="BG335" s="22"/>
      <c r="BT335" s="22"/>
    </row>
    <row r="336" spans="2:72" x14ac:dyDescent="0.3">
      <c r="B336" s="22"/>
      <c r="T336" s="22"/>
      <c r="AG336" s="22"/>
      <c r="AT336" s="22"/>
      <c r="BG336" s="22"/>
      <c r="BT336" s="22"/>
    </row>
    <row r="337" spans="2:72" x14ac:dyDescent="0.3">
      <c r="B337" s="22"/>
      <c r="T337" s="22"/>
      <c r="AG337" s="22"/>
      <c r="AT337" s="22"/>
      <c r="BG337" s="22"/>
      <c r="BT337" s="22"/>
    </row>
    <row r="338" spans="2:72" x14ac:dyDescent="0.3">
      <c r="B338" s="22"/>
      <c r="T338" s="22"/>
      <c r="AG338" s="22"/>
      <c r="AT338" s="22"/>
      <c r="BG338" s="22"/>
      <c r="BT338" s="22"/>
    </row>
    <row r="339" spans="2:72" x14ac:dyDescent="0.3">
      <c r="B339" s="22"/>
      <c r="T339" s="22"/>
      <c r="AG339" s="22"/>
      <c r="AT339" s="22"/>
      <c r="BG339" s="22"/>
      <c r="BT339" s="22"/>
    </row>
    <row r="340" spans="2:72" x14ac:dyDescent="0.3">
      <c r="B340" s="22"/>
      <c r="T340" s="22"/>
      <c r="AG340" s="22"/>
      <c r="AT340" s="22"/>
      <c r="BG340" s="22"/>
      <c r="BT340" s="22"/>
    </row>
    <row r="341" spans="2:72" x14ac:dyDescent="0.3">
      <c r="B341" s="22"/>
      <c r="T341" s="22"/>
      <c r="AG341" s="22"/>
      <c r="AT341" s="22"/>
      <c r="BG341" s="22"/>
      <c r="BT341" s="22"/>
    </row>
    <row r="342" spans="2:72" x14ac:dyDescent="0.3">
      <c r="B342" s="22"/>
      <c r="T342" s="22"/>
      <c r="AG342" s="22"/>
      <c r="AT342" s="22"/>
      <c r="BG342" s="22"/>
      <c r="BT342" s="22"/>
    </row>
    <row r="343" spans="2:72" x14ac:dyDescent="0.3">
      <c r="B343" s="22"/>
      <c r="T343" s="22"/>
      <c r="AG343" s="22"/>
      <c r="AT343" s="22"/>
      <c r="BG343" s="22"/>
      <c r="BT343" s="22"/>
    </row>
    <row r="344" spans="2:72" x14ac:dyDescent="0.3">
      <c r="B344" s="22"/>
      <c r="T344" s="22"/>
      <c r="AG344" s="22"/>
      <c r="AT344" s="22"/>
      <c r="BG344" s="22"/>
      <c r="BT344" s="22"/>
    </row>
    <row r="345" spans="2:72" x14ac:dyDescent="0.3">
      <c r="B345" s="22"/>
      <c r="T345" s="22"/>
      <c r="AG345" s="22"/>
      <c r="AT345" s="22"/>
      <c r="BG345" s="22"/>
      <c r="BT345" s="22"/>
    </row>
    <row r="346" spans="2:72" x14ac:dyDescent="0.3">
      <c r="B346" s="22"/>
      <c r="T346" s="22"/>
      <c r="AG346" s="22"/>
      <c r="AT346" s="22"/>
      <c r="BG346" s="22"/>
      <c r="BT346" s="22"/>
    </row>
    <row r="347" spans="2:72" x14ac:dyDescent="0.3">
      <c r="B347" s="22"/>
      <c r="T347" s="22"/>
      <c r="AG347" s="22"/>
      <c r="AT347" s="22"/>
      <c r="BG347" s="22"/>
      <c r="BT347" s="22"/>
    </row>
    <row r="348" spans="2:72" x14ac:dyDescent="0.3">
      <c r="B348" s="22"/>
      <c r="T348" s="22"/>
      <c r="AG348" s="22"/>
      <c r="AT348" s="22"/>
      <c r="BG348" s="22"/>
      <c r="BT348" s="22"/>
    </row>
    <row r="349" spans="2:72" x14ac:dyDescent="0.3">
      <c r="B349" s="22"/>
      <c r="T349" s="22"/>
      <c r="AG349" s="22"/>
      <c r="AT349" s="22"/>
      <c r="BG349" s="22"/>
      <c r="BT349" s="22"/>
    </row>
    <row r="350" spans="2:72" x14ac:dyDescent="0.3">
      <c r="B350" s="22"/>
      <c r="T350" s="22"/>
      <c r="AG350" s="22"/>
      <c r="AT350" s="22"/>
      <c r="BG350" s="22"/>
      <c r="BT350" s="22"/>
    </row>
    <row r="351" spans="2:72" x14ac:dyDescent="0.3">
      <c r="B351" s="22"/>
      <c r="T351" s="22"/>
      <c r="AG351" s="22"/>
      <c r="AT351" s="22"/>
      <c r="BG351" s="22"/>
      <c r="BT351" s="22"/>
    </row>
    <row r="352" spans="2:72" x14ac:dyDescent="0.3">
      <c r="B352" s="22"/>
      <c r="T352" s="22"/>
      <c r="AG352" s="22"/>
      <c r="AT352" s="22"/>
      <c r="BG352" s="22"/>
      <c r="BT352" s="22"/>
    </row>
    <row r="353" spans="2:72" x14ac:dyDescent="0.3">
      <c r="B353" s="22"/>
      <c r="T353" s="22"/>
      <c r="AG353" s="22"/>
      <c r="AT353" s="22"/>
      <c r="BG353" s="22"/>
      <c r="BT353" s="22"/>
    </row>
    <row r="354" spans="2:72" x14ac:dyDescent="0.3">
      <c r="B354" s="22"/>
      <c r="T354" s="22"/>
      <c r="AG354" s="22"/>
      <c r="AT354" s="22"/>
      <c r="BG354" s="22"/>
      <c r="BT354" s="22"/>
    </row>
    <row r="355" spans="2:72" x14ac:dyDescent="0.3">
      <c r="B355" s="22"/>
      <c r="T355" s="22"/>
      <c r="AG355" s="22"/>
      <c r="AT355" s="22"/>
      <c r="BG355" s="22"/>
      <c r="BT355" s="22"/>
    </row>
    <row r="356" spans="2:72" x14ac:dyDescent="0.3">
      <c r="B356" s="22"/>
      <c r="T356" s="22"/>
      <c r="AG356" s="22"/>
      <c r="AT356" s="22"/>
      <c r="BG356" s="22"/>
      <c r="BT356" s="22"/>
    </row>
    <row r="357" spans="2:72" x14ac:dyDescent="0.3">
      <c r="B357" s="22"/>
      <c r="T357" s="22"/>
      <c r="AG357" s="22"/>
      <c r="AT357" s="22"/>
      <c r="BG357" s="22"/>
      <c r="BT357" s="22"/>
    </row>
    <row r="358" spans="2:72" x14ac:dyDescent="0.3">
      <c r="B358" s="22"/>
      <c r="T358" s="22"/>
      <c r="AG358" s="22"/>
      <c r="AT358" s="22"/>
      <c r="BG358" s="22"/>
      <c r="BT358" s="22"/>
    </row>
    <row r="359" spans="2:72" x14ac:dyDescent="0.3">
      <c r="B359" s="22"/>
      <c r="T359" s="22"/>
      <c r="AG359" s="22"/>
      <c r="AT359" s="22"/>
      <c r="BG359" s="22"/>
      <c r="BT359" s="22"/>
    </row>
  </sheetData>
  <sheetProtection algorithmName="SHA-512" hashValue="2mc5uGTJtb4ISKALXkM03/Ye/8LJgKQdhVn8Dg6rej4shNIRlfW6uGO5HMfNFqwrNf9v829nJw4bSR0z741dng==" saltValue="+6GKFJy2aviOY8bWBPJ+jQ==" spinCount="100000" sheet="1" objects="1" scenarios="1" autoFilter="0"/>
  <mergeCells count="68">
    <mergeCell ref="CD5:CD6"/>
    <mergeCell ref="CE5:CE6"/>
    <mergeCell ref="BV7:BX7"/>
    <mergeCell ref="BY7:CA7"/>
    <mergeCell ref="BV180:BX180"/>
    <mergeCell ref="BY180:CA180"/>
    <mergeCell ref="BT2:BY2"/>
    <mergeCell ref="BU3:BV3"/>
    <mergeCell ref="BZ3:CA3"/>
    <mergeCell ref="BV5:BX5"/>
    <mergeCell ref="BY5:CA5"/>
    <mergeCell ref="BQ5:BQ6"/>
    <mergeCell ref="BR5:BR6"/>
    <mergeCell ref="BI7:BK7"/>
    <mergeCell ref="BL7:BN7"/>
    <mergeCell ref="BI180:BK180"/>
    <mergeCell ref="BL180:BN180"/>
    <mergeCell ref="BG2:BL2"/>
    <mergeCell ref="BH3:BI3"/>
    <mergeCell ref="BM3:BN3"/>
    <mergeCell ref="BI5:BK5"/>
    <mergeCell ref="BL5:BN5"/>
    <mergeCell ref="AM3:AN3"/>
    <mergeCell ref="AU3:AV3"/>
    <mergeCell ref="AZ3:BA3"/>
    <mergeCell ref="AT2:AY2"/>
    <mergeCell ref="B180:D180"/>
    <mergeCell ref="I180:K180"/>
    <mergeCell ref="L180:N180"/>
    <mergeCell ref="B7:D7"/>
    <mergeCell ref="I7:K7"/>
    <mergeCell ref="L7:N7"/>
    <mergeCell ref="AL7:AN7"/>
    <mergeCell ref="V180:X180"/>
    <mergeCell ref="Y180:AA180"/>
    <mergeCell ref="AI5:AK5"/>
    <mergeCell ref="AL5:AN5"/>
    <mergeCell ref="AI180:AK180"/>
    <mergeCell ref="AL180:AN180"/>
    <mergeCell ref="V5:X5"/>
    <mergeCell ref="Y5:AA5"/>
    <mergeCell ref="AD5:AD6"/>
    <mergeCell ref="AE5:AE6"/>
    <mergeCell ref="V7:X7"/>
    <mergeCell ref="Y7:AA7"/>
    <mergeCell ref="AI7:AK7"/>
    <mergeCell ref="BD5:BD6"/>
    <mergeCell ref="BE5:BE6"/>
    <mergeCell ref="AV7:AX7"/>
    <mergeCell ref="AY7:BA7"/>
    <mergeCell ref="AV180:AX180"/>
    <mergeCell ref="AY180:BA180"/>
    <mergeCell ref="B2:C2"/>
    <mergeCell ref="G2:I2"/>
    <mergeCell ref="L2:N2"/>
    <mergeCell ref="AV5:AX5"/>
    <mergeCell ref="AY5:BA5"/>
    <mergeCell ref="AQ5:AQ6"/>
    <mergeCell ref="AR5:AR6"/>
    <mergeCell ref="I5:K5"/>
    <mergeCell ref="L5:N5"/>
    <mergeCell ref="T2:X2"/>
    <mergeCell ref="Z3:AA3"/>
    <mergeCell ref="U3:V3"/>
    <mergeCell ref="Q5:Q6"/>
    <mergeCell ref="R5:R6"/>
    <mergeCell ref="AG2:AL2"/>
    <mergeCell ref="AH3:AI3"/>
  </mergeCells>
  <conditionalFormatting sqref="B8:B179">
    <cfRule type="expression" dxfId="315" priority="97">
      <formula>O8=1</formula>
    </cfRule>
  </conditionalFormatting>
  <conditionalFormatting sqref="C8:C179">
    <cfRule type="expression" dxfId="314" priority="96">
      <formula>O8=1</formula>
    </cfRule>
  </conditionalFormatting>
  <conditionalFormatting sqref="E8:E179">
    <cfRule type="expression" dxfId="313" priority="95">
      <formula>O8=1</formula>
    </cfRule>
  </conditionalFormatting>
  <conditionalFormatting sqref="F8:F179">
    <cfRule type="expression" dxfId="312" priority="94">
      <formula>O8=1</formula>
    </cfRule>
  </conditionalFormatting>
  <conditionalFormatting sqref="G8:G179">
    <cfRule type="expression" dxfId="311" priority="93">
      <formula>O8=1</formula>
    </cfRule>
  </conditionalFormatting>
  <conditionalFormatting sqref="H8:H179">
    <cfRule type="expression" dxfId="310" priority="73">
      <formula>O8=1</formula>
    </cfRule>
  </conditionalFormatting>
  <conditionalFormatting sqref="H8:H179">
    <cfRule type="expression" dxfId="309" priority="72">
      <formula>$I8+$L8&gt;$H8</formula>
    </cfRule>
  </conditionalFormatting>
  <conditionalFormatting sqref="K8:K179">
    <cfRule type="expression" dxfId="308" priority="71">
      <formula>$Q8=0</formula>
    </cfRule>
  </conditionalFormatting>
  <conditionalFormatting sqref="N8:N179">
    <cfRule type="expression" dxfId="307" priority="70">
      <formula>$R8=0</formula>
    </cfRule>
  </conditionalFormatting>
  <conditionalFormatting sqref="T8:T179">
    <cfRule type="expression" dxfId="306" priority="69">
      <formula>AB8=1</formula>
    </cfRule>
  </conditionalFormatting>
  <conditionalFormatting sqref="AG8:AG179">
    <cfRule type="expression" dxfId="305" priority="60">
      <formula>AO8=1</formula>
    </cfRule>
  </conditionalFormatting>
  <conditionalFormatting sqref="AT8:AT179">
    <cfRule type="expression" dxfId="304" priority="51">
      <formula>BB8=1</formula>
    </cfRule>
  </conditionalFormatting>
  <conditionalFormatting sqref="U8:U179">
    <cfRule type="expression" dxfId="303" priority="31">
      <formula>AB8=1</formula>
    </cfRule>
  </conditionalFormatting>
  <conditionalFormatting sqref="U8:U179">
    <cfRule type="expression" dxfId="302" priority="30">
      <formula>$V8+$Y8&gt;$U8</formula>
    </cfRule>
  </conditionalFormatting>
  <conditionalFormatting sqref="AH8:AH179">
    <cfRule type="expression" dxfId="301" priority="29">
      <formula>AO8=1</formula>
    </cfRule>
  </conditionalFormatting>
  <conditionalFormatting sqref="AH8:AH179">
    <cfRule type="expression" dxfId="300" priority="28">
      <formula>$AI8+$AL8&gt;$AH8</formula>
    </cfRule>
  </conditionalFormatting>
  <conditionalFormatting sqref="AU8:AU179">
    <cfRule type="expression" dxfId="299" priority="27">
      <formula>BB8=1</formula>
    </cfRule>
  </conditionalFormatting>
  <conditionalFormatting sqref="AU8:AU179">
    <cfRule type="expression" dxfId="298" priority="26">
      <formula>$AY8+$AV8&gt;$AU8</formula>
    </cfRule>
  </conditionalFormatting>
  <conditionalFormatting sqref="AH3:AI3">
    <cfRule type="expression" dxfId="297" priority="25">
      <formula>$AH$3&gt;$L$2</formula>
    </cfRule>
  </conditionalFormatting>
  <conditionalFormatting sqref="AM3:AN3">
    <cfRule type="expression" dxfId="296" priority="24">
      <formula>$AH$3&gt;$L$2</formula>
    </cfRule>
  </conditionalFormatting>
  <conditionalFormatting sqref="U3:V3">
    <cfRule type="expression" dxfId="295" priority="23">
      <formula>$U$3&gt;$L$2</formula>
    </cfRule>
  </conditionalFormatting>
  <conditionalFormatting sqref="Z3:AA3">
    <cfRule type="expression" dxfId="294" priority="22">
      <formula>$U$3&gt;$L$2</formula>
    </cfRule>
  </conditionalFormatting>
  <conditionalFormatting sqref="AU3:AV3">
    <cfRule type="expression" dxfId="293" priority="21">
      <formula>$AU$3&gt;$L$2</formula>
    </cfRule>
  </conditionalFormatting>
  <conditionalFormatting sqref="AZ3:BA3">
    <cfRule type="expression" dxfId="292" priority="20">
      <formula>$AU$3&gt;$L$2</formula>
    </cfRule>
  </conditionalFormatting>
  <conditionalFormatting sqref="AX3">
    <cfRule type="cellIs" dxfId="291" priority="19" operator="lessThan">
      <formula>0</formula>
    </cfRule>
  </conditionalFormatting>
  <conditionalFormatting sqref="AK3">
    <cfRule type="cellIs" dxfId="290" priority="18" operator="lessThan">
      <formula>0</formula>
    </cfRule>
  </conditionalFormatting>
  <conditionalFormatting sqref="X3">
    <cfRule type="cellIs" dxfId="289" priority="17" operator="lessThan">
      <formula>0</formula>
    </cfRule>
  </conditionalFormatting>
  <conditionalFormatting sqref="BG8:BG179">
    <cfRule type="expression" dxfId="288" priority="16">
      <formula>BO8=1</formula>
    </cfRule>
  </conditionalFormatting>
  <conditionalFormatting sqref="BH8:BH179">
    <cfRule type="expression" dxfId="287" priority="13">
      <formula>BO8=1</formula>
    </cfRule>
  </conditionalFormatting>
  <conditionalFormatting sqref="BH8:BH179">
    <cfRule type="expression" dxfId="286" priority="12">
      <formula>$AY8+$AV8&gt;$AU8</formula>
    </cfRule>
  </conditionalFormatting>
  <conditionalFormatting sqref="BH3:BI3">
    <cfRule type="expression" dxfId="285" priority="11">
      <formula>$AU$3&gt;$L$2</formula>
    </cfRule>
  </conditionalFormatting>
  <conditionalFormatting sqref="BM3:BN3">
    <cfRule type="expression" dxfId="284" priority="10">
      <formula>$AU$3&gt;$L$2</formula>
    </cfRule>
  </conditionalFormatting>
  <conditionalFormatting sqref="BK3">
    <cfRule type="cellIs" dxfId="283" priority="9" operator="lessThan">
      <formula>0</formula>
    </cfRule>
  </conditionalFormatting>
  <conditionalFormatting sqref="BT8:BT179">
    <cfRule type="expression" dxfId="282" priority="8">
      <formula>CB8=1</formula>
    </cfRule>
  </conditionalFormatting>
  <conditionalFormatting sqref="BU8:BU179">
    <cfRule type="expression" dxfId="281" priority="5">
      <formula>CB8=1</formula>
    </cfRule>
  </conditionalFormatting>
  <conditionalFormatting sqref="BU8:BU179">
    <cfRule type="expression" dxfId="280" priority="4">
      <formula>$AY8+$AV8&gt;$AU8</formula>
    </cfRule>
  </conditionalFormatting>
  <conditionalFormatting sqref="BU3:BV3">
    <cfRule type="expression" dxfId="279" priority="3">
      <formula>$AU$3&gt;$L$2</formula>
    </cfRule>
  </conditionalFormatting>
  <conditionalFormatting sqref="BZ3:CA3">
    <cfRule type="expression" dxfId="278" priority="2">
      <formula>$AU$3&gt;$L$2</formula>
    </cfRule>
  </conditionalFormatting>
  <conditionalFormatting sqref="BX3">
    <cfRule type="cellIs" dxfId="277" priority="1" operator="lessThan">
      <formula>0</formula>
    </cfRule>
  </conditionalFormatting>
  <dataValidations count="2">
    <dataValidation type="whole" allowBlank="1" showInputMessage="1" showErrorMessage="1" sqref="N8:N179 K8:K179 AA8:AA179 X8:X179 AN8:AN179 AK8:AK179 BA8:BA179 AX8:AX179 BN8:BN179 BK8:BK179 CA8:CA179 BX8:BX179" xr:uid="{F9994D70-32A2-4606-A1BF-4CCFCF9297E0}">
      <formula1>0</formula1>
      <formula2>1000</formula2>
    </dataValidation>
    <dataValidation type="decimal" allowBlank="1" showInputMessage="1" showErrorMessage="1" sqref="V8:V179 Y8:Y179 AI8:AI179 AL8:AL179 AV8:AV179 AY8:AY179 BI8:BI179 BL8:BL179 BV8:BV179 BY8:BY179" xr:uid="{88980712-765C-4036-A857-368032237A27}">
      <formula1>0</formula1>
      <formula2>0.4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6012D7-54F8-4973-ABD7-4A3725244801}">
          <x14:formula1>
            <xm:f>data!$B$1:$B$33</xm:f>
          </x14:formula1>
          <xm:sqref>M8:M179 J8:J179 Z8:Z179 W8:W179 AM8:AM179 AJ8:AJ179 AZ8:AZ179 AW8:AW179 BM8:BM179 BJ8:BJ179 BZ8:BZ179 BW8:BW179</xm:sqref>
        </x14:dataValidation>
        <x14:dataValidation type="list" allowBlank="1" showInputMessage="1" showErrorMessage="1" xr:uid="{FF98073D-05F0-44D8-9B7D-86DE432FCF34}">
          <x14:formula1>
            <xm:f>data!$A$1:$A$5</xm:f>
          </x14:formula1>
          <xm:sqref>L8:L179 I8:I179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15OPMSMT0001-78-12235</_dlc_DocId>
    <_dlc_DocIdUrl xmlns="0104a4cd-1400-468e-be1b-c7aad71d7d5a">
      <Url>https://op.msmt.cz/_layouts/15/DocIdRedir.aspx?ID=15OPMSMT0001-78-12235</Url>
      <Description>15OPMSMT0001-78-12235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C8507-BCC9-4E6E-BD00-00A048FE828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DFDDBE-E5C6-4C07-B345-A2A69DE34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</vt:i4>
      </vt:variant>
    </vt:vector>
  </HeadingPairs>
  <TitlesOfParts>
    <vt:vector size="20" baseType="lpstr">
      <vt:lpstr>Úvodní strana</vt:lpstr>
      <vt:lpstr>Souhrn</vt:lpstr>
      <vt:lpstr>PHA</vt:lpstr>
      <vt:lpstr>JHC</vt:lpstr>
      <vt:lpstr>JHM</vt:lpstr>
      <vt:lpstr>KVK</vt:lpstr>
      <vt:lpstr>KHK</vt:lpstr>
      <vt:lpstr>LBK</vt:lpstr>
      <vt:lpstr>MSK</vt:lpstr>
      <vt:lpstr>OLK</vt:lpstr>
      <vt:lpstr>PAK</vt:lpstr>
      <vt:lpstr>PLK</vt:lpstr>
      <vt:lpstr>STC</vt:lpstr>
      <vt:lpstr>ULK</vt:lpstr>
      <vt:lpstr>VYS</vt:lpstr>
      <vt:lpstr>ZLK</vt:lpstr>
      <vt:lpstr>data</vt:lpstr>
      <vt:lpstr>PHA!_Toc100217069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mas04</cp:lastModifiedBy>
  <cp:lastPrinted>2022-05-13T13:19:29Z</cp:lastPrinted>
  <dcterms:created xsi:type="dcterms:W3CDTF">2016-02-29T09:42:03Z</dcterms:created>
  <dcterms:modified xsi:type="dcterms:W3CDTF">2022-10-10T11:05:24Z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df9a39ff-5642-4f57-9667-a70768b28b5d</vt:lpwstr>
  </property>
</Properties>
</file>