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LLD 2014 - 2020\Animace\d_Šablony I OP JAK\Informace k výzvě\Dokumenty výzvy\ZOR\"/>
    </mc:Choice>
  </mc:AlternateContent>
  <xr:revisionPtr revIDLastSave="0" documentId="8_{4038D43D-6B92-464A-9FB8-FE469652258C}" xr6:coauthVersionLast="47" xr6:coauthVersionMax="47" xr10:uidLastSave="{00000000-0000-0000-0000-000000000000}"/>
  <bookViews>
    <workbookView xWindow="-108" yWindow="-108" windowWidth="23256" windowHeight="12576" activeTab="1" xr2:uid="{CF6F6926-1CE5-437C-9B4E-7CAF37AF1A42}"/>
  </bookViews>
  <sheets>
    <sheet name="Informace" sheetId="6" r:id="rId1"/>
    <sheet name="MŠ" sheetId="1" r:id="rId2"/>
    <sheet name="ZŠ" sheetId="2" r:id="rId3"/>
    <sheet name="ŠKŠD" sheetId="3" r:id="rId4"/>
    <sheet name="SVČ" sheetId="4" r:id="rId5"/>
    <sheet name="ZUŠ" sheetId="5" r:id="rId6"/>
  </sheets>
  <definedNames>
    <definedName name="_Hlk100089176" localSheetId="1">MŠ!$A$77</definedName>
    <definedName name="_Hlk100089451" localSheetId="1">MŠ!$A$72</definedName>
    <definedName name="_Hlk100128386" localSheetId="1">MŠ!$A$77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5" l="1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66" i="5"/>
  <c r="C64" i="5"/>
  <c r="C32" i="5"/>
  <c r="C6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34" i="4"/>
  <c r="C32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66" i="4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66" i="3"/>
  <c r="C64" i="3"/>
  <c r="C32" i="3"/>
  <c r="C34" i="3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1" i="2"/>
  <c r="C39" i="2"/>
  <c r="C68" i="1"/>
  <c r="C36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70" i="1"/>
  <c r="C99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85" i="5"/>
  <c r="C100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86" i="4"/>
  <c r="C98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84" i="3"/>
  <c r="C119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05" i="1"/>
  <c r="C123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09" i="2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2" i="4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87" i="1"/>
  <c r="C63" i="5" l="1"/>
  <c r="C31" i="5"/>
  <c r="C63" i="3"/>
  <c r="C31" i="3"/>
  <c r="C70" i="2"/>
  <c r="C38" i="2"/>
  <c r="C67" i="1"/>
  <c r="C35" i="1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39" i="1" l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38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2" i="3" l="1"/>
  <c r="C6" i="1" l="1"/>
  <c r="C91" i="2" l="1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9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Jedličková Martina</author>
  </authors>
  <commentList>
    <comment ref="H103" authorId="0" shapeId="0" xr:uid="{5B670002-FDB0-4A6B-82AA-D7E9031B3E1C}">
      <text>
        <r>
          <rPr>
            <b/>
            <sz val="9"/>
            <color indexed="81"/>
            <rFont val="Tahoma"/>
            <family val="2"/>
            <charset val="238"/>
          </rPr>
          <t>Jedličková Martina:</t>
        </r>
        <r>
          <rPr>
            <sz val="9"/>
            <color indexed="81"/>
            <rFont val="Tahoma"/>
            <family val="2"/>
            <charset val="238"/>
          </rPr>
          <t xml:space="preserve">
rodiče/zákonní zástupci</t>
        </r>
      </text>
    </comment>
  </commentList>
</comments>
</file>

<file path=xl/sharedStrings.xml><?xml version="1.0" encoding="utf-8"?>
<sst xmlns="http://schemas.openxmlformats.org/spreadsheetml/2006/main" count="10761" uniqueCount="167">
  <si>
    <t>Název šablony</t>
  </si>
  <si>
    <t>Popis dat</t>
  </si>
  <si>
    <t>Školní rok
2022/2023</t>
  </si>
  <si>
    <t>Školní rok
2023/2024</t>
  </si>
  <si>
    <t>Školní rok
2025/2026</t>
  </si>
  <si>
    <t>Školní rok
2024/2025</t>
  </si>
  <si>
    <t>Poznámka</t>
  </si>
  <si>
    <t>1.I/1 Školní asistent MŠ</t>
  </si>
  <si>
    <t>1.I/2 Sociální pedagog MŠ</t>
  </si>
  <si>
    <r>
      <t>1.I/3 Dvojjazyčný asistent MŠ</t>
    </r>
    <r>
      <rPr>
        <sz val="8"/>
        <color theme="1"/>
        <rFont val="Calibri"/>
        <family val="2"/>
        <charset val="238"/>
        <scheme val="minor"/>
      </rPr>
      <t> </t>
    </r>
  </si>
  <si>
    <t>1.I/8 Odborně zaměřená tematická a komunitní setkávání v MŠ</t>
  </si>
  <si>
    <t>1.II/1 Školní asistent ZŠ</t>
  </si>
  <si>
    <t>1.II/2 Školní speciální pedagog ZŠ</t>
  </si>
  <si>
    <t>1.II/3 Školní psycholog ZŠ</t>
  </si>
  <si>
    <t>1.II/4 Sociální pedagog ZŠ</t>
  </si>
  <si>
    <t>1.II/5 Kariérový poradce ZŠ</t>
  </si>
  <si>
    <t>1.II/6 Dvojjazyčný asistent ZŠ</t>
  </si>
  <si>
    <t>1.II/7 Vzdělávání pracovníků ve vzdělávání ZŠ</t>
  </si>
  <si>
    <t>1.II/8 Spolupráce pracovníků ve vzdělávání ZŠ</t>
  </si>
  <si>
    <t xml:space="preserve">1.II/11 Odborně zaměřená tematická a komunitní setkávání v ZŠ </t>
  </si>
  <si>
    <t>1.V/1 Vzdělávání pracovníků ve vzdělávání ŠD/ŠK</t>
  </si>
  <si>
    <t>1.V/2 Spolupráce pracovníků ve vzdělávání ŠD/ŠK</t>
  </si>
  <si>
    <t>1.VI/1 Vzdělávání pracovníků ve vzdělávání SVČ</t>
  </si>
  <si>
    <t>1.VI/2 Spolupráce pracovníků ve vzdělávání SVČ</t>
  </si>
  <si>
    <t>1.VI/4 Odborně zaměřená tematická a komunitní setkávání v SVČ</t>
  </si>
  <si>
    <t>1.VII/1 Vzdělávání pracovníků ve vzdělávání ZUŠ</t>
  </si>
  <si>
    <t>1.VII/2 Spolupráce pracovníků ve vzdělávání ZUŠ</t>
  </si>
  <si>
    <t>1.VII/4 Odborně zaměřená tematická a komunitní setkávání v ZUŠ</t>
  </si>
  <si>
    <t>výuka češtiny jako druhého jazyka</t>
  </si>
  <si>
    <t>Uveďte prosím, dle Vašeho nejlepšího odhadu, jakému počtu žáků na Vaší škole poskytli podporu 
školní asistenti hrazení ze šablony „1.II/1 Školní asistent ZŠ".</t>
  </si>
  <si>
    <t>čtenářská pre/gramotnost</t>
  </si>
  <si>
    <t>matematická pre/gramotnost</t>
  </si>
  <si>
    <t>cizí jazyky/komunikace v cizím jazyce</t>
  </si>
  <si>
    <t>inkluze</t>
  </si>
  <si>
    <t>projektová výuka</t>
  </si>
  <si>
    <t>přírodovědné a technické vzdělávání</t>
  </si>
  <si>
    <t>vzdělávání s využitím nových technologií </t>
  </si>
  <si>
    <t>kulturní povědomí a vyjádření</t>
  </si>
  <si>
    <t>historické povědomí, výuka moderních dějin</t>
  </si>
  <si>
    <t xml:space="preserve">formativní hodnocení </t>
  </si>
  <si>
    <t>rozvoj podnikavosti a kreativity</t>
  </si>
  <si>
    <t>spolupráce s rodiči a zákonnými zástupci dětí a žáků</t>
  </si>
  <si>
    <t>well-being a psychohygiena</t>
  </si>
  <si>
    <t>pedagogická diagnostika</t>
  </si>
  <si>
    <t>kariérové poradenství včetně identifikace a rozvoje nadání</t>
  </si>
  <si>
    <t>genderová tematika v obsahu vzdělávání</t>
  </si>
  <si>
    <t>propojování formálního a neformálního vzdělávání</t>
  </si>
  <si>
    <t>mediální gramotnost, prevence kyberšikany, chování na sociálních sítích</t>
  </si>
  <si>
    <t>občanské vzdělávání a demokratické myšlení</t>
  </si>
  <si>
    <t>individualizace vzdělávání a vedení portfolia dítěte/žáka</t>
  </si>
  <si>
    <t>řízení organizace, leadership a řízení pedagogického procesu</t>
  </si>
  <si>
    <t>logopedie a primární logopedická prevence</t>
  </si>
  <si>
    <t>práce s dvouletými dětmi v mateřské škole</t>
  </si>
  <si>
    <t xml:space="preserve">zážitková pedagogika </t>
  </si>
  <si>
    <t>alternativní/inovativní formy výuky</t>
  </si>
  <si>
    <t xml:space="preserve">profesní rozvoj ostatních pracovníků ve vzdělávání </t>
  </si>
  <si>
    <t>umělecká gramotnost  </t>
  </si>
  <si>
    <t>mediální gramotnost</t>
  </si>
  <si>
    <t>inkluze včetně primární prevence</t>
  </si>
  <si>
    <t>vzdělávání s využitím nových technologií</t>
  </si>
  <si>
    <t>genderová tematika v obsahu vzdělávání</t>
  </si>
  <si>
    <r>
      <t>Uveďte prosím, dle Vašeho nejlepšího odhadu, jaký počet žáků ovlivnila šablona „</t>
    </r>
    <r>
      <rPr>
        <sz val="11"/>
        <color rgb="FF000000"/>
        <rFont val="Calibri"/>
        <family val="2"/>
        <charset val="238"/>
        <scheme val="minor"/>
      </rPr>
      <t>1.II/11 Odborně zaměřená tematická a komunitní setkávání v ZŠ".</t>
    </r>
  </si>
  <si>
    <t>umělecká gramotnost</t>
  </si>
  <si>
    <t>romská</t>
  </si>
  <si>
    <t xml:space="preserve">ukrajinská </t>
  </si>
  <si>
    <t>polská</t>
  </si>
  <si>
    <t>německá</t>
  </si>
  <si>
    <t>maďarská</t>
  </si>
  <si>
    <t>ruská</t>
  </si>
  <si>
    <t>bulharská</t>
  </si>
  <si>
    <t>rumunská</t>
  </si>
  <si>
    <t>vietnamská</t>
  </si>
  <si>
    <t>mongolská</t>
  </si>
  <si>
    <t>řecká</t>
  </si>
  <si>
    <t xml:space="preserve">chorvatská </t>
  </si>
  <si>
    <t>srbská</t>
  </si>
  <si>
    <t>jiná</t>
  </si>
  <si>
    <t>slovenská</t>
  </si>
  <si>
    <r>
      <t>Uveďte prosím, dle Vašeho nejlepšího odhadu, jaký počet žáků ovlivnila šablona „</t>
    </r>
    <r>
      <rPr>
        <sz val="11"/>
        <color rgb="FF000000"/>
        <rFont val="Calibri"/>
        <family val="2"/>
        <charset val="238"/>
        <scheme val="minor"/>
      </rPr>
      <t>1.VII/4 Odborně zaměřená tematická a komunitní setkávání v ZUŠ".</t>
    </r>
  </si>
  <si>
    <t>Téma/oblast šablony</t>
  </si>
  <si>
    <t xml:space="preserve">Popis dat </t>
  </si>
  <si>
    <t>Další dotazníková otázka</t>
  </si>
  <si>
    <t>Národnost</t>
  </si>
  <si>
    <t>Aktivita</t>
  </si>
  <si>
    <t xml:space="preserve">Celkový počet dětí s odlišným mateřským jazykem (OMJ) dle národnosti, které byly ovlivněny realizovanými aktivitami projektu určenými pro MŠ.
</t>
  </si>
  <si>
    <t>Počet žáků s OMJ, které byly ovlivněny projektem za celou dobu realizace projektu</t>
  </si>
  <si>
    <t>Uveďte prosím, kolik vedoucích pracovníků ve vzdělávání (vyjma ostatních) se účastnilo aktivity 1.II/7 Vzdělávání pracovníků ZŠ za celou dobu realizace projektu.</t>
  </si>
  <si>
    <t>Uveďte prosím,kolik vedoucích pracovníků ve vzdělávání (vyjma ostatních) se účastnilo aktivity 1.II/8 Spolupráce pracovníků ZŠ  za celou dobu realizace projektu.</t>
  </si>
  <si>
    <t xml:space="preserve">Celkový počet žáků s odlišným mateřským jazykem (OMJ) dle národnosti, kteří byli ovlivněni realizovanými aktivitami projektu určenými pro ZŠ.
</t>
  </si>
  <si>
    <t>Uveďte prosím, kolik vedoucích pracovníků ve vzdělávání (vyjma ostatních) se účastnilo aktivity 1.VII/1 Vzdělávání pracovníků ZUŠ za celou dobu realizace projektu.</t>
  </si>
  <si>
    <t>Uveďte prosím,kolik vedoucích pracovníků ve vzdělávání (vyjma ostatních) se účastnilo aktivity 1.VII/2 Spolupráce pracovníků ZUŠ  za celou dobu realizace projektu.</t>
  </si>
  <si>
    <t>Uveďte prosím, kolik vedoucích pracovníků ve vzdělávání (vyjma ostatních) se účastnilo aktivity 1.VI/1 Vzdělávání pracovníků SVČ za celou dobu realizace projektu.</t>
  </si>
  <si>
    <t>Uveďte prosím,kolik vedoucích pracovníků ve vzdělávání (vyjma ostatních) se účastnilo aktivity 1.VI/2 Spolupráce pracovníků SVČ  za celou dobu realizace projektu.</t>
  </si>
  <si>
    <t xml:space="preserve">Celkový počet žáků s odlišným mateřským jazykem (OMJ) dle národnosti, kteří byli ovlivněni realizovanými aktivitami projektu určenými pro ZUŠ
</t>
  </si>
  <si>
    <t xml:space="preserve">Uveďte prosím, kolik vedoucích pracovníků ve vzdělávání (vyjma ostatních) se účastnilo aktivity 
1.V/1 Vzdělávání pracovníků ve vzdělávání ŠD/ŠK za celou dobu realizace projektu.
</t>
  </si>
  <si>
    <t>Uveďte prosím,kolik vedoucích pracovníků ve vzdělávání (vyjma ostatních) se účastnilo aktivity 1.V/2 Spolupráce pracovníků ve vzdělávání ŠD/ŠK za celou dobu realizace projektu.</t>
  </si>
  <si>
    <t>Jedná se celkový odhad počtu žáků s OMJ, kteří byli ovlivněni projektovými aktivitami určenými pro ZUŠ.
Každý žák se započítá jednou.</t>
  </si>
  <si>
    <r>
      <t>Uveďte, prosím, dle Vašeho nejlepšího odhadu, jaký počet dětí ovlivnila šablona „</t>
    </r>
    <r>
      <rPr>
        <sz val="11"/>
        <color rgb="FF000000"/>
        <rFont val="Calibri"/>
        <family val="2"/>
        <charset val="238"/>
        <scheme val="minor"/>
      </rPr>
      <t>1.I/8 Odborně zaměřená tematická a komunitní setkávání v MŠ".</t>
    </r>
  </si>
  <si>
    <t>Uveďte, prosím, dle Vašeho nejlepšího odhadu, jakému počtu dětí na Vaší škole poskytli podporu 
školní asistenti hrazení ze šablony „1.I/1 Školní asistent MŠ".</t>
  </si>
  <si>
    <t>1.I/4 Vzdělávání pracovníků ve vzdělávání  MŠ</t>
  </si>
  <si>
    <t>Uveďte prosím, kolik pracovníků ve vzdělávání  s ukrajinskou národností bylo financovano prostřednictvím  1.I/1 Školní asistent MŠ v jednotlivých letech realizace projektu.</t>
  </si>
  <si>
    <t>Uveďte prosím, kolik pracovníků ve vzdělávání  s ukrajinskou národností bylo financovano prostřednictvím 1.I/2 Sociální pedagog MŠ v jednotlivých letech realizace projektu.</t>
  </si>
  <si>
    <t>Uveďte prosím, kolik pracovníků ve vzdělávání  s ukrajinskou národností bylo financovano prostřednictvím 1.I/3 Dvojjazyčný asistent MŠ v jednotlivých letech realizace projektu.</t>
  </si>
  <si>
    <t>Uveďte prosím, kolik pracovníků ve vzdělávání  s ukrajinskou národností bylo financovano prostřednictvím 1.II/3 Školní psycholog ZŠ v jednotlivých letech realizace projektu.</t>
  </si>
  <si>
    <t>Uveďte prosím, kolik pracovníků ve vzdělávání  s ukrajinskou národností bylo financovano prostřednictvím 1.II/4 Sociální pedagog ZŠ v jednotlivých letech realizace projektu.</t>
  </si>
  <si>
    <t>Uveďte prosím, kolik pracovníků ve vzdělávání  s ukrajinskou národností bylo financovano prostřednictvím 1.II/5 Kariérový poradce ZŠ v jednotlivých letech realizace projektu.</t>
  </si>
  <si>
    <t>Uveďte prosím, kolik pracovníků ve vzdělávání  s ukrajinskou národností bylo financovano prostřednictvím 1.II/6 Dvojjazyčný asistent ZŠ v jednotlivých letech realizace projektu.</t>
  </si>
  <si>
    <t>Uveďte prosím, kolik pracovníků ve vzdělávání  s ukrajinskou národností bylo financovano prostřednictvím  1.II/1 Školní asistent ZŠ v jednotlivých letech realizace projektu.</t>
  </si>
  <si>
    <t>Uveďte prosím, kolik pracovníků ve vzdělávání  s ukrajinskou národností bylo financovano prostřednictvím 1.II/2 Školní speciální pedagog ZŠ v jednotlivých letech realizace projektu.</t>
  </si>
  <si>
    <t>Uveďte prosím, kolik vedoucích pracovníků ve vzdělávání (vyjma ostatních pracovníků ve vzdělávání) se účastnilo aktivity 1.I/4 Vzdělávání pracovníků MŠ za celou dobu realizace projektu.</t>
  </si>
  <si>
    <t>Každý podpořený vedoucí pracovník ve vzdělávání (vyjma ostatních pracovníků ve vzdělávání) se započítá jednou.</t>
  </si>
  <si>
    <t>Uveďte prosím,kolik vedoucích pracovníků ve vzdělávání (vyjma ostatních pracovníků ve vzdělávání) se účastnilo aktivity 1.I/5 Spolupráce pracovníků MŠ  za celou dobu realizace projektu.</t>
  </si>
  <si>
    <t>Celkový počet vedoucích pracovníků ve vzdělávání (vyjma ostatních pracovníků ve vzdělávání), kteří se za dobu realizace projektu účastnili aktivit Osobnostně sociálního rozvoje určených pro  MŠ</t>
  </si>
  <si>
    <t>spolupráce s rodiči a zákonnými zástupci žáků a žáků</t>
  </si>
  <si>
    <r>
      <t>1.I/5 Spolupráce pracovníků ve vzdělávání MŠ</t>
    </r>
    <r>
      <rPr>
        <sz val="8"/>
        <color theme="1"/>
        <rFont val="Calibri"/>
        <family val="2"/>
        <charset val="238"/>
        <scheme val="minor"/>
      </rPr>
      <t> </t>
    </r>
  </si>
  <si>
    <r>
      <t>1.I/7 Podpora dětí s odlišným mateřským jazykem v MŠ</t>
    </r>
    <r>
      <rPr>
        <sz val="8"/>
        <color theme="1"/>
        <rFont val="Calibri"/>
        <family val="2"/>
        <charset val="238"/>
        <scheme val="minor"/>
      </rPr>
      <t> </t>
    </r>
  </si>
  <si>
    <t>1.II/10 Podpora žáků s odlišným mateřským jazykem v ZŠ</t>
  </si>
  <si>
    <r>
      <t>1.I/6 Inovativní vzdělávání dětí v MŠ</t>
    </r>
    <r>
      <rPr>
        <sz val="8"/>
        <color theme="1"/>
        <rFont val="Calibri"/>
        <family val="2"/>
        <charset val="238"/>
        <scheme val="minor"/>
      </rPr>
      <t> </t>
    </r>
  </si>
  <si>
    <t>1.II/9 Inovativní vzdělávání žáků v ZŠ</t>
  </si>
  <si>
    <t>1.V/3 Inovativní vzdělávání účastníků zájmového vzdělávání v ŠD/ŠK</t>
  </si>
  <si>
    <t>Přestože v této šabloně byli cílovou skupinou spíše rodiče/zákonní zástupci, tak nás zajímá, kolik dětí mohlo být touto intervencí ovlivněno za daný školní rok, tj. pokud se tematických setkávání alespoň jednou účastnili rodiče/zákonní zástupci 20 dětí z Vaší školy, pak je za daný školní rok výsledné číslo 20. Pokud se setkávání účastnily přímo i děti, započtěte i je.</t>
  </si>
  <si>
    <t>Přestože v této šabloně byli cílovou skupinou spíše rodiče/zákonní zástupci, tak nás zajímá, kolik žáků mohlo být touto intervencí ovlivněno za daný školní rok, tj. pokud se tematických setkávání alespoň jednou účastnili rodiče/zákonní zástupci 20 džáků z Vaší školy, pak je za daný školní rok výsledné číslo 20. Pokud se setkávání účastnily přímo i žáci, započtěte i je.</t>
  </si>
  <si>
    <t>Přestože v této šabloně byli cílovou skupinou spíše rodiče/zákonní zástupci, tak nás zajímá, kolik dětí/žáků/studentů mohlo být touto intervencí ovlivněno za daný školní rok, tj. pokud se tematických setkávání alespoň jednou účastnili rodiče/zákonní zástupci 20 dětí/žáků/studentů Vašeho SVČ, pak je za daný školní rok výsledné číslo 20. Pokud se setkávání účastnily přímo i děti/žáci/studenti, započtěte i je.</t>
  </si>
  <si>
    <t>podpora uvádějících/provázejících učitelů</t>
  </si>
  <si>
    <t>1.VI/3 Inovativní vzdělávání účastníků zájmového vzdělávání v SVČ</t>
  </si>
  <si>
    <t>1.VII/3 Inovativní vzdělávání žáků v ZUŠ</t>
  </si>
  <si>
    <t>EVVO (environmentální vzdělávání, výchova a osvěta) a vzdělávání pro udržitelný rozvoj</t>
  </si>
  <si>
    <t>inovace ŠVP/Koncepce rozvoje školy/školského zařízení</t>
  </si>
  <si>
    <t>Tato poznámka platí pro šablony 
1.I/4 Vzdělávání pracovníků ve vzdělávání MŠ, 
1.I/5 Spolupráce pracovníků ve vzdělávání MŠ
a 1.I/6 Inovativní vzdělávání dětí v MŠ.
Jedná se o součet všech dětí, s nimiž tito podpoření pracovníci ve vzdělávání/ostatní pracovníci ve vzdělávání v daném školním roce pracovali. Tj. pokud byli podpořeni dva pracovníci ve vzdělávání/ostatní pracovníci ve vzdělávání a každý z nich působil ve dvou odlišných třídách o 20 dětech, pak je součet 80. Pokud působili ve dvou třídách o 20 dětech, z nichž jedna je tatáž, pak je součet 60. Pokud oba působili ve dvou shodných třídách  o 20 dětech, pak je součet 40. Jde o to znát počet dětí, s nimiž podpoření pracovníci ve vzdělávání/ostatní pracovníci ve vzdělávání pracovali poté, co příslušné vzdělávání, spolupráci hrazené z příslušné šablony absolvovali. Tj. pokud projekt běžel od školního roku 2022/2023, ale pracovník ve vzdělávání absolvoval první vzdělávání/spolupráci z této šablony až ve školním roce 2023/2024, tak jej za školní rok 2022/2023 nezapočítávejte. Započtěte jej až školní rok 2023/2024 a následující školní roky, a to bez ohledu na to, v jaké části školního roku daný pracovník vzdělávání/spolupráci absolvoval. Pokud v daném roce projekt již běžel, ale nikdo ještě vzdělávání neabsolvoval, za tento rok vyplňte nulu.</t>
  </si>
  <si>
    <t>Tato poznámka platí pro šablony 
1.VII/1 Vzdělávání pracovníků ve vzdělávání ZUŠ, 
1.VII/2 Spolupráce pracovníků ve vzdělávání ZUŠ
a 1.VII/3 Inovativní vzdělávání žáků v ZUŠ
Jedná se o součet všech žáků, s nimiž tito podpoření pracovnící ve vzdělávání v daném školním roce pracovali. Tj. pokud byli podpořeni dva pracovnící ve vzdělávání a každý z nich působil ve dvou odlišných třídách o 20 žácích, pak je součet 80. Pokud působili ve dvou třídách o 20 žácích, z nichž jedna je tatáž, pak je součet 60. Pokud oba působili ve dvou shodných třídách  o 20 žácích, pak je součet 40. Jde o to znát počet žáků, s nimiž podpoření pracovnící ve vzdělávání pracovali poté, co příslušné vzdělávání, spolupráci hrazené z příslušné šablony absolvovali. Tj. pokud projekt běžel od školního roku 2022/2023, ale pracovník školy absolvoval první vzdělávání/spolupráci z této šablony až ve školním roce 2023/2024, tak jej za školní rok 2022/2023 nezapočítávejte. Započtěte jej až školní rok 2023/2024 a následující školní roky, a to bez ohledu na to, v jaké části školního roku pracovník školy vzdělávání/spolupráci absolvoval. Pokud v daném roce projekt již běžel, ale nikdo ještě vzdělávání neabsolvoval, za tento rok vyplňte nulu.</t>
  </si>
  <si>
    <t>Tato poznámka platí pro šablony 
1.II/7 Vzdělávání pracovníků ve vzdělávání ZŠ, 
1.II/8 Spolupráce pracovníků ve vzdělávání ZŠ
a 1.II/9 Inovativní vzdělávání žáků v ZŠ.
Jedná se o součet všech žáků, s nimiž tito podpoření pracovníci ve vzdělávání/ostatní pracovníci ve vzdělávání v daném školním roce pracovali. Tj. pokud byli podpořeni dva pracovníci ve vzdělávání/ostatní pracovníci ve vzdělávání a každý z nich působil ve dvou odlišných třídách o 20 žácích, pak je součet 80. Pokud působili ve dvou třídách o 20 žácích, z nichž jedna je tatáž, pak je součet 60. Pokud oba působili ve dvou shodných třídách  o 20 žácích, pak je součet 40. Jde o to znát počet žáků, s nimiž podpoření pracovníci ve vzdělávání/ostatní pracovníci ve vzdělávání pracovali poté, co příslušné vzdělávání, spolupráci hrazené z příslušné šablony absolvovali. Tj. pokud projekt běžel od školního roku 2022/2023, ale pracovník školy absolvoval první vzdělávání/spolupráci z této šablony až ve školním roce 2023/2024, tak jej za školní rok 2022/2023 nezapočítávejte. Započtěte jej až školní rok 2023/2024 a následující školní roky, a to bez ohledu na to, v jaké části školního roku pracovník školy vzdělávání/spolupráci absolvoval. Pokud v daném roce projekt již běžel, ale nikdo ještě vzdělávání neabsolvoval, za tento rok vyplňte nulu.</t>
  </si>
  <si>
    <r>
      <t xml:space="preserve">Jedná se celkový odhad počtu žáků s OMJ, kteří byli ovlivněni projektovými aktivitami určenými pro ZŠ za celou dobu realizace projektu, tzn. </t>
    </r>
    <r>
      <rPr>
        <u/>
        <sz val="11"/>
        <color theme="1"/>
        <rFont val="Calibri"/>
        <family val="2"/>
        <charset val="238"/>
        <scheme val="minor"/>
      </rPr>
      <t>nejenom</t>
    </r>
    <r>
      <rPr>
        <sz val="11"/>
        <color theme="1"/>
        <rFont val="Calibri"/>
        <family val="2"/>
        <charset val="238"/>
        <scheme val="minor"/>
      </rPr>
      <t xml:space="preserve"> aktivitami:
1.I/6 Dvojjazyčný asistent ZŠ 
1.II/10 Podpora žáků s odlišným mateřským jazykem v ZŠ
Každý žák se započítá jednou.</t>
    </r>
  </si>
  <si>
    <r>
      <t xml:space="preserve">Jedná se celkový odhad počtu dětí s OMJ, které byly ovlivněny projektovými aktivitami určenými pro MŠ za celou dobu realizace projektu, tzn. </t>
    </r>
    <r>
      <rPr>
        <u/>
        <sz val="11"/>
        <color theme="1"/>
        <rFont val="Calibri"/>
        <family val="2"/>
        <charset val="238"/>
        <scheme val="minor"/>
      </rPr>
      <t>nejenom</t>
    </r>
    <r>
      <rPr>
        <sz val="11"/>
        <color theme="1"/>
        <rFont val="Calibri"/>
        <family val="2"/>
        <charset val="238"/>
        <scheme val="minor"/>
      </rPr>
      <t xml:space="preserve"> aktivitami:
1.I/3 Dvojjazyčný asistent MŠ 
1.I/7 Podpora dětí s odlišným mateřským jazykem v MŠ
Každé dítě se započítá jednou.</t>
    </r>
  </si>
  <si>
    <t>Tato poznámka platí pro šablony 
1.VI/1 Vzdělávání pracovníků ve vzdělávání SVČ, 
1.VI/2 Spolupráce pracovníků ve vzdělávání SVČ
a 1.VI/3 Inovativní vzdělávání účastníků zájmového vzdělávání v SVČ.
Jedná se o součet všech účastníků, s nimiž tito podpoření pracovníci ve vzdělávání v daném školním roce pracovali. Tj. pokud byli podpořeni dva pracovníci ve vzdělávání a každý z nich působil ve dvou odlišných kroužcích o 20 účastnících, pak je součet 80. Pokud působili ve dvou kroužcích o 20 účastnících, z nichž jeden je tentýž, pak je součet 60. Pokud oba působili ve dvou shodných kroužcích  o 20 účastnících, pak je součet 40. Jde o to znát počet účastníků, s nimiž podpoření pracovníci ve vzdělávání pracovali poté, co příslušné vzdělávání, spolupráci hrazené z příslušné šablony absolvovali. Tj. pokud projekt běžel od školního roku 2022/2023, ale pracovník absolvoval první vzdělávání/spolupráci z této šablony až ve školním roce 2023/2024, tak jej za školní rok 2022/2023 nezapočítávejte. Započtěte jej až školní rok 2023/2024 a následující školní roky, a to bez ohledu na to, v jaké části školního roku pracovník vzdělávání/spolupráci absolvoval. Pokud v daném roce projekt již běžel, ale nikdo ještě vzdělávání neabsolvoval, za tento rok vyplňte nulu.</t>
  </si>
  <si>
    <t>Uveďte prosím, dle Vašeho nejlepšího odhadu, jakému počtu žáků na Vaší škole poskytli podporu 
školní speciální pedagogové hrazení ze šablony „1.II/2 Školní speciální pedagog ZŠ".</t>
  </si>
  <si>
    <t>Uveďte prosím, dle Vašeho nejlepšího odhadu, jakému počtu žáků na Vaší škole poskytli podporu 
školní psychologové hrazení ze šablony „1.II/3 Školní psycholog ZŠ".</t>
  </si>
  <si>
    <t>Uveďte prosím, dle Vašeho nejlepšího odhadu, jakému počtu žáků na Vaší škole poskytli podporu 
sociální pedagogové hrazení ze šablony „1.II/4 Sociální pedagog ZŠ".</t>
  </si>
  <si>
    <t>Uveďte prosím, dle Vašeho nejlepšího odhadu, jakému počtu žáků na Vaší škole poskytli podporu 
kariérový poradci hrazení ze šablony „1.II/5 Kariérový poradce ZŠ".</t>
  </si>
  <si>
    <t>Uveďte prosím, dle Vašeho nejlepšího odhadu, jakému počtu žáků na Vaší škole poskytli podporu 
dvojjazyční asistenti hrazení ze šablony „1.II/6 Dvojjazyčný asistent ZŠ".</t>
  </si>
  <si>
    <t>Uveďte, prosím, dle Vašeho nejlepšího odhadu, jakému počtu dětí na Vaší škole poskytli podporu 
sociální pedagogové hrazení ze šablony „1.I/2 Sociální pedagog MŠ".</t>
  </si>
  <si>
    <t>Uveďte, prosím, dle Vašeho nejlepšího odhadu, jakému počtu dětí na Vaší škole poskytli podporu 
dvojjazyční asistenti hrazení ze šablony „1.I/3 Dvojjazyčný asistent MŠ ".</t>
  </si>
  <si>
    <t>Celkový počet vedoucích pracovníků ve vzdělávání (vyjma ostatních pracovníků ve vzdělávání), kteří se za dobu realizace projektu účastnili aktivit Osobnostně sociálního rozvoje určených pro  ZŠ</t>
  </si>
  <si>
    <t>Celkový počet vedoucích pracovníků ve vzdělávání (vyjma ostatních pracovníků ve vzdělávání), kteří se za dobu realizace projektu účastnili aktivit Osobnostně sociálního rozvoje určených pro ŠK/ŠD</t>
  </si>
  <si>
    <t>Celkový počet vedoucích pracovníků ve vzdělávání (vyjma ostatních pracovníků ve vzdělávání), kteří se za dobu realizace projektu účastnili aktivit Osobnostně sociálního rozvoje určených pro  SVČ.</t>
  </si>
  <si>
    <t>Celkový počet vedoucích pracovníků ve vzdělávání (vyjma ostatních pracovníků ve vzdělávání), kteří se za dobu realizace projektu účastnili aktivit Osobnostně sociálního rozvoje určených pro  ZUŠ.</t>
  </si>
  <si>
    <t>Vzdělávání pracovníků ve vzdělávání ZŠ</t>
  </si>
  <si>
    <t>Spolupráce pracovníků ve vzdělávání ZŠ</t>
  </si>
  <si>
    <t>Vzdělávání pracovníků ve vzdělávání MŠ</t>
  </si>
  <si>
    <t>Spolupráce pracovníků ve vzdělávání MŠ</t>
  </si>
  <si>
    <t>Vzdělávání pracovníků ve vzdělávání ŠD/ŠK</t>
  </si>
  <si>
    <t>Spolupráce pracovníků ve vzdělávání ŠD/ŠK</t>
  </si>
  <si>
    <t>Tato poznámka platí pro šablony 
1.V/1 Vzdělávání pracovníků ve vzdělávání ŠD/ŠK, 
1.V/2 Spolupráce pracovníků ve vzdělávání ŠD/ŠK
a 1.V/3 Inovativní vzdělávání účastníků zájmového vzdělávání v ŠD/ŠK.
Jedná se o součet všech účastníků (zájmového vzdělávání), s nimiž tito podpoření pracovníci ve vzdělávání v daném školním roce pracovali. Tj. pokud byli podpořeni dva pracovníci ve vzdělávání a každý z nich působil ve dvou odlišných odděleních o 20 účastnících, pak je součet 80. Pokud působili ve dvou odděleních o 20 účastnících, z nichž jedno totéž, pak je součet 60. Pokud oba působili ve dvou shodných odděleních  o 20 účastnících, pak je součet 40. Jde o to znát počet účastníků, s nimiž podpoření pracovníci ve vzdělávání pracovali poté, co příslušné vzdělávání, spolupráci hrazené z příslušné šablony absolvovali. Tj. pokud projekt běžel od školního roku 2022/2023, ale pracovník absolvoval první vzdělávání/spolupráci z této šablony až ve školním roce 2023/2024, tak jej za školní rok 2022/2023 nezapočítávejte. Započtěte jej až školní rok 2023/2024 a následující školní roky, a to bez ohledu na to, v jaké části školního roku pracovník vzdělávání/spolupráci absolvoval. Pokud v daném roce projekt již běžel, ale nikdo ještě vzdělávání neabsolvoval, za tento rok vyplňte nulu.</t>
  </si>
  <si>
    <t xml:space="preserve">účastníků zájmového vzdělávání </t>
  </si>
  <si>
    <r>
      <t>Uveďte prosím, dle Vašeho nejlepšího odhadu, jaký počet účastníků zájmového vzdělávání ovlivnila šablona „</t>
    </r>
    <r>
      <rPr>
        <sz val="11"/>
        <color rgb="FF000000"/>
        <rFont val="Calibri"/>
        <family val="2"/>
        <charset val="238"/>
        <scheme val="minor"/>
      </rPr>
      <t>1.VI/4 Odborně zaměřená tematická a komunitní setkávání v SVČ".</t>
    </r>
  </si>
  <si>
    <t xml:space="preserve">Celkový počet účastníků zájmového vzdělávání s odlišným mateřským jazykem (OMJ) dle národnosti, kteří byli ovlivněni realizovanými aktivitami projektu určenými pro SVČ
</t>
  </si>
  <si>
    <t xml:space="preserve">Celkový počet účastníků zájmového vzdělávání s odlišným mateřským jazykem (OMJ) dle národnosti, kteří byli ovlivněni realizovanými aktivitami projektu určenými pro ŠK/ŠD
</t>
  </si>
  <si>
    <t>Jedná se celkový odhad počtu účastníků zájmového vzdělávání s OMJ, kteří byli ovlivněni projektovými aktivitami určenými pro ŠK/ŠD.
Každý účastník zájmového vzdělávání se započítá jednou.</t>
  </si>
  <si>
    <t>Jedná se celkový odhad počtu účastníků zájmového vzdělávání s OMJ, kteří byli ovlivněni projektovými aktivitami určenými pro SVČ.
Každé účastník zájmového vzdělávání se započítá jednou.</t>
  </si>
  <si>
    <t>Počet vedoucích pracovníků ve vzdělávání (vyjma ostatních pracovníků ve vzdělávání) za celou dobu realizace projektu.</t>
  </si>
  <si>
    <t>Počet žáků s OMJ, kteří byli ovlivněni projektem za celou dobu realizace projektu.</t>
  </si>
  <si>
    <t>Počet účastníků zájmového vzdělávání s OMJ, kteří byli ovlivněni projektem za celou dobu realizace projektu.</t>
  </si>
  <si>
    <t>Počet dětí s OMJ, které byly ovlivněny projektem za celou dobu realizace projektu.</t>
  </si>
  <si>
    <t>Vzdělávání pracovníků ve vzdělávání SVČ</t>
  </si>
  <si>
    <t>Spolupráce pracovníků ve vzdělávání SVČ</t>
  </si>
  <si>
    <t>Vzdělávání pracovníků ve vzdělávání ZUŠ</t>
  </si>
  <si>
    <t>Spolupráce pracovníků ve vzdělávání ZUŠ</t>
  </si>
  <si>
    <t>Počet pracovníků ve vzdělávání s ukrajinskou národností financovaných prostřednictvím aktivit projektu zaměřených na personální podporu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</si>
</sst>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 vertical="top"/>
    </xf>
    <xf numFmtId="0" fontId="0" fillId="2" borderId="0" xfId="0" applyFill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justify" vertical="top"/>
    </xf>
    <xf numFmtId="0" fontId="2" fillId="2" borderId="0" xfId="0" applyFont="1" applyFill="1" applyAlignment="1">
      <alignment horizontal="justify" vertical="top"/>
    </xf>
    <xf numFmtId="0" fontId="0" fillId="0" borderId="0" xfId="0" applyAlignment="1">
      <alignment horizontal="justify" vertical="top" wrapText="1"/>
    </xf>
    <xf numFmtId="0" fontId="0" fillId="2" borderId="0" xfId="0" applyFill="1" applyAlignment="1">
      <alignment horizontal="justify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vertical="top" wrapText="1"/>
    </xf>
    <xf numFmtId="0" fontId="3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16</xdr:col>
      <xdr:colOff>228600</xdr:colOff>
      <xdr:row>20</xdr:row>
      <xdr:rowOff>123825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27553E1-2904-C718-B07F-CBD4D5E182A4}"/>
            </a:ext>
          </a:extLst>
        </xdr:cNvPr>
        <xdr:cNvSpPr txBox="1"/>
      </xdr:nvSpPr>
      <xdr:spPr>
        <a:xfrm>
          <a:off x="0" y="19050"/>
          <a:ext cx="9982200" cy="3914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>
              <a:effectLst/>
            </a:rPr>
            <a:t>	 </a:t>
          </a:r>
        </a:p>
        <a:p>
          <a:endParaRPr lang="cs-CZ" sz="1100">
            <a:effectLst/>
          </a:endParaRPr>
        </a:p>
        <a:p>
          <a:endParaRPr lang="cs-CZ" sz="1100">
            <a:effectLst/>
          </a:endParaRPr>
        </a:p>
        <a:p>
          <a:r>
            <a:rPr lang="cs-CZ" sz="1200"/>
            <a:t>V</a:t>
          </a:r>
          <a:r>
            <a:rPr lang="cs-CZ" sz="1200" baseline="0"/>
            <a:t> souladu s pravidly výzvy bude evaluační d</a:t>
          </a:r>
          <a:r>
            <a:rPr lang="cs-CZ" sz="1200"/>
            <a:t>otazník vyplňovaný ke konci realizace projektu obsahovat</a:t>
          </a:r>
          <a:r>
            <a:rPr lang="cs-CZ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cs-CZ" sz="1200"/>
            <a:t>: </a:t>
          </a:r>
        </a:p>
        <a:p>
          <a:r>
            <a:rPr lang="cs-CZ" sz="1200"/>
            <a:t>- tematické otázky totožné s předchozím šetřením; </a:t>
          </a:r>
        </a:p>
        <a:p>
          <a:r>
            <a:rPr lang="cs-CZ" sz="1200"/>
            <a:t>- otázky pro posouzení cílů výzvy, pro které je potřebné si vést evidenci.</a:t>
          </a:r>
          <a:r>
            <a:rPr lang="cs-CZ" sz="1200" baseline="0"/>
            <a:t>  </a:t>
          </a:r>
        </a:p>
        <a:p>
          <a:endParaRPr lang="cs-CZ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Příjemce vyplňuje evaluační dotazník na konci realizace projektu za každý subjekt (IZO), pro který ve svém projektu šablon čerpá podporu. </a:t>
          </a: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Evidence dat v doporučeném formátu zajistí snadné vyplnění dotazníku a kvalitní sběr potřebných dat. </a:t>
          </a:r>
          <a:r>
            <a:rPr lang="cs-CZ" sz="1200" baseline="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 sběr dat k tomuto účelu je potřebné vycházet i z jiných zdrojů (indikátory, SDP, kalkulačky šablon, evidence podpor poskytnutých účastníkům vzdělávání a další), které jsou evidovány v průběhu administrace projektu. Jejich evidence v doporučeném formátu zajistí snadné a kvalitní vyplnění evaluačního dotazníku</a:t>
          </a:r>
          <a:r>
            <a:rPr lang="cs-CZ" sz="1200" baseline="0"/>
            <a:t>. </a:t>
          </a:r>
          <a:endParaRPr lang="cs-CZ" sz="1200"/>
        </a:p>
        <a:p>
          <a:endParaRPr lang="cs-CZ" sz="1000" i="1"/>
        </a:p>
        <a:p>
          <a:r>
            <a:rPr lang="cs-CZ" sz="1000" i="1"/>
            <a:t>*Z povinnosti vyplnit evaluační dotazník jsou vyjmuty PPP. Dále dotazník nevyplňují ŠD a ŠK, pokud jsou zřízeny samostatně nebo pokud je součástí právnické osoby střední škola (tj. pokud součástí právnické osoby není i ZŠ nebo MŠ).</a:t>
          </a:r>
        </a:p>
      </xdr:txBody>
    </xdr:sp>
    <xdr:clientData/>
  </xdr:twoCellAnchor>
  <xdr:twoCellAnchor editAs="oneCell">
    <xdr:from>
      <xdr:col>0</xdr:col>
      <xdr:colOff>171450</xdr:colOff>
      <xdr:row>16</xdr:row>
      <xdr:rowOff>142875</xdr:rowOff>
    </xdr:from>
    <xdr:to>
      <xdr:col>4</xdr:col>
      <xdr:colOff>257175</xdr:colOff>
      <xdr:row>18</xdr:row>
      <xdr:rowOff>126365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86BD105-BBA0-9B4F-75D7-C3EC5F98F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190875"/>
          <a:ext cx="2524125" cy="364490"/>
        </a:xfrm>
        <a:prstGeom prst="rect">
          <a:avLst/>
        </a:prstGeom>
      </xdr:spPr>
    </xdr:pic>
    <xdr:clientData/>
  </xdr:twoCellAnchor>
  <xdr:twoCellAnchor>
    <xdr:from>
      <xdr:col>13</xdr:col>
      <xdr:colOff>419100</xdr:colOff>
      <xdr:row>17</xdr:row>
      <xdr:rowOff>9525</xdr:rowOff>
    </xdr:from>
    <xdr:to>
      <xdr:col>15</xdr:col>
      <xdr:colOff>315595</xdr:colOff>
      <xdr:row>20</xdr:row>
      <xdr:rowOff>13970</xdr:rowOff>
    </xdr:to>
    <xdr:sp macro="" textlink="">
      <xdr:nvSpPr>
        <xdr:cNvPr id="5" name="Textové pole 5">
          <a:extLst>
            <a:ext uri="{FF2B5EF4-FFF2-40B4-BE49-F238E27FC236}">
              <a16:creationId xmlns:a16="http://schemas.microsoft.com/office/drawing/2014/main" id="{5ACC3511-C9B0-F998-23D0-B15636A00F92}"/>
            </a:ext>
          </a:extLst>
        </xdr:cNvPr>
        <xdr:cNvSpPr txBox="1">
          <a:spLocks noChangeArrowheads="1"/>
        </xdr:cNvSpPr>
      </xdr:nvSpPr>
      <xdr:spPr bwMode="auto">
        <a:xfrm>
          <a:off x="8343900" y="3248025"/>
          <a:ext cx="1115695" cy="57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tabLst>
              <a:tab pos="3676650" algn="l"/>
            </a:tabLst>
          </a:pPr>
          <a:r>
            <a:rPr lang="cs-CZ" sz="1200" b="1" u="sng">
              <a:solidFill>
                <a:srgbClr val="173271"/>
              </a:solidFill>
              <a:effectLst/>
              <a:latin typeface="Montserrat" panose="00000500000000000000" pitchFamily="50" charset="-18"/>
              <a:ea typeface="Calibri" panose="020F0502020204030204" pitchFamily="34" charset="0"/>
              <a:cs typeface="Times New Roman" panose="02020603050405020304" pitchFamily="18" charset="0"/>
            </a:rPr>
            <a:t>OPJAK.cz</a:t>
          </a:r>
          <a:endParaRPr lang="cs-CZ" sz="1200" b="1">
            <a:solidFill>
              <a:srgbClr val="173271"/>
            </a:solidFill>
            <a:effectLst/>
            <a:latin typeface="Montserrat" panose="00000500000000000000" pitchFamily="50" charset="-18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tabLst>
              <a:tab pos="3676650" algn="l"/>
            </a:tabLst>
          </a:pPr>
          <a:r>
            <a:rPr lang="cs-CZ" sz="1200" b="1">
              <a:solidFill>
                <a:srgbClr val="173271"/>
              </a:solidFill>
              <a:effectLst/>
              <a:latin typeface="Montserrat" panose="00000500000000000000" pitchFamily="50" charset="-18"/>
              <a:ea typeface="Calibri" panose="020F0502020204030204" pitchFamily="34" charset="0"/>
              <a:cs typeface="Times New Roman" panose="02020603050405020304" pitchFamily="18" charset="0"/>
            </a:rPr>
            <a:t>MSMT.cz</a:t>
          </a:r>
        </a:p>
      </xdr:txBody>
    </xdr:sp>
    <xdr:clientData/>
  </xdr:twoCellAnchor>
  <xdr:twoCellAnchor editAs="oneCell">
    <xdr:from>
      <xdr:col>0</xdr:col>
      <xdr:colOff>171450</xdr:colOff>
      <xdr:row>1</xdr:row>
      <xdr:rowOff>76200</xdr:rowOff>
    </xdr:from>
    <xdr:to>
      <xdr:col>1</xdr:col>
      <xdr:colOff>123825</xdr:colOff>
      <xdr:row>4</xdr:row>
      <xdr:rowOff>66675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A591FBD-4C9C-F53C-CE2D-20C4869A1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66700"/>
          <a:ext cx="5619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DBD6-63CB-4F7E-B239-3B843FFAB01D}">
  <dimension ref="A14"/>
  <sheetViews>
    <sheetView workbookViewId="0">
      <selection activeCell="A14" sqref="A14:XFD14"/>
    </sheetView>
  </sheetViews>
  <sheetFormatPr defaultRowHeight="14.4" x14ac:dyDescent="0.3"/>
  <sheetData>
    <row r="14" customFormat="1" x14ac:dyDescent="0.3"/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3D30-7E54-419A-B07D-61F205089277}">
  <dimension ref="A1:J126"/>
  <sheetViews>
    <sheetView tabSelected="1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C68" sqref="C68"/>
    </sheetView>
  </sheetViews>
  <sheetFormatPr defaultColWidth="9.21875" defaultRowHeight="14.4" x14ac:dyDescent="0.3"/>
  <cols>
    <col min="1" max="1" width="31.44140625" style="15" bestFit="1" customWidth="1"/>
    <col min="2" max="2" width="28.77734375" style="4" bestFit="1" customWidth="1"/>
    <col min="3" max="3" width="52.77734375" style="2" customWidth="1"/>
    <col min="4" max="4" width="13.44140625" style="4" customWidth="1"/>
    <col min="5" max="6" width="11.77734375" style="4" customWidth="1"/>
    <col min="7" max="7" width="12.21875" style="4" customWidth="1"/>
    <col min="8" max="8" width="112" style="4" bestFit="1" customWidth="1"/>
    <col min="9" max="16384" width="9.21875" style="4"/>
  </cols>
  <sheetData>
    <row r="1" spans="1:10" ht="28.8" x14ac:dyDescent="0.3">
      <c r="A1" s="15" t="s">
        <v>0</v>
      </c>
      <c r="B1" s="4" t="s">
        <v>79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4</v>
      </c>
      <c r="H1" s="2" t="s">
        <v>6</v>
      </c>
      <c r="I1" s="2"/>
      <c r="J1" s="2"/>
    </row>
    <row r="2" spans="1:10" ht="43.2" x14ac:dyDescent="0.3">
      <c r="A2" s="15" t="s">
        <v>7</v>
      </c>
      <c r="B2" s="5"/>
      <c r="C2" s="2" t="s">
        <v>98</v>
      </c>
    </row>
    <row r="3" spans="1:10" ht="57.6" x14ac:dyDescent="0.3">
      <c r="A3" s="15" t="s">
        <v>8</v>
      </c>
      <c r="B3" s="5"/>
      <c r="C3" s="2" t="s">
        <v>139</v>
      </c>
    </row>
    <row r="4" spans="1:10" ht="57.6" x14ac:dyDescent="0.3">
      <c r="A4" s="15" t="s">
        <v>9</v>
      </c>
      <c r="B4" s="5"/>
      <c r="C4" s="2" t="s">
        <v>140</v>
      </c>
    </row>
    <row r="5" spans="1:10" x14ac:dyDescent="0.3">
      <c r="A5" s="18"/>
      <c r="B5" s="7"/>
      <c r="C5" s="3"/>
      <c r="D5" s="7"/>
      <c r="E5" s="7"/>
      <c r="F5" s="7"/>
      <c r="G5" s="7"/>
      <c r="H5" s="7"/>
    </row>
    <row r="6" spans="1:10" ht="187.2" x14ac:dyDescent="0.3">
      <c r="A6" s="25" t="s">
        <v>99</v>
      </c>
      <c r="B6" s="5" t="s">
        <v>30</v>
      </c>
      <c r="C6" s="2" t="str">
        <f>CONCATENATE("Uveďte, prosím, dle Vašeho nejlepšího odhadu, s jakým počtem dětí Vaší školy pracovali pracovníci ve vzdělávání podpoření ze šablony 1.I/4 Vzdělávání pracovníků ve vzdělávání MŠ v tématu",":"," ",B6,".")</f>
        <v>Uveďte, prosím, dle Vašeho nejlepšího odhadu, s jakým počtem dětí Vaší školy pracovali pracovníci ve vzdělávání podpoření ze šablony 1.I/4 Vzdělávání pracovníků ve vzdělávání MŠ v tématu: čtenářská pre/gramotnost.</v>
      </c>
      <c r="H6" s="2" t="s">
        <v>128</v>
      </c>
    </row>
    <row r="7" spans="1:10" ht="57.6" x14ac:dyDescent="0.3">
      <c r="A7" s="25"/>
      <c r="B7" s="5" t="s">
        <v>31</v>
      </c>
      <c r="C7" s="2" t="str">
        <f t="shared" ref="C7:C35" si="0">CONCATENATE("Uveďte, prosím, dle Vašeho nejlepšího odhadu, s jakým počtem dětí Vaší školy pracovali pracovníci ve vzdělávání podpoření ze šablony 1.I/4 Vzdělávání pracovníků ve vzdělávání MŠ v tématu",":"," ",B7,".")</f>
        <v>Uveďte, prosím, dle Vašeho nejlepšího odhadu, s jakým počtem dětí Vaší školy pracovali pracovníci ve vzdělávání podpoření ze šablony 1.I/4 Vzdělávání pracovníků ve vzdělávání MŠ v tématu: matematická pre/gramotnost.</v>
      </c>
    </row>
    <row r="8" spans="1:10" ht="57.6" x14ac:dyDescent="0.3">
      <c r="A8" s="25"/>
      <c r="B8" s="5" t="s">
        <v>32</v>
      </c>
      <c r="C8" s="2" t="str">
        <f t="shared" si="0"/>
        <v>Uveďte, prosím, dle Vašeho nejlepšího odhadu, s jakým počtem dětí Vaší školy pracovali pracovníci ve vzdělávání podpoření ze šablony 1.I/4 Vzdělávání pracovníků ve vzdělávání MŠ v tématu: cizí jazyky/komunikace v cizím jazyce.</v>
      </c>
    </row>
    <row r="9" spans="1:10" ht="57.6" x14ac:dyDescent="0.3">
      <c r="A9" s="25"/>
      <c r="B9" s="5" t="s">
        <v>33</v>
      </c>
      <c r="C9" s="2" t="str">
        <f t="shared" si="0"/>
        <v>Uveďte, prosím, dle Vašeho nejlepšího odhadu, s jakým počtem dětí Vaší školy pracovali pracovníci ve vzdělávání podpoření ze šablony 1.I/4 Vzdělávání pracovníků ve vzdělávání MŠ v tématu: inkluze.</v>
      </c>
    </row>
    <row r="10" spans="1:10" ht="57.6" x14ac:dyDescent="0.3">
      <c r="A10" s="25"/>
      <c r="B10" s="5" t="s">
        <v>34</v>
      </c>
      <c r="C10" s="2" t="str">
        <f t="shared" si="0"/>
        <v>Uveďte, prosím, dle Vašeho nejlepšího odhadu, s jakým počtem dětí Vaší školy pracovali pracovníci ve vzdělávání podpoření ze šablony 1.I/4 Vzdělávání pracovníků ve vzdělávání MŠ v tématu: projektová výuka.</v>
      </c>
    </row>
    <row r="11" spans="1:10" ht="57.6" x14ac:dyDescent="0.3">
      <c r="A11" s="25"/>
      <c r="B11" s="5" t="s">
        <v>35</v>
      </c>
      <c r="C11" s="2" t="str">
        <f t="shared" si="0"/>
        <v>Uveďte, prosím, dle Vašeho nejlepšího odhadu, s jakým počtem dětí Vaší školy pracovali pracovníci ve vzdělávání podpoření ze šablony 1.I/4 Vzdělávání pracovníků ve vzdělávání MŠ v tématu: přírodovědné a technické vzdělávání.</v>
      </c>
    </row>
    <row r="12" spans="1:10" ht="72" x14ac:dyDescent="0.3">
      <c r="A12" s="25"/>
      <c r="B12" s="5" t="s">
        <v>126</v>
      </c>
      <c r="C12" s="2" t="str">
        <f t="shared" si="0"/>
        <v>Uveďte, prosím, dle Vašeho nejlepšího odhadu, s jakým počtem dětí Vaší školy pracovali pracovníci ve vzdělávání podpoření ze šablony 1.I/4 Vzdělávání pracovníků ve vzdělávání MŠ v tématu: EVVO (environmentální vzdělávání, výchova a osvěta) a vzdělávání pro udržitelný rozvoj.</v>
      </c>
    </row>
    <row r="13" spans="1:10" ht="72" x14ac:dyDescent="0.3">
      <c r="A13" s="25"/>
      <c r="B13" s="5" t="s">
        <v>36</v>
      </c>
      <c r="C13" s="2" t="str">
        <f t="shared" si="0"/>
        <v>Uveďte, prosím, dle Vašeho nejlepšího odhadu, s jakým počtem dětí Vaší školy pracovali pracovníci ve vzdělávání podpoření ze šablony 1.I/4 Vzdělávání pracovníků ve vzdělávání MŠ v tématu: vzdělávání s využitím nových technologií .</v>
      </c>
    </row>
    <row r="14" spans="1:10" ht="57.6" x14ac:dyDescent="0.3">
      <c r="A14" s="25"/>
      <c r="B14" s="5" t="s">
        <v>37</v>
      </c>
      <c r="C14" s="2" t="str">
        <f t="shared" si="0"/>
        <v>Uveďte, prosím, dle Vašeho nejlepšího odhadu, s jakým počtem dětí Vaší školy pracovali pracovníci ve vzdělávání podpoření ze šablony 1.I/4 Vzdělávání pracovníků ve vzdělávání MŠ v tématu: kulturní povědomí a vyjádření.</v>
      </c>
    </row>
    <row r="15" spans="1:10" ht="72" x14ac:dyDescent="0.3">
      <c r="A15" s="25"/>
      <c r="B15" s="5" t="s">
        <v>38</v>
      </c>
      <c r="C15" s="2" t="str">
        <f t="shared" si="0"/>
        <v>Uveďte, prosím, dle Vašeho nejlepšího odhadu, s jakým počtem dětí Vaší školy pracovali pracovníci ve vzdělávání podpoření ze šablony 1.I/4 Vzdělávání pracovníků ve vzdělávání MŠ v tématu: historické povědomí, výuka moderních dějin.</v>
      </c>
    </row>
    <row r="16" spans="1:10" ht="57.6" x14ac:dyDescent="0.3">
      <c r="A16" s="25"/>
      <c r="B16" s="5" t="s">
        <v>39</v>
      </c>
      <c r="C16" s="2" t="str">
        <f t="shared" si="0"/>
        <v>Uveďte, prosím, dle Vašeho nejlepšího odhadu, s jakým počtem dětí Vaší školy pracovali pracovníci ve vzdělávání podpoření ze šablony 1.I/4 Vzdělávání pracovníků ve vzdělávání MŠ v tématu: formativní hodnocení .</v>
      </c>
    </row>
    <row r="17" spans="1:3" ht="57.6" x14ac:dyDescent="0.3">
      <c r="A17" s="25"/>
      <c r="B17" s="5" t="s">
        <v>40</v>
      </c>
      <c r="C17" s="2" t="str">
        <f t="shared" si="0"/>
        <v>Uveďte, prosím, dle Vašeho nejlepšího odhadu, s jakým počtem dětí Vaší školy pracovali pracovníci ve vzdělávání podpoření ze šablony 1.I/4 Vzdělávání pracovníků ve vzdělávání MŠ v tématu: rozvoj podnikavosti a kreativity.</v>
      </c>
    </row>
    <row r="18" spans="1:3" ht="72" x14ac:dyDescent="0.3">
      <c r="A18" s="25"/>
      <c r="B18" s="5" t="s">
        <v>41</v>
      </c>
      <c r="C18" s="2" t="str">
        <f t="shared" si="0"/>
        <v>Uveďte, prosím, dle Vašeho nejlepšího odhadu, s jakým počtem dětí Vaší školy pracovali pracovníci ve vzdělávání podpoření ze šablony 1.I/4 Vzdělávání pracovníků ve vzdělávání MŠ v tématu: spolupráce s rodiči a zákonnými zástupci dětí a žáků.</v>
      </c>
    </row>
    <row r="19" spans="1:3" ht="57.6" x14ac:dyDescent="0.3">
      <c r="A19" s="25"/>
      <c r="B19" s="5" t="s">
        <v>42</v>
      </c>
      <c r="C19" s="2" t="str">
        <f t="shared" si="0"/>
        <v>Uveďte, prosím, dle Vašeho nejlepšího odhadu, s jakým počtem dětí Vaší školy pracovali pracovníci ve vzdělávání podpoření ze šablony 1.I/4 Vzdělávání pracovníků ve vzdělávání MŠ v tématu: well-being a psychohygiena.</v>
      </c>
    </row>
    <row r="20" spans="1:3" ht="57.6" x14ac:dyDescent="0.3">
      <c r="A20" s="25"/>
      <c r="B20" s="5" t="s">
        <v>43</v>
      </c>
      <c r="C20" s="2" t="str">
        <f t="shared" si="0"/>
        <v>Uveďte, prosím, dle Vašeho nejlepšího odhadu, s jakým počtem dětí Vaší školy pracovali pracovníci ve vzdělávání podpoření ze šablony 1.I/4 Vzdělávání pracovníků ve vzdělávání MŠ v tématu: pedagogická diagnostika.</v>
      </c>
    </row>
    <row r="21" spans="1:3" ht="72" x14ac:dyDescent="0.3">
      <c r="A21" s="25"/>
      <c r="B21" s="5" t="s">
        <v>44</v>
      </c>
      <c r="C21" s="2" t="str">
        <f t="shared" si="0"/>
        <v>Uveďte, prosím, dle Vašeho nejlepšího odhadu, s jakým počtem dětí Vaší školy pracovali pracovníci ve vzdělávání podpoření ze šablony 1.I/4 Vzdělávání pracovníků ve vzdělávání MŠ v tématu: kariérové poradenství včetně identifikace a rozvoje nadání.</v>
      </c>
    </row>
    <row r="22" spans="1:3" ht="72" x14ac:dyDescent="0.3">
      <c r="A22" s="25"/>
      <c r="B22" s="5" t="s">
        <v>45</v>
      </c>
      <c r="C22" s="2" t="str">
        <f t="shared" si="0"/>
        <v>Uveďte, prosím, dle Vašeho nejlepšího odhadu, s jakým počtem dětí Vaší školy pracovali pracovníci ve vzdělávání podpoření ze šablony 1.I/4 Vzdělávání pracovníků ve vzdělávání MŠ v tématu: genderová tematika v obsahu vzdělávání.</v>
      </c>
    </row>
    <row r="23" spans="1:3" ht="72" x14ac:dyDescent="0.3">
      <c r="A23" s="25"/>
      <c r="B23" s="5" t="s">
        <v>46</v>
      </c>
      <c r="C23" s="2" t="str">
        <f t="shared" si="0"/>
        <v>Uveďte, prosím, dle Vašeho nejlepšího odhadu, s jakým počtem dětí Vaší školy pracovali pracovníci ve vzdělávání podpoření ze šablony 1.I/4 Vzdělávání pracovníků ve vzdělávání MŠ v tématu: propojování formálního a neformálního vzdělávání.</v>
      </c>
    </row>
    <row r="24" spans="1:3" ht="72" x14ac:dyDescent="0.3">
      <c r="A24" s="25"/>
      <c r="B24" s="5" t="s">
        <v>47</v>
      </c>
      <c r="C24" s="2" t="str">
        <f t="shared" si="0"/>
        <v>Uveďte, prosím, dle Vašeho nejlepšího odhadu, s jakým počtem dětí Vaší školy pracovali pracovníci ve vzdělávání podpoření ze šablony 1.I/4 Vzdělávání pracovníků ve vzdělávání MŠ v tématu: mediální gramotnost, prevence kyberšikany, chování na sociálních sítích.</v>
      </c>
    </row>
    <row r="25" spans="1:3" ht="72" x14ac:dyDescent="0.3">
      <c r="A25" s="25"/>
      <c r="B25" s="5" t="s">
        <v>48</v>
      </c>
      <c r="C25" s="2" t="str">
        <f t="shared" si="0"/>
        <v>Uveďte, prosím, dle Vašeho nejlepšího odhadu, s jakým počtem dětí Vaší školy pracovali pracovníci ve vzdělávání podpoření ze šablony 1.I/4 Vzdělávání pracovníků ve vzdělávání MŠ v tématu: občanské vzdělávání a demokratické myšlení.</v>
      </c>
    </row>
    <row r="26" spans="1:3" ht="72" x14ac:dyDescent="0.3">
      <c r="A26" s="25"/>
      <c r="B26" s="5" t="s">
        <v>49</v>
      </c>
      <c r="C26" s="2" t="str">
        <f t="shared" si="0"/>
        <v>Uveďte, prosím, dle Vašeho nejlepšího odhadu, s jakým počtem dětí Vaší školy pracovali pracovníci ve vzdělávání podpoření ze šablony 1.I/4 Vzdělávání pracovníků ve vzdělávání MŠ v tématu: individualizace vzdělávání a vedení portfolia dítěte/žáka.</v>
      </c>
    </row>
    <row r="27" spans="1:3" ht="72" x14ac:dyDescent="0.3">
      <c r="A27" s="25"/>
      <c r="B27" s="5" t="s">
        <v>127</v>
      </c>
      <c r="C27" s="2" t="str">
        <f t="shared" si="0"/>
        <v>Uveďte, prosím, dle Vašeho nejlepšího odhadu, s jakým počtem dětí Vaší školy pracovali pracovníci ve vzdělávání podpoření ze šablony 1.I/4 Vzdělávání pracovníků ve vzdělávání MŠ v tématu: inovace ŠVP/Koncepce rozvoje školy/školského zařízení.</v>
      </c>
    </row>
    <row r="28" spans="1:3" ht="72" x14ac:dyDescent="0.3">
      <c r="A28" s="25"/>
      <c r="B28" s="5" t="s">
        <v>50</v>
      </c>
      <c r="C28" s="2" t="str">
        <f t="shared" si="0"/>
        <v>Uveďte, prosím, dle Vašeho nejlepšího odhadu, s jakým počtem dětí Vaší školy pracovali pracovníci ve vzdělávání podpoření ze šablony 1.I/4 Vzdělávání pracovníků ve vzdělávání MŠ v tématu: řízení organizace, leadership a řízení pedagogického procesu.</v>
      </c>
    </row>
    <row r="29" spans="1:3" ht="72" x14ac:dyDescent="0.3">
      <c r="A29" s="25"/>
      <c r="B29" s="5" t="s">
        <v>51</v>
      </c>
      <c r="C29" s="2" t="str">
        <f t="shared" si="0"/>
        <v>Uveďte, prosím, dle Vašeho nejlepšího odhadu, s jakým počtem dětí Vaší školy pracovali pracovníci ve vzdělávání podpoření ze šablony 1.I/4 Vzdělávání pracovníků ve vzdělávání MŠ v tématu: logopedie a primární logopedická prevence.</v>
      </c>
    </row>
    <row r="30" spans="1:3" ht="72" x14ac:dyDescent="0.3">
      <c r="A30" s="25"/>
      <c r="B30" s="5" t="s">
        <v>52</v>
      </c>
      <c r="C30" s="2" t="str">
        <f t="shared" si="0"/>
        <v>Uveďte, prosím, dle Vašeho nejlepšího odhadu, s jakým počtem dětí Vaší školy pracovali pracovníci ve vzdělávání podpoření ze šablony 1.I/4 Vzdělávání pracovníků ve vzdělávání MŠ v tématu: práce s dvouletými dětmi v mateřské škole.</v>
      </c>
    </row>
    <row r="31" spans="1:3" ht="57.6" x14ac:dyDescent="0.3">
      <c r="A31" s="25"/>
      <c r="B31" s="5" t="s">
        <v>53</v>
      </c>
      <c r="C31" s="2" t="str">
        <f t="shared" si="0"/>
        <v>Uveďte, prosím, dle Vašeho nejlepšího odhadu, s jakým počtem dětí Vaší školy pracovali pracovníci ve vzdělávání podpoření ze šablony 1.I/4 Vzdělávání pracovníků ve vzdělávání MŠ v tématu: zážitková pedagogika .</v>
      </c>
    </row>
    <row r="32" spans="1:3" ht="57.6" x14ac:dyDescent="0.3">
      <c r="A32" s="25"/>
      <c r="B32" s="5" t="s">
        <v>54</v>
      </c>
      <c r="C32" s="2" t="str">
        <f t="shared" si="0"/>
        <v>Uveďte, prosím, dle Vašeho nejlepšího odhadu, s jakým počtem dětí Vaší školy pracovali pracovníci ve vzdělávání podpoření ze šablony 1.I/4 Vzdělávání pracovníků ve vzdělávání MŠ v tématu: alternativní/inovativní formy výuky.</v>
      </c>
    </row>
    <row r="33" spans="1:8" ht="57.6" x14ac:dyDescent="0.3">
      <c r="A33" s="25"/>
      <c r="B33" s="2" t="s">
        <v>28</v>
      </c>
      <c r="C33" s="2" t="str">
        <f t="shared" si="0"/>
        <v>Uveďte, prosím, dle Vašeho nejlepšího odhadu, s jakým počtem dětí Vaší školy pracovali pracovníci ve vzdělávání podpoření ze šablony 1.I/4 Vzdělávání pracovníků ve vzdělávání MŠ v tématu: výuka češtiny jako druhého jazyka.</v>
      </c>
    </row>
    <row r="34" spans="1:8" ht="57.6" x14ac:dyDescent="0.3">
      <c r="A34" s="25"/>
      <c r="B34" s="4" t="s">
        <v>62</v>
      </c>
      <c r="C34" s="2" t="str">
        <f t="shared" si="0"/>
        <v>Uveďte, prosím, dle Vašeho nejlepšího odhadu, s jakým počtem dětí Vaší školy pracovali pracovníci ve vzdělávání podpoření ze šablony 1.I/4 Vzdělávání pracovníků ve vzdělávání MŠ v tématu: umělecká gramotnost.</v>
      </c>
    </row>
    <row r="35" spans="1:8" ht="72" x14ac:dyDescent="0.3">
      <c r="A35" s="25"/>
      <c r="B35" s="2" t="s">
        <v>123</v>
      </c>
      <c r="C35" s="2" t="str">
        <f t="shared" si="0"/>
        <v>Uveďte, prosím, dle Vašeho nejlepšího odhadu, s jakým počtem dětí Vaší školy pracovali pracovníci ve vzdělávání podpoření ze šablony 1.I/4 Vzdělávání pracovníků ve vzdělávání MŠ v tématu: podpora uvádějících/provázejících učitelů.</v>
      </c>
    </row>
    <row r="36" spans="1:8" ht="72" x14ac:dyDescent="0.3">
      <c r="A36" s="25"/>
      <c r="B36" s="5" t="s">
        <v>55</v>
      </c>
      <c r="C36" s="2" t="str">
        <f>CONCATENATE("Uveďte prosím, dle Vašeho nejlepšího odhadu, s jakým počtem dětí Vaší školy pracovali/jaký počet dětí podpořili/ovlivnili ostatní pracovníci ve vzdělávání podpoření ze šablony 1.I/4 Vzdělávání pracovníků ve vzdělávání MŠ v tématu",":"," ",B36,".")</f>
        <v>Uveďte prosím, dle Vašeho nejlepšího odhadu, s jakým počtem dětí Vaší školy pracovali/jaký počet dětí podpořili/ovlivnili ostatní pracovníci ve vzdělávání podpoření ze šablony 1.I/4 Vzdělávání pracovníků ve vzdělávání MŠ v tématu: profesní rozvoj ostatních pracovníků ve vzdělávání .</v>
      </c>
    </row>
    <row r="37" spans="1:8" x14ac:dyDescent="0.3">
      <c r="A37" s="18"/>
      <c r="B37" s="7"/>
      <c r="C37" s="3"/>
      <c r="D37" s="8"/>
      <c r="E37" s="8"/>
      <c r="F37" s="8"/>
      <c r="G37" s="8"/>
      <c r="H37" s="8"/>
    </row>
    <row r="38" spans="1:8" ht="57.6" x14ac:dyDescent="0.3">
      <c r="A38" s="25" t="s">
        <v>114</v>
      </c>
      <c r="B38" s="5" t="s">
        <v>30</v>
      </c>
      <c r="C38" s="2" t="str">
        <f>CONCATENATE("Uveďte prosím, dle Vašeho nejlepšího odhadu, s jakým počtem dětí Vaší školy pracovali pracovníci ve vzdělávání podpoření ze šablony 1.I/5 Spolupráce pracovníků ve vzdělávání MŠ v tématu",":"," ",B38,".")</f>
        <v>Uveďte prosím, dle Vašeho nejlepšího odhadu, s jakým počtem dětí Vaší školy pracovali pracovníci ve vzdělávání podpoření ze šablony 1.I/5 Spolupráce pracovníků ve vzdělávání MŠ v tématu: čtenářská pre/gramotnost.</v>
      </c>
    </row>
    <row r="39" spans="1:8" ht="57.6" x14ac:dyDescent="0.3">
      <c r="A39" s="25"/>
      <c r="B39" s="5" t="s">
        <v>31</v>
      </c>
      <c r="C39" s="2" t="str">
        <f t="shared" ref="C39:C67" si="1">CONCATENATE("Uveďte prosím, dle Vašeho nejlepšího odhadu, s jakým počtem dětí Vaší školy pracovali pracovníci ve vzdělávání podpoření ze šablony 1.I/5 Spolupráce pracovníků ve vzdělávání MŠ v tématu",":"," ",B39,".")</f>
        <v>Uveďte prosím, dle Vašeho nejlepšího odhadu, s jakým počtem dětí Vaší školy pracovali pracovníci ve vzdělávání podpoření ze šablony 1.I/5 Spolupráce pracovníků ve vzdělávání MŠ v tématu: matematická pre/gramotnost.</v>
      </c>
    </row>
    <row r="40" spans="1:8" ht="57.6" x14ac:dyDescent="0.3">
      <c r="A40" s="25"/>
      <c r="B40" s="5" t="s">
        <v>32</v>
      </c>
      <c r="C40" s="2" t="str">
        <f t="shared" si="1"/>
        <v>Uveďte prosím, dle Vašeho nejlepšího odhadu, s jakým počtem dětí Vaší školy pracovali pracovníci ve vzdělávání podpoření ze šablony 1.I/5 Spolupráce pracovníků ve vzdělávání MŠ v tématu: cizí jazyky/komunikace v cizím jazyce.</v>
      </c>
    </row>
    <row r="41" spans="1:8" ht="57.6" x14ac:dyDescent="0.3">
      <c r="A41" s="25"/>
      <c r="B41" s="5" t="s">
        <v>33</v>
      </c>
      <c r="C41" s="2" t="str">
        <f t="shared" si="1"/>
        <v>Uveďte prosím, dle Vašeho nejlepšího odhadu, s jakým počtem dětí Vaší školy pracovali pracovníci ve vzdělávání podpoření ze šablony 1.I/5 Spolupráce pracovníků ve vzdělávání MŠ v tématu: inkluze.</v>
      </c>
    </row>
    <row r="42" spans="1:8" ht="57.6" x14ac:dyDescent="0.3">
      <c r="A42" s="25"/>
      <c r="B42" s="5" t="s">
        <v>34</v>
      </c>
      <c r="C42" s="2" t="str">
        <f t="shared" si="1"/>
        <v>Uveďte prosím, dle Vašeho nejlepšího odhadu, s jakým počtem dětí Vaší školy pracovali pracovníci ve vzdělávání podpoření ze šablony 1.I/5 Spolupráce pracovníků ve vzdělávání MŠ v tématu: projektová výuka.</v>
      </c>
    </row>
    <row r="43" spans="1:8" ht="57.6" x14ac:dyDescent="0.3">
      <c r="A43" s="25"/>
      <c r="B43" s="5" t="s">
        <v>35</v>
      </c>
      <c r="C43" s="2" t="str">
        <f t="shared" si="1"/>
        <v>Uveďte prosím, dle Vašeho nejlepšího odhadu, s jakým počtem dětí Vaší školy pracovali pracovníci ve vzdělávání podpoření ze šablony 1.I/5 Spolupráce pracovníků ve vzdělávání MŠ v tématu: přírodovědné a technické vzdělávání.</v>
      </c>
    </row>
    <row r="44" spans="1:8" ht="72" x14ac:dyDescent="0.3">
      <c r="A44" s="25"/>
      <c r="B44" s="5" t="s">
        <v>126</v>
      </c>
      <c r="C44" s="2" t="str">
        <f t="shared" si="1"/>
        <v>Uveďte prosím, dle Vašeho nejlepšího odhadu, s jakým počtem dětí Vaší školy pracovali pracovníci ve vzdělávání podpoření ze šablony 1.I/5 Spolupráce pracovníků ve vzdělávání MŠ v tématu: EVVO (environmentální vzdělávání, výchova a osvěta) a vzdělávání pro udržitelný rozvoj.</v>
      </c>
    </row>
    <row r="45" spans="1:8" ht="57.6" x14ac:dyDescent="0.3">
      <c r="A45" s="25"/>
      <c r="B45" s="5" t="s">
        <v>36</v>
      </c>
      <c r="C45" s="2" t="str">
        <f t="shared" si="1"/>
        <v>Uveďte prosím, dle Vašeho nejlepšího odhadu, s jakým počtem dětí Vaší školy pracovali pracovníci ve vzdělávání podpoření ze šablony 1.I/5 Spolupráce pracovníků ve vzdělávání MŠ v tématu: vzdělávání s využitím nových technologií .</v>
      </c>
    </row>
    <row r="46" spans="1:8" ht="57.6" x14ac:dyDescent="0.3">
      <c r="A46" s="25"/>
      <c r="B46" s="5" t="s">
        <v>37</v>
      </c>
      <c r="C46" s="2" t="str">
        <f t="shared" si="1"/>
        <v>Uveďte prosím, dle Vašeho nejlepšího odhadu, s jakým počtem dětí Vaší školy pracovali pracovníci ve vzdělávání podpoření ze šablony 1.I/5 Spolupráce pracovníků ve vzdělávání MŠ v tématu: kulturní povědomí a vyjádření.</v>
      </c>
    </row>
    <row r="47" spans="1:8" ht="57.6" x14ac:dyDescent="0.3">
      <c r="A47" s="25"/>
      <c r="B47" s="5" t="s">
        <v>38</v>
      </c>
      <c r="C47" s="2" t="str">
        <f t="shared" si="1"/>
        <v>Uveďte prosím, dle Vašeho nejlepšího odhadu, s jakým počtem dětí Vaší školy pracovali pracovníci ve vzdělávání podpoření ze šablony 1.I/5 Spolupráce pracovníků ve vzdělávání MŠ v tématu: historické povědomí, výuka moderních dějin.</v>
      </c>
    </row>
    <row r="48" spans="1:8" ht="57.6" x14ac:dyDescent="0.3">
      <c r="A48" s="25"/>
      <c r="B48" s="5" t="s">
        <v>39</v>
      </c>
      <c r="C48" s="2" t="str">
        <f t="shared" si="1"/>
        <v>Uveďte prosím, dle Vašeho nejlepšího odhadu, s jakým počtem dětí Vaší školy pracovali pracovníci ve vzdělávání podpoření ze šablony 1.I/5 Spolupráce pracovníků ve vzdělávání MŠ v tématu: formativní hodnocení .</v>
      </c>
    </row>
    <row r="49" spans="1:3" ht="57.6" x14ac:dyDescent="0.3">
      <c r="A49" s="25"/>
      <c r="B49" s="5" t="s">
        <v>40</v>
      </c>
      <c r="C49" s="2" t="str">
        <f t="shared" si="1"/>
        <v>Uveďte prosím, dle Vašeho nejlepšího odhadu, s jakým počtem dětí Vaší školy pracovali pracovníci ve vzdělávání podpoření ze šablony 1.I/5 Spolupráce pracovníků ve vzdělávání MŠ v tématu: rozvoj podnikavosti a kreativity.</v>
      </c>
    </row>
    <row r="50" spans="1:3" ht="57.6" x14ac:dyDescent="0.3">
      <c r="A50" s="25"/>
      <c r="B50" s="5" t="s">
        <v>41</v>
      </c>
      <c r="C50" s="2" t="str">
        <f t="shared" si="1"/>
        <v>Uveďte prosím, dle Vašeho nejlepšího odhadu, s jakým počtem dětí Vaší školy pracovali pracovníci ve vzdělávání podpoření ze šablony 1.I/5 Spolupráce pracovníků ve vzdělávání MŠ v tématu: spolupráce s rodiči a zákonnými zástupci dětí a žáků.</v>
      </c>
    </row>
    <row r="51" spans="1:3" ht="57.6" x14ac:dyDescent="0.3">
      <c r="A51" s="25"/>
      <c r="B51" s="5" t="s">
        <v>42</v>
      </c>
      <c r="C51" s="2" t="str">
        <f t="shared" si="1"/>
        <v>Uveďte prosím, dle Vašeho nejlepšího odhadu, s jakým počtem dětí Vaší školy pracovali pracovníci ve vzdělávání podpoření ze šablony 1.I/5 Spolupráce pracovníků ve vzdělávání MŠ v tématu: well-being a psychohygiena.</v>
      </c>
    </row>
    <row r="52" spans="1:3" ht="57.6" x14ac:dyDescent="0.3">
      <c r="A52" s="25"/>
      <c r="B52" s="5" t="s">
        <v>43</v>
      </c>
      <c r="C52" s="2" t="str">
        <f t="shared" si="1"/>
        <v>Uveďte prosím, dle Vašeho nejlepšího odhadu, s jakým počtem dětí Vaší školy pracovali pracovníci ve vzdělávání podpoření ze šablony 1.I/5 Spolupráce pracovníků ve vzdělávání MŠ v tématu: pedagogická diagnostika.</v>
      </c>
    </row>
    <row r="53" spans="1:3" ht="72" x14ac:dyDescent="0.3">
      <c r="A53" s="25"/>
      <c r="B53" s="5" t="s">
        <v>44</v>
      </c>
      <c r="C53" s="2" t="str">
        <f t="shared" si="1"/>
        <v>Uveďte prosím, dle Vašeho nejlepšího odhadu, s jakým počtem dětí Vaší školy pracovali pracovníci ve vzdělávání podpoření ze šablony 1.I/5 Spolupráce pracovníků ve vzdělávání MŠ v tématu: kariérové poradenství včetně identifikace a rozvoje nadání.</v>
      </c>
    </row>
    <row r="54" spans="1:3" ht="57.6" x14ac:dyDescent="0.3">
      <c r="A54" s="25"/>
      <c r="B54" s="5" t="s">
        <v>45</v>
      </c>
      <c r="C54" s="2" t="str">
        <f t="shared" si="1"/>
        <v>Uveďte prosím, dle Vašeho nejlepšího odhadu, s jakým počtem dětí Vaší školy pracovali pracovníci ve vzdělávání podpoření ze šablony 1.I/5 Spolupráce pracovníků ve vzdělávání MŠ v tématu: genderová tematika v obsahu vzdělávání.</v>
      </c>
    </row>
    <row r="55" spans="1:3" ht="57.6" x14ac:dyDescent="0.3">
      <c r="A55" s="25"/>
      <c r="B55" s="5" t="s">
        <v>46</v>
      </c>
      <c r="C55" s="2" t="str">
        <f t="shared" si="1"/>
        <v>Uveďte prosím, dle Vašeho nejlepšího odhadu, s jakým počtem dětí Vaší školy pracovali pracovníci ve vzdělávání podpoření ze šablony 1.I/5 Spolupráce pracovníků ve vzdělávání MŠ v tématu: propojování formálního a neformálního vzdělávání.</v>
      </c>
    </row>
    <row r="56" spans="1:3" ht="72" x14ac:dyDescent="0.3">
      <c r="A56" s="25"/>
      <c r="B56" s="5" t="s">
        <v>47</v>
      </c>
      <c r="C56" s="2" t="str">
        <f t="shared" si="1"/>
        <v>Uveďte prosím, dle Vašeho nejlepšího odhadu, s jakým počtem dětí Vaší školy pracovali pracovníci ve vzdělávání podpoření ze šablony 1.I/5 Spolupráce pracovníků ve vzdělávání MŠ v tématu: mediální gramotnost, prevence kyberšikany, chování na sociálních sítích.</v>
      </c>
    </row>
    <row r="57" spans="1:3" ht="57.6" x14ac:dyDescent="0.3">
      <c r="A57" s="25"/>
      <c r="B57" s="5" t="s">
        <v>48</v>
      </c>
      <c r="C57" s="2" t="str">
        <f t="shared" si="1"/>
        <v>Uveďte prosím, dle Vašeho nejlepšího odhadu, s jakým počtem dětí Vaší školy pracovali pracovníci ve vzdělávání podpoření ze šablony 1.I/5 Spolupráce pracovníků ve vzdělávání MŠ v tématu: občanské vzdělávání a demokratické myšlení.</v>
      </c>
    </row>
    <row r="58" spans="1:3" ht="72" x14ac:dyDescent="0.3">
      <c r="A58" s="25"/>
      <c r="B58" s="5" t="s">
        <v>49</v>
      </c>
      <c r="C58" s="2" t="str">
        <f t="shared" si="1"/>
        <v>Uveďte prosím, dle Vašeho nejlepšího odhadu, s jakým počtem dětí Vaší školy pracovali pracovníci ve vzdělávání podpoření ze šablony 1.I/5 Spolupráce pracovníků ve vzdělávání MŠ v tématu: individualizace vzdělávání a vedení portfolia dítěte/žáka.</v>
      </c>
    </row>
    <row r="59" spans="1:3" ht="72" x14ac:dyDescent="0.3">
      <c r="A59" s="25"/>
      <c r="B59" s="5" t="s">
        <v>127</v>
      </c>
      <c r="C59" s="2" t="str">
        <f t="shared" si="1"/>
        <v>Uveďte prosím, dle Vašeho nejlepšího odhadu, s jakým počtem dětí Vaší školy pracovali pracovníci ve vzdělávání podpoření ze šablony 1.I/5 Spolupráce pracovníků ve vzdělávání MŠ v tématu: inovace ŠVP/Koncepce rozvoje školy/školského zařízení.</v>
      </c>
    </row>
    <row r="60" spans="1:3" ht="72" x14ac:dyDescent="0.3">
      <c r="A60" s="25"/>
      <c r="B60" s="5" t="s">
        <v>50</v>
      </c>
      <c r="C60" s="2" t="str">
        <f t="shared" si="1"/>
        <v>Uveďte prosím, dle Vašeho nejlepšího odhadu, s jakým počtem dětí Vaší školy pracovali pracovníci ve vzdělávání podpoření ze šablony 1.I/5 Spolupráce pracovníků ve vzdělávání MŠ v tématu: řízení organizace, leadership a řízení pedagogického procesu.</v>
      </c>
    </row>
    <row r="61" spans="1:3" ht="57.6" x14ac:dyDescent="0.3">
      <c r="A61" s="25"/>
      <c r="B61" s="5" t="s">
        <v>51</v>
      </c>
      <c r="C61" s="2" t="str">
        <f t="shared" si="1"/>
        <v>Uveďte prosím, dle Vašeho nejlepšího odhadu, s jakým počtem dětí Vaší školy pracovali pracovníci ve vzdělávání podpoření ze šablony 1.I/5 Spolupráce pracovníků ve vzdělávání MŠ v tématu: logopedie a primární logopedická prevence.</v>
      </c>
    </row>
    <row r="62" spans="1:3" ht="57.6" x14ac:dyDescent="0.3">
      <c r="A62" s="25"/>
      <c r="B62" s="5" t="s">
        <v>52</v>
      </c>
      <c r="C62" s="2" t="str">
        <f t="shared" si="1"/>
        <v>Uveďte prosím, dle Vašeho nejlepšího odhadu, s jakým počtem dětí Vaší školy pracovali pracovníci ve vzdělávání podpoření ze šablony 1.I/5 Spolupráce pracovníků ve vzdělávání MŠ v tématu: práce s dvouletými dětmi v mateřské škole.</v>
      </c>
    </row>
    <row r="63" spans="1:3" ht="57.6" x14ac:dyDescent="0.3">
      <c r="A63" s="25"/>
      <c r="B63" s="5" t="s">
        <v>53</v>
      </c>
      <c r="C63" s="2" t="str">
        <f t="shared" si="1"/>
        <v>Uveďte prosím, dle Vašeho nejlepšího odhadu, s jakým počtem dětí Vaší školy pracovali pracovníci ve vzdělávání podpoření ze šablony 1.I/5 Spolupráce pracovníků ve vzdělávání MŠ v tématu: zážitková pedagogika .</v>
      </c>
    </row>
    <row r="64" spans="1:3" ht="57.6" x14ac:dyDescent="0.3">
      <c r="A64" s="25"/>
      <c r="B64" s="5" t="s">
        <v>54</v>
      </c>
      <c r="C64" s="2" t="str">
        <f t="shared" si="1"/>
        <v>Uveďte prosím, dle Vašeho nejlepšího odhadu, s jakým počtem dětí Vaší školy pracovali pracovníci ve vzdělávání podpoření ze šablony 1.I/5 Spolupráce pracovníků ve vzdělávání MŠ v tématu: alternativní/inovativní formy výuky.</v>
      </c>
    </row>
    <row r="65" spans="1:8" ht="57.6" x14ac:dyDescent="0.3">
      <c r="A65" s="25"/>
      <c r="B65" s="4" t="s">
        <v>28</v>
      </c>
      <c r="C65" s="2" t="str">
        <f t="shared" si="1"/>
        <v>Uveďte prosím, dle Vašeho nejlepšího odhadu, s jakým počtem dětí Vaší školy pracovali pracovníci ve vzdělávání podpoření ze šablony 1.I/5 Spolupráce pracovníků ve vzdělávání MŠ v tématu: výuka češtiny jako druhého jazyka.</v>
      </c>
    </row>
    <row r="66" spans="1:8" ht="57.6" x14ac:dyDescent="0.3">
      <c r="A66" s="25"/>
      <c r="B66" s="4" t="s">
        <v>62</v>
      </c>
      <c r="C66" s="2" t="str">
        <f t="shared" si="1"/>
        <v>Uveďte prosím, dle Vašeho nejlepšího odhadu, s jakým počtem dětí Vaší školy pracovali pracovníci ve vzdělávání podpoření ze šablony 1.I/5 Spolupráce pracovníků ve vzdělávání MŠ v tématu: umělecká gramotnost.</v>
      </c>
    </row>
    <row r="67" spans="1:8" ht="57.6" x14ac:dyDescent="0.3">
      <c r="A67" s="25"/>
      <c r="B67" s="2" t="s">
        <v>123</v>
      </c>
      <c r="C67" s="2" t="str">
        <f t="shared" si="1"/>
        <v>Uveďte prosím, dle Vašeho nejlepšího odhadu, s jakým počtem dětí Vaší školy pracovali pracovníci ve vzdělávání podpoření ze šablony 1.I/5 Spolupráce pracovníků ve vzdělávání MŠ v tématu: podpora uvádějících/provázejících učitelů.</v>
      </c>
    </row>
    <row r="68" spans="1:8" ht="72" x14ac:dyDescent="0.3">
      <c r="A68" s="25"/>
      <c r="B68" s="5" t="s">
        <v>55</v>
      </c>
      <c r="C68" s="2" t="str">
        <f>CONCATENATE("Uveďte prosím, dle Vašeho nejlepšího odhadu, s jakým počtem dětí Vaší školy pracovali/jaký počet dětí podpořili/ovlivnili ostatní pracovníci ve vzdělávání podpoření ze šablony 1.I/5 Spolupráce pracovníků ve vzdělávání MŠ v tématu",":"," ",B68,".")</f>
        <v>Uveďte prosím, dle Vašeho nejlepšího odhadu, s jakým počtem dětí Vaší školy pracovali/jaký počet dětí podpořili/ovlivnili ostatní pracovníci ve vzdělávání podpoření ze šablony 1.I/5 Spolupráce pracovníků ve vzdělávání MŠ v tématu: profesní rozvoj ostatních pracovníků ve vzdělávání .</v>
      </c>
    </row>
    <row r="69" spans="1:8" x14ac:dyDescent="0.3">
      <c r="A69" s="18"/>
      <c r="B69" s="7"/>
      <c r="C69" s="3"/>
      <c r="D69" s="3"/>
      <c r="E69" s="3"/>
      <c r="F69" s="3"/>
      <c r="G69" s="3"/>
      <c r="H69" s="3"/>
    </row>
    <row r="70" spans="1:8" ht="43.2" x14ac:dyDescent="0.3">
      <c r="A70" s="25" t="s">
        <v>117</v>
      </c>
      <c r="B70" s="5" t="s">
        <v>30</v>
      </c>
      <c r="C70" s="2" t="str">
        <f>CONCATENATE("Uveďte prosím, dle Vašeho nejlepšího odhadu, kolik dětí Vaší školy bylo podpořeno šablonou 1.I/6 Inovativní vzdělávání dětí v MŠ v tématu",":"," ",B70,".")</f>
        <v>Uveďte prosím, dle Vašeho nejlepšího odhadu, kolik dětí Vaší školy bylo podpořeno šablonou 1.I/6 Inovativní vzdělávání dětí v MŠ v tématu: čtenářská pre/gramotnost.</v>
      </c>
    </row>
    <row r="71" spans="1:8" ht="43.2" x14ac:dyDescent="0.3">
      <c r="A71" s="25"/>
      <c r="B71" s="5" t="s">
        <v>31</v>
      </c>
      <c r="C71" s="2" t="str">
        <f t="shared" ref="C71:C85" si="2">CONCATENATE("Uveďte prosím, dle Vašeho nejlepšího odhadu, kolik dětí Vaší školy bylo podpořeno šablonou 1.I/6 Inovativní vzdělávání dětí v MŠ v tématu",":"," ",B71,".")</f>
        <v>Uveďte prosím, dle Vašeho nejlepšího odhadu, kolik dětí Vaší školy bylo podpořeno šablonou 1.I/6 Inovativní vzdělávání dětí v MŠ v tématu: matematická pre/gramotnost.</v>
      </c>
    </row>
    <row r="72" spans="1:8" ht="43.2" x14ac:dyDescent="0.3">
      <c r="A72" s="25"/>
      <c r="B72" s="5" t="s">
        <v>56</v>
      </c>
      <c r="C72" s="2" t="str">
        <f t="shared" si="2"/>
        <v>Uveďte prosím, dle Vašeho nejlepšího odhadu, kolik dětí Vaší školy bylo podpořeno šablonou 1.I/6 Inovativní vzdělávání dětí v MŠ v tématu: umělecká gramotnost  .</v>
      </c>
    </row>
    <row r="73" spans="1:8" ht="43.2" x14ac:dyDescent="0.3">
      <c r="A73" s="25"/>
      <c r="B73" s="5" t="s">
        <v>57</v>
      </c>
      <c r="C73" s="2" t="str">
        <f t="shared" si="2"/>
        <v>Uveďte prosím, dle Vašeho nejlepšího odhadu, kolik dětí Vaší školy bylo podpořeno šablonou 1.I/6 Inovativní vzdělávání dětí v MŠ v tématu: mediální gramotnost.</v>
      </c>
    </row>
    <row r="74" spans="1:8" ht="43.2" x14ac:dyDescent="0.3">
      <c r="A74" s="25"/>
      <c r="B74" s="5" t="s">
        <v>32</v>
      </c>
      <c r="C74" s="2" t="str">
        <f t="shared" si="2"/>
        <v>Uveďte prosím, dle Vašeho nejlepšího odhadu, kolik dětí Vaší školy bylo podpořeno šablonou 1.I/6 Inovativní vzdělávání dětí v MŠ v tématu: cizí jazyky/komunikace v cizím jazyce.</v>
      </c>
    </row>
    <row r="75" spans="1:8" ht="43.2" x14ac:dyDescent="0.3">
      <c r="A75" s="25"/>
      <c r="B75" s="5" t="s">
        <v>58</v>
      </c>
      <c r="C75" s="2" t="str">
        <f t="shared" si="2"/>
        <v>Uveďte prosím, dle Vašeho nejlepšího odhadu, kolik dětí Vaší školy bylo podpořeno šablonou 1.I/6 Inovativní vzdělávání dětí v MŠ v tématu: inkluze včetně primární prevence.</v>
      </c>
    </row>
    <row r="76" spans="1:8" ht="43.2" x14ac:dyDescent="0.3">
      <c r="A76" s="25"/>
      <c r="B76" s="5" t="s">
        <v>35</v>
      </c>
      <c r="C76" s="2" t="str">
        <f t="shared" si="2"/>
        <v>Uveďte prosím, dle Vašeho nejlepšího odhadu, kolik dětí Vaší školy bylo podpořeno šablonou 1.I/6 Inovativní vzdělávání dětí v MŠ v tématu: přírodovědné a technické vzdělávání.</v>
      </c>
    </row>
    <row r="77" spans="1:8" ht="57.6" x14ac:dyDescent="0.3">
      <c r="A77" s="25"/>
      <c r="B77" s="5" t="s">
        <v>126</v>
      </c>
      <c r="C77" s="2" t="str">
        <f t="shared" si="2"/>
        <v>Uveďte prosím, dle Vašeho nejlepšího odhadu, kolik dětí Vaší školy bylo podpořeno šablonou 1.I/6 Inovativní vzdělávání dětí v MŠ v tématu: EVVO (environmentální vzdělávání, výchova a osvěta) a vzdělávání pro udržitelný rozvoj.</v>
      </c>
    </row>
    <row r="78" spans="1:8" ht="43.2" x14ac:dyDescent="0.3">
      <c r="A78" s="25"/>
      <c r="B78" s="5" t="s">
        <v>59</v>
      </c>
      <c r="C78" s="2" t="str">
        <f t="shared" si="2"/>
        <v>Uveďte prosím, dle Vašeho nejlepšího odhadu, kolik dětí Vaší školy bylo podpořeno šablonou 1.I/6 Inovativní vzdělávání dětí v MŠ v tématu: vzdělávání s využitím nových technologií.</v>
      </c>
    </row>
    <row r="79" spans="1:8" ht="43.2" x14ac:dyDescent="0.3">
      <c r="A79" s="25"/>
      <c r="B79" s="5" t="s">
        <v>37</v>
      </c>
      <c r="C79" s="2" t="str">
        <f t="shared" si="2"/>
        <v>Uveďte prosím, dle Vašeho nejlepšího odhadu, kolik dětí Vaší školy bylo podpořeno šablonou 1.I/6 Inovativní vzdělávání dětí v MŠ v tématu: kulturní povědomí a vyjádření.</v>
      </c>
    </row>
    <row r="80" spans="1:8" ht="43.2" x14ac:dyDescent="0.3">
      <c r="A80" s="25"/>
      <c r="B80" s="5" t="s">
        <v>38</v>
      </c>
      <c r="C80" s="2" t="str">
        <f t="shared" si="2"/>
        <v>Uveďte prosím, dle Vašeho nejlepšího odhadu, kolik dětí Vaší školy bylo podpořeno šablonou 1.I/6 Inovativní vzdělávání dětí v MŠ v tématu: historické povědomí, výuka moderních dějin.</v>
      </c>
    </row>
    <row r="81" spans="1:8" ht="43.2" x14ac:dyDescent="0.3">
      <c r="A81" s="25"/>
      <c r="B81" s="5" t="s">
        <v>40</v>
      </c>
      <c r="C81" s="2" t="str">
        <f t="shared" si="2"/>
        <v>Uveďte prosím, dle Vašeho nejlepšího odhadu, kolik dětí Vaší školy bylo podpořeno šablonou 1.I/6 Inovativní vzdělávání dětí v MŠ v tématu: rozvoj podnikavosti a kreativity.</v>
      </c>
    </row>
    <row r="82" spans="1:8" ht="43.2" x14ac:dyDescent="0.3">
      <c r="A82" s="25"/>
      <c r="B82" s="5" t="s">
        <v>42</v>
      </c>
      <c r="C82" s="2" t="str">
        <f t="shared" si="2"/>
        <v>Uveďte prosím, dle Vašeho nejlepšího odhadu, kolik dětí Vaší školy bylo podpořeno šablonou 1.I/6 Inovativní vzdělávání dětí v MŠ v tématu: well-being a psychohygiena.</v>
      </c>
    </row>
    <row r="83" spans="1:8" ht="43.2" x14ac:dyDescent="0.3">
      <c r="A83" s="25"/>
      <c r="B83" s="5" t="s">
        <v>60</v>
      </c>
      <c r="C83" s="2" t="str">
        <f t="shared" si="2"/>
        <v>Uveďte prosím, dle Vašeho nejlepšího odhadu, kolik dětí Vaší školy bylo podpořeno šablonou 1.I/6 Inovativní vzdělávání dětí v MŠ v tématu: genderová tematika v obsahu vzdělávání.</v>
      </c>
    </row>
    <row r="84" spans="1:8" ht="43.2" x14ac:dyDescent="0.3">
      <c r="A84" s="25"/>
      <c r="B84" s="5" t="s">
        <v>48</v>
      </c>
      <c r="C84" s="2" t="str">
        <f t="shared" si="2"/>
        <v>Uveďte prosím, dle Vašeho nejlepšího odhadu, kolik dětí Vaší školy bylo podpořeno šablonou 1.I/6 Inovativní vzdělávání dětí v MŠ v tématu: občanské vzdělávání a demokratické myšlení.</v>
      </c>
    </row>
    <row r="85" spans="1:8" ht="57.6" x14ac:dyDescent="0.3">
      <c r="A85" s="25"/>
      <c r="B85" s="2" t="s">
        <v>44</v>
      </c>
      <c r="C85" s="2" t="str">
        <f t="shared" si="2"/>
        <v>Uveďte prosím, dle Vašeho nejlepšího odhadu, kolik dětí Vaší školy bylo podpořeno šablonou 1.I/6 Inovativní vzdělávání dětí v MŠ v tématu: kariérové poradenství včetně identifikace a rozvoje nadání.</v>
      </c>
    </row>
    <row r="86" spans="1:8" s="14" customFormat="1" x14ac:dyDescent="0.3">
      <c r="A86" s="18"/>
      <c r="B86" s="16"/>
      <c r="C86" s="18"/>
      <c r="D86" s="16"/>
      <c r="E86" s="16"/>
      <c r="F86" s="16"/>
      <c r="G86" s="16"/>
      <c r="H86" s="16"/>
    </row>
    <row r="87" spans="1:8" ht="28.8" x14ac:dyDescent="0.3">
      <c r="A87" s="25" t="s">
        <v>115</v>
      </c>
      <c r="B87" s="5" t="s">
        <v>63</v>
      </c>
      <c r="C87" s="2" t="str">
        <f>CONCATENATE("Uveďte prosím, kolik dětí s OMJ",","," ","jejichž národnost je"," ",B87,","," ","bylo podpořeno v oblasti komunikace v českém jazyce.")</f>
        <v>Uveďte prosím, kolik dětí s OMJ, jejichž národnost je romská, bylo podpořeno v oblasti komunikace v českém jazyce.</v>
      </c>
    </row>
    <row r="88" spans="1:8" ht="28.8" x14ac:dyDescent="0.3">
      <c r="A88" s="25"/>
      <c r="B88" s="5" t="s">
        <v>64</v>
      </c>
      <c r="C88" s="2" t="str">
        <f t="shared" ref="C88:C101" si="3">CONCATENATE("Uveďte prosím, kolik dětí s OMJ",","," ","jejichž národnost je"," ",B88,","," ","bylo podpořeno v oblasti komunikace v českém jazyce.")</f>
        <v>Uveďte prosím, kolik dětí s OMJ, jejichž národnost je ukrajinská , bylo podpořeno v oblasti komunikace v českém jazyce.</v>
      </c>
      <c r="E88" s="10"/>
    </row>
    <row r="89" spans="1:8" ht="43.2" x14ac:dyDescent="0.3">
      <c r="A89" s="25"/>
      <c r="B89" s="5" t="s">
        <v>77</v>
      </c>
      <c r="C89" s="2" t="str">
        <f t="shared" si="3"/>
        <v>Uveďte prosím, kolik dětí s OMJ, jejichž národnost je slovenská, bylo podpořeno v oblasti komunikace v českém jazyce.</v>
      </c>
      <c r="E89" s="10"/>
    </row>
    <row r="90" spans="1:8" ht="28.8" x14ac:dyDescent="0.3">
      <c r="A90" s="25"/>
      <c r="B90" s="5" t="s">
        <v>65</v>
      </c>
      <c r="C90" s="2" t="str">
        <f t="shared" si="3"/>
        <v>Uveďte prosím, kolik dětí s OMJ, jejichž národnost je polská, bylo podpořeno v oblasti komunikace v českém jazyce.</v>
      </c>
      <c r="E90" s="10"/>
    </row>
    <row r="91" spans="1:8" ht="28.8" x14ac:dyDescent="0.3">
      <c r="A91" s="25"/>
      <c r="B91" s="5" t="s">
        <v>66</v>
      </c>
      <c r="C91" s="2" t="str">
        <f t="shared" si="3"/>
        <v>Uveďte prosím, kolik dětí s OMJ, jejichž národnost je německá, bylo podpořeno v oblasti komunikace v českém jazyce.</v>
      </c>
      <c r="E91" s="10"/>
    </row>
    <row r="92" spans="1:8" ht="43.2" x14ac:dyDescent="0.3">
      <c r="A92" s="25"/>
      <c r="B92" s="5" t="s">
        <v>67</v>
      </c>
      <c r="C92" s="2" t="str">
        <f t="shared" si="3"/>
        <v>Uveďte prosím, kolik dětí s OMJ, jejichž národnost je maďarská, bylo podpořeno v oblasti komunikace v českém jazyce.</v>
      </c>
      <c r="E92" s="10"/>
    </row>
    <row r="93" spans="1:8" ht="28.8" x14ac:dyDescent="0.3">
      <c r="A93" s="25"/>
      <c r="B93" s="5" t="s">
        <v>68</v>
      </c>
      <c r="C93" s="2" t="str">
        <f t="shared" si="3"/>
        <v>Uveďte prosím, kolik dětí s OMJ, jejichž národnost je ruská, bylo podpořeno v oblasti komunikace v českém jazyce.</v>
      </c>
      <c r="E93" s="10"/>
    </row>
    <row r="94" spans="1:8" ht="43.2" x14ac:dyDescent="0.3">
      <c r="A94" s="25"/>
      <c r="B94" s="5" t="s">
        <v>69</v>
      </c>
      <c r="C94" s="2" t="str">
        <f t="shared" si="3"/>
        <v>Uveďte prosím, kolik dětí s OMJ, jejichž národnost je bulharská, bylo podpořeno v oblasti komunikace v českém jazyce.</v>
      </c>
      <c r="E94" s="10"/>
    </row>
    <row r="95" spans="1:8" ht="43.2" x14ac:dyDescent="0.3">
      <c r="A95" s="25"/>
      <c r="B95" s="5" t="s">
        <v>70</v>
      </c>
      <c r="C95" s="2" t="str">
        <f t="shared" si="3"/>
        <v>Uveďte prosím, kolik dětí s OMJ, jejichž národnost je rumunská, bylo podpořeno v oblasti komunikace v českém jazyce.</v>
      </c>
      <c r="E95" s="10"/>
    </row>
    <row r="96" spans="1:8" ht="43.2" x14ac:dyDescent="0.3">
      <c r="A96" s="25"/>
      <c r="B96" s="5" t="s">
        <v>71</v>
      </c>
      <c r="C96" s="2" t="str">
        <f t="shared" si="3"/>
        <v>Uveďte prosím, kolik dětí s OMJ, jejichž národnost je vietnamská, bylo podpořeno v oblasti komunikace v českém jazyce.</v>
      </c>
      <c r="E96" s="10"/>
    </row>
    <row r="97" spans="1:8" ht="43.2" x14ac:dyDescent="0.3">
      <c r="A97" s="25"/>
      <c r="B97" s="5" t="s">
        <v>72</v>
      </c>
      <c r="C97" s="2" t="str">
        <f t="shared" si="3"/>
        <v>Uveďte prosím, kolik dětí s OMJ, jejichž národnost je mongolská, bylo podpořeno v oblasti komunikace v českém jazyce.</v>
      </c>
      <c r="E97" s="10"/>
    </row>
    <row r="98" spans="1:8" ht="28.8" x14ac:dyDescent="0.3">
      <c r="A98" s="25"/>
      <c r="B98" s="5" t="s">
        <v>73</v>
      </c>
      <c r="C98" s="2" t="str">
        <f t="shared" si="3"/>
        <v>Uveďte prosím, kolik dětí s OMJ, jejichž národnost je řecká, bylo podpořeno v oblasti komunikace v českém jazyce.</v>
      </c>
      <c r="E98" s="10"/>
    </row>
    <row r="99" spans="1:8" ht="43.2" x14ac:dyDescent="0.3">
      <c r="A99" s="25"/>
      <c r="B99" s="5" t="s">
        <v>74</v>
      </c>
      <c r="C99" s="2" t="str">
        <f t="shared" si="3"/>
        <v>Uveďte prosím, kolik dětí s OMJ, jejichž národnost je chorvatská , bylo podpořeno v oblasti komunikace v českém jazyce.</v>
      </c>
      <c r="E99" s="10"/>
    </row>
    <row r="100" spans="1:8" ht="28.8" x14ac:dyDescent="0.3">
      <c r="A100" s="25"/>
      <c r="B100" s="5" t="s">
        <v>75</v>
      </c>
      <c r="C100" s="2" t="str">
        <f t="shared" si="3"/>
        <v>Uveďte prosím, kolik dětí s OMJ, jejichž národnost je srbská, bylo podpořeno v oblasti komunikace v českém jazyce.</v>
      </c>
      <c r="E100" s="10"/>
    </row>
    <row r="101" spans="1:8" ht="28.8" x14ac:dyDescent="0.3">
      <c r="A101" s="25"/>
      <c r="B101" s="4" t="s">
        <v>76</v>
      </c>
      <c r="C101" s="2" t="str">
        <f t="shared" si="3"/>
        <v>Uveďte prosím, kolik dětí s OMJ, jejichž národnost je jiná, bylo podpořeno v oblasti komunikace v českém jazyce.</v>
      </c>
      <c r="E101" s="10"/>
    </row>
    <row r="102" spans="1:8" x14ac:dyDescent="0.3">
      <c r="A102" s="18"/>
      <c r="B102" s="11"/>
      <c r="C102" s="3"/>
      <c r="D102" s="7"/>
      <c r="E102" s="11"/>
      <c r="F102" s="3"/>
      <c r="G102" s="7"/>
      <c r="H102" s="11"/>
    </row>
    <row r="103" spans="1:8" ht="43.2" x14ac:dyDescent="0.3">
      <c r="A103" s="15" t="s">
        <v>10</v>
      </c>
      <c r="B103" s="10"/>
      <c r="C103" s="2" t="s">
        <v>97</v>
      </c>
      <c r="H103" s="9" t="s">
        <v>120</v>
      </c>
    </row>
    <row r="104" spans="1:8" ht="30.6" customHeight="1" x14ac:dyDescent="0.3">
      <c r="A104" s="21" t="s">
        <v>81</v>
      </c>
      <c r="B104" s="19" t="s">
        <v>82</v>
      </c>
      <c r="C104" s="22" t="s">
        <v>80</v>
      </c>
      <c r="D104" s="26" t="s">
        <v>161</v>
      </c>
      <c r="E104" s="26"/>
      <c r="F104" s="26"/>
      <c r="G104" s="26"/>
      <c r="H104" s="19" t="s">
        <v>6</v>
      </c>
    </row>
    <row r="105" spans="1:8" ht="43.2" x14ac:dyDescent="0.3">
      <c r="A105" s="25" t="s">
        <v>84</v>
      </c>
      <c r="B105" s="5" t="s">
        <v>63</v>
      </c>
      <c r="C105" s="2" t="str">
        <f>CONCATENATE("Uveďte prosím, dle Vašeho nejlepšího odhadu, jaký počet dětí s OMJ, jejichž národnost je ",B105,","," ","ovlivnil projekt za celou dobu realizace projektu.")</f>
        <v>Uveďte prosím, dle Vašeho nejlepšího odhadu, jaký počet dětí s OMJ, jejichž národnost je romská, ovlivnil projekt za celou dobu realizace projektu.</v>
      </c>
      <c r="D105" s="27"/>
      <c r="E105" s="27"/>
      <c r="F105" s="27"/>
      <c r="G105" s="27"/>
      <c r="H105" s="25" t="s">
        <v>132</v>
      </c>
    </row>
    <row r="106" spans="1:8" ht="43.2" x14ac:dyDescent="0.3">
      <c r="A106" s="25"/>
      <c r="B106" s="5" t="s">
        <v>64</v>
      </c>
      <c r="C106" s="2" t="str">
        <f t="shared" ref="C106:C118" si="4">CONCATENATE("Uveďte prosím, dle Vašeho nejlepšího odhadu, jaký počet dětí s OMJ, jejichž národnost je ",B106,","," ","ovlivnil projekt za celou dobu realizace projektu.")</f>
        <v>Uveďte prosím, dle Vašeho nejlepšího odhadu, jaký počet dětí s OMJ, jejichž národnost je ukrajinská , ovlivnil projekt za celou dobu realizace projektu.</v>
      </c>
      <c r="D106" s="27"/>
      <c r="E106" s="27"/>
      <c r="F106" s="27"/>
      <c r="G106" s="27"/>
      <c r="H106" s="28"/>
    </row>
    <row r="107" spans="1:8" ht="43.2" x14ac:dyDescent="0.3">
      <c r="A107" s="25"/>
      <c r="B107" s="5" t="s">
        <v>77</v>
      </c>
      <c r="C107" s="2" t="str">
        <f t="shared" si="4"/>
        <v>Uveďte prosím, dle Vašeho nejlepšího odhadu, jaký počet dětí s OMJ, jejichž národnost je slovenská, ovlivnil projekt za celou dobu realizace projektu.</v>
      </c>
      <c r="D107" s="27"/>
      <c r="E107" s="27"/>
      <c r="F107" s="27"/>
      <c r="G107" s="27"/>
      <c r="H107" s="28"/>
    </row>
    <row r="108" spans="1:8" ht="43.2" x14ac:dyDescent="0.3">
      <c r="A108" s="25"/>
      <c r="B108" s="5" t="s">
        <v>65</v>
      </c>
      <c r="C108" s="2" t="str">
        <f t="shared" si="4"/>
        <v>Uveďte prosím, dle Vašeho nejlepšího odhadu, jaký počet dětí s OMJ, jejichž národnost je polská, ovlivnil projekt za celou dobu realizace projektu.</v>
      </c>
      <c r="D108" s="27"/>
      <c r="E108" s="27"/>
      <c r="F108" s="27"/>
      <c r="G108" s="27"/>
      <c r="H108" s="28"/>
    </row>
    <row r="109" spans="1:8" ht="43.2" x14ac:dyDescent="0.3">
      <c r="A109" s="25"/>
      <c r="B109" s="5" t="s">
        <v>66</v>
      </c>
      <c r="C109" s="2" t="str">
        <f t="shared" si="4"/>
        <v>Uveďte prosím, dle Vašeho nejlepšího odhadu, jaký počet dětí s OMJ, jejichž národnost je německá, ovlivnil projekt za celou dobu realizace projektu.</v>
      </c>
      <c r="D109" s="27"/>
      <c r="E109" s="27"/>
      <c r="F109" s="27"/>
      <c r="G109" s="27"/>
      <c r="H109" s="28"/>
    </row>
    <row r="110" spans="1:8" ht="43.2" x14ac:dyDescent="0.3">
      <c r="A110" s="25"/>
      <c r="B110" s="5" t="s">
        <v>67</v>
      </c>
      <c r="C110" s="2" t="str">
        <f t="shared" si="4"/>
        <v>Uveďte prosím, dle Vašeho nejlepšího odhadu, jaký počet dětí s OMJ, jejichž národnost je maďarská, ovlivnil projekt za celou dobu realizace projektu.</v>
      </c>
      <c r="D110" s="27"/>
      <c r="E110" s="27"/>
      <c r="F110" s="27"/>
      <c r="G110" s="27"/>
      <c r="H110" s="28"/>
    </row>
    <row r="111" spans="1:8" ht="43.2" x14ac:dyDescent="0.3">
      <c r="A111" s="25"/>
      <c r="B111" s="5" t="s">
        <v>68</v>
      </c>
      <c r="C111" s="2" t="str">
        <f t="shared" si="4"/>
        <v>Uveďte prosím, dle Vašeho nejlepšího odhadu, jaký počet dětí s OMJ, jejichž národnost je ruská, ovlivnil projekt za celou dobu realizace projektu.</v>
      </c>
      <c r="D111" s="27"/>
      <c r="E111" s="27"/>
      <c r="F111" s="27"/>
      <c r="G111" s="27"/>
      <c r="H111" s="28"/>
    </row>
    <row r="112" spans="1:8" ht="43.2" x14ac:dyDescent="0.3">
      <c r="A112" s="25"/>
      <c r="B112" s="5" t="s">
        <v>69</v>
      </c>
      <c r="C112" s="2" t="str">
        <f t="shared" si="4"/>
        <v>Uveďte prosím, dle Vašeho nejlepšího odhadu, jaký počet dětí s OMJ, jejichž národnost je bulharská, ovlivnil projekt za celou dobu realizace projektu.</v>
      </c>
      <c r="D112" s="27"/>
      <c r="E112" s="27"/>
      <c r="F112" s="27"/>
      <c r="G112" s="27"/>
      <c r="H112" s="28"/>
    </row>
    <row r="113" spans="1:8" ht="43.2" x14ac:dyDescent="0.3">
      <c r="A113" s="25"/>
      <c r="B113" s="5" t="s">
        <v>70</v>
      </c>
      <c r="C113" s="2" t="str">
        <f t="shared" si="4"/>
        <v>Uveďte prosím, dle Vašeho nejlepšího odhadu, jaký počet dětí s OMJ, jejichž národnost je rumunská, ovlivnil projekt za celou dobu realizace projektu.</v>
      </c>
      <c r="D113" s="27"/>
      <c r="E113" s="27"/>
      <c r="F113" s="27"/>
      <c r="G113" s="27"/>
      <c r="H113" s="28"/>
    </row>
    <row r="114" spans="1:8" ht="43.2" x14ac:dyDescent="0.3">
      <c r="A114" s="25"/>
      <c r="B114" s="5" t="s">
        <v>71</v>
      </c>
      <c r="C114" s="2" t="str">
        <f t="shared" si="4"/>
        <v>Uveďte prosím, dle Vašeho nejlepšího odhadu, jaký počet dětí s OMJ, jejichž národnost je vietnamská, ovlivnil projekt za celou dobu realizace projektu.</v>
      </c>
      <c r="D114" s="27"/>
      <c r="E114" s="27"/>
      <c r="F114" s="27"/>
      <c r="G114" s="27"/>
      <c r="H114" s="28"/>
    </row>
    <row r="115" spans="1:8" ht="43.2" x14ac:dyDescent="0.3">
      <c r="A115" s="25"/>
      <c r="B115" s="5" t="s">
        <v>72</v>
      </c>
      <c r="C115" s="2" t="str">
        <f t="shared" si="4"/>
        <v>Uveďte prosím, dle Vašeho nejlepšího odhadu, jaký počet dětí s OMJ, jejichž národnost je mongolská, ovlivnil projekt za celou dobu realizace projektu.</v>
      </c>
      <c r="D115" s="27"/>
      <c r="E115" s="27"/>
      <c r="F115" s="27"/>
      <c r="G115" s="27"/>
      <c r="H115" s="28"/>
    </row>
    <row r="116" spans="1:8" ht="43.2" x14ac:dyDescent="0.3">
      <c r="A116" s="25"/>
      <c r="B116" s="5" t="s">
        <v>73</v>
      </c>
      <c r="C116" s="2" t="str">
        <f t="shared" si="4"/>
        <v>Uveďte prosím, dle Vašeho nejlepšího odhadu, jaký počet dětí s OMJ, jejichž národnost je řecká, ovlivnil projekt za celou dobu realizace projektu.</v>
      </c>
      <c r="D116" s="27"/>
      <c r="E116" s="27"/>
      <c r="F116" s="27"/>
      <c r="G116" s="27"/>
      <c r="H116" s="28"/>
    </row>
    <row r="117" spans="1:8" ht="43.2" x14ac:dyDescent="0.3">
      <c r="A117" s="25"/>
      <c r="B117" s="5" t="s">
        <v>74</v>
      </c>
      <c r="C117" s="2" t="str">
        <f t="shared" si="4"/>
        <v>Uveďte prosím, dle Vašeho nejlepšího odhadu, jaký počet dětí s OMJ, jejichž národnost je chorvatská , ovlivnil projekt za celou dobu realizace projektu.</v>
      </c>
      <c r="D117" s="27"/>
      <c r="E117" s="27"/>
      <c r="F117" s="27"/>
      <c r="G117" s="27"/>
      <c r="H117" s="28"/>
    </row>
    <row r="118" spans="1:8" ht="43.2" x14ac:dyDescent="0.3">
      <c r="A118" s="25"/>
      <c r="B118" s="5" t="s">
        <v>75</v>
      </c>
      <c r="C118" s="2" t="str">
        <f t="shared" si="4"/>
        <v>Uveďte prosím, dle Vašeho nejlepšího odhadu, jaký počet dětí s OMJ, jejichž národnost je srbská, ovlivnil projekt za celou dobu realizace projektu.</v>
      </c>
      <c r="D118" s="27"/>
      <c r="E118" s="27"/>
      <c r="F118" s="27"/>
      <c r="G118" s="27"/>
      <c r="H118" s="28"/>
    </row>
    <row r="119" spans="1:8" ht="43.2" x14ac:dyDescent="0.3">
      <c r="A119" s="25"/>
      <c r="B119" s="4" t="s">
        <v>76</v>
      </c>
      <c r="C119" s="2" t="str">
        <f>CONCATENATE("Uveďte prosím, dle Vašeho nejlepšího odhadu, jaký počet dětí s OMJ, jejichž národnost je jiná, než výše uvedené",","," ","ovlivnil projekt za celou dobu realizace projektu.")</f>
        <v>Uveďte prosím, dle Vašeho nejlepšího odhadu, jaký počet dětí s OMJ, jejichž národnost je jiná, než výše uvedené, ovlivnil projekt za celou dobu realizace projektu.</v>
      </c>
      <c r="D119" s="27"/>
      <c r="E119" s="27"/>
      <c r="F119" s="27"/>
      <c r="G119" s="27"/>
      <c r="H119" s="28"/>
    </row>
    <row r="120" spans="1:8" ht="42" customHeight="1" x14ac:dyDescent="0.3">
      <c r="A120" s="21" t="s">
        <v>81</v>
      </c>
      <c r="B120" s="19" t="s">
        <v>83</v>
      </c>
      <c r="C120" s="22" t="s">
        <v>80</v>
      </c>
      <c r="D120" s="26" t="s">
        <v>158</v>
      </c>
      <c r="E120" s="26"/>
      <c r="F120" s="26"/>
      <c r="G120" s="26"/>
      <c r="H120" s="19" t="s">
        <v>6</v>
      </c>
    </row>
    <row r="121" spans="1:8" ht="57.6" x14ac:dyDescent="0.3">
      <c r="A121" s="25" t="s">
        <v>112</v>
      </c>
      <c r="B121" s="2" t="s">
        <v>147</v>
      </c>
      <c r="C121" s="2" t="s">
        <v>109</v>
      </c>
      <c r="D121" s="27"/>
      <c r="E121" s="27"/>
      <c r="F121" s="27"/>
      <c r="G121" s="27"/>
      <c r="H121" s="1" t="s">
        <v>110</v>
      </c>
    </row>
    <row r="122" spans="1:8" ht="57.6" x14ac:dyDescent="0.3">
      <c r="A122" s="25"/>
      <c r="B122" s="2" t="s">
        <v>148</v>
      </c>
      <c r="C122" s="2" t="s">
        <v>111</v>
      </c>
      <c r="D122" s="27"/>
      <c r="E122" s="27"/>
      <c r="F122" s="27"/>
      <c r="G122" s="27"/>
      <c r="H122" s="1" t="s">
        <v>110</v>
      </c>
    </row>
    <row r="123" spans="1:8" ht="28.8" x14ac:dyDescent="0.3">
      <c r="A123" s="21" t="s">
        <v>81</v>
      </c>
      <c r="B123" s="19" t="s">
        <v>83</v>
      </c>
      <c r="C123" s="22" t="s">
        <v>80</v>
      </c>
      <c r="D123" s="22" t="s">
        <v>2</v>
      </c>
      <c r="E123" s="22" t="s">
        <v>3</v>
      </c>
      <c r="F123" s="22" t="s">
        <v>5</v>
      </c>
      <c r="G123" s="22" t="s">
        <v>4</v>
      </c>
      <c r="H123" s="19" t="s">
        <v>6</v>
      </c>
    </row>
    <row r="124" spans="1:8" ht="43.2" x14ac:dyDescent="0.3">
      <c r="A124" s="25" t="s">
        <v>166</v>
      </c>
      <c r="B124" s="14" t="s">
        <v>7</v>
      </c>
      <c r="C124" s="2" t="s">
        <v>100</v>
      </c>
    </row>
    <row r="125" spans="1:8" ht="43.2" x14ac:dyDescent="0.3">
      <c r="A125" s="25"/>
      <c r="B125" s="14" t="s">
        <v>8</v>
      </c>
      <c r="C125" s="2" t="s">
        <v>101</v>
      </c>
    </row>
    <row r="126" spans="1:8" ht="57.6" x14ac:dyDescent="0.3">
      <c r="A126" s="25"/>
      <c r="B126" s="14" t="s">
        <v>9</v>
      </c>
      <c r="C126" s="2" t="s">
        <v>102</v>
      </c>
    </row>
  </sheetData>
  <mergeCells count="27">
    <mergeCell ref="A124:A126"/>
    <mergeCell ref="A121:A122"/>
    <mergeCell ref="D120:G120"/>
    <mergeCell ref="H105:H119"/>
    <mergeCell ref="D121:G121"/>
    <mergeCell ref="D122:G122"/>
    <mergeCell ref="D105:G105"/>
    <mergeCell ref="D106:G106"/>
    <mergeCell ref="D107:G107"/>
    <mergeCell ref="D108:G108"/>
    <mergeCell ref="D109:G109"/>
    <mergeCell ref="D110:G110"/>
    <mergeCell ref="D111:G111"/>
    <mergeCell ref="D112:G112"/>
    <mergeCell ref="D113:G113"/>
    <mergeCell ref="A6:A36"/>
    <mergeCell ref="A38:A68"/>
    <mergeCell ref="A70:A85"/>
    <mergeCell ref="D104:G104"/>
    <mergeCell ref="A105:A119"/>
    <mergeCell ref="D114:G114"/>
    <mergeCell ref="D115:G115"/>
    <mergeCell ref="D116:G116"/>
    <mergeCell ref="D117:G117"/>
    <mergeCell ref="D118:G118"/>
    <mergeCell ref="D119:G119"/>
    <mergeCell ref="A87:A10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875B-435C-497E-84B1-429CD92B3D10}">
  <dimension ref="A1:J133"/>
  <sheetViews>
    <sheetView workbookViewId="0">
      <pane xSplit="1" ySplit="1" topLeftCell="B67" activePane="bottomRight" state="frozen"/>
      <selection pane="topRight" activeCell="B1" sqref="B1"/>
      <selection pane="bottomLeft" activeCell="A2" sqref="A2"/>
      <selection pane="bottomRight" activeCell="C73" sqref="C73:C88"/>
    </sheetView>
  </sheetViews>
  <sheetFormatPr defaultColWidth="9.21875" defaultRowHeight="14.4" x14ac:dyDescent="0.3"/>
  <cols>
    <col min="1" max="1" width="46.77734375" style="4" customWidth="1"/>
    <col min="2" max="2" width="32.44140625" style="4" customWidth="1"/>
    <col min="3" max="3" width="60.21875" style="4" customWidth="1"/>
    <col min="4" max="4" width="12.21875" style="4" customWidth="1"/>
    <col min="5" max="5" width="11.21875" style="4" customWidth="1"/>
    <col min="6" max="6" width="11.5546875" style="4" customWidth="1"/>
    <col min="7" max="7" width="11.21875" style="4" customWidth="1"/>
    <col min="8" max="8" width="91.77734375" style="4" bestFit="1" customWidth="1"/>
    <col min="9" max="16384" width="9.21875" style="4"/>
  </cols>
  <sheetData>
    <row r="1" spans="1:10" ht="28.8" x14ac:dyDescent="0.3">
      <c r="A1" s="4" t="s">
        <v>0</v>
      </c>
      <c r="B1" s="4" t="s">
        <v>79</v>
      </c>
      <c r="C1" s="4" t="s">
        <v>1</v>
      </c>
      <c r="D1" s="2" t="s">
        <v>2</v>
      </c>
      <c r="E1" s="2" t="s">
        <v>3</v>
      </c>
      <c r="F1" s="2" t="s">
        <v>5</v>
      </c>
      <c r="G1" s="2" t="s">
        <v>4</v>
      </c>
      <c r="H1" s="2" t="s">
        <v>6</v>
      </c>
      <c r="I1" s="2"/>
      <c r="J1" s="2"/>
    </row>
    <row r="2" spans="1:10" ht="43.2" x14ac:dyDescent="0.3">
      <c r="A2" s="5" t="s">
        <v>11</v>
      </c>
      <c r="C2" s="2" t="s">
        <v>29</v>
      </c>
    </row>
    <row r="3" spans="1:10" ht="57.6" x14ac:dyDescent="0.3">
      <c r="A3" s="5" t="s">
        <v>12</v>
      </c>
      <c r="C3" s="2" t="s">
        <v>134</v>
      </c>
    </row>
    <row r="4" spans="1:10" ht="43.2" x14ac:dyDescent="0.3">
      <c r="A4" s="5" t="s">
        <v>13</v>
      </c>
      <c r="C4" s="2" t="s">
        <v>135</v>
      </c>
    </row>
    <row r="5" spans="1:10" ht="43.2" x14ac:dyDescent="0.3">
      <c r="A5" s="5" t="s">
        <v>14</v>
      </c>
      <c r="C5" s="2" t="s">
        <v>136</v>
      </c>
    </row>
    <row r="6" spans="1:10" ht="43.2" x14ac:dyDescent="0.3">
      <c r="A6" s="5" t="s">
        <v>15</v>
      </c>
      <c r="C6" s="2" t="s">
        <v>137</v>
      </c>
    </row>
    <row r="7" spans="1:10" ht="43.2" x14ac:dyDescent="0.3">
      <c r="A7" s="5" t="s">
        <v>16</v>
      </c>
      <c r="C7" s="2" t="s">
        <v>138</v>
      </c>
    </row>
    <row r="8" spans="1:10" x14ac:dyDescent="0.3">
      <c r="A8" s="7"/>
      <c r="B8" s="8"/>
      <c r="C8" s="3"/>
      <c r="D8" s="8"/>
      <c r="E8" s="8"/>
      <c r="F8" s="8"/>
      <c r="G8" s="8"/>
      <c r="H8" s="8"/>
    </row>
    <row r="9" spans="1:10" ht="216" x14ac:dyDescent="0.3">
      <c r="A9" s="28" t="s">
        <v>17</v>
      </c>
      <c r="B9" s="5" t="s">
        <v>30</v>
      </c>
      <c r="C9" s="2" t="str">
        <f t="shared" ref="C9:C38" si="0">CONCATENATE("Uveďte prosím, dle Vašeho nejlepšího odhadu, s jakým počtem žáků Vaší školy pracovali pracovníci ve vzdělávání podpoření ze šablony"," ",$A$9," ","v"," ","tématu",":"," ",B9,".")</f>
        <v>Uveďte prosím, dle Vašeho nejlepšího odhadu, s jakým počtem žáků Vaší školy pracovali pracovníci ve vzdělávání podpoření ze šablony 1.II/7 Vzdělávání pracovníků ve vzdělávání ZŠ v tématu: čtenářská pre/gramotnost.</v>
      </c>
      <c r="H9" s="2" t="s">
        <v>130</v>
      </c>
    </row>
    <row r="10" spans="1:10" ht="57.6" x14ac:dyDescent="0.3">
      <c r="A10" s="28"/>
      <c r="B10" s="5" t="s">
        <v>31</v>
      </c>
      <c r="C10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matematická pre/gramotnost.</v>
      </c>
    </row>
    <row r="11" spans="1:10" ht="57.6" x14ac:dyDescent="0.3">
      <c r="A11" s="28"/>
      <c r="B11" s="5" t="s">
        <v>32</v>
      </c>
      <c r="C11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cizí jazyky/komunikace v cizím jazyce.</v>
      </c>
    </row>
    <row r="12" spans="1:10" ht="43.2" x14ac:dyDescent="0.3">
      <c r="A12" s="28"/>
      <c r="B12" s="5" t="s">
        <v>33</v>
      </c>
      <c r="C12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inkluze.</v>
      </c>
    </row>
    <row r="13" spans="1:10" ht="57.6" x14ac:dyDescent="0.3">
      <c r="A13" s="28"/>
      <c r="B13" s="5" t="s">
        <v>34</v>
      </c>
      <c r="C13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projektová výuka.</v>
      </c>
    </row>
    <row r="14" spans="1:10" ht="57.6" x14ac:dyDescent="0.3">
      <c r="A14" s="28"/>
      <c r="B14" s="5" t="s">
        <v>35</v>
      </c>
      <c r="C14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přírodovědné a technické vzdělávání.</v>
      </c>
    </row>
    <row r="15" spans="1:10" ht="72" x14ac:dyDescent="0.3">
      <c r="A15" s="28"/>
      <c r="B15" s="5" t="s">
        <v>126</v>
      </c>
      <c r="C15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EVVO (environmentální vzdělávání, výchova a osvěta) a vzdělávání pro udržitelný rozvoj.</v>
      </c>
    </row>
    <row r="16" spans="1:10" ht="57.6" x14ac:dyDescent="0.3">
      <c r="A16" s="28"/>
      <c r="B16" s="5" t="s">
        <v>36</v>
      </c>
      <c r="C16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vzdělávání s využitím nových technologií .</v>
      </c>
    </row>
    <row r="17" spans="1:3" ht="57.6" x14ac:dyDescent="0.3">
      <c r="A17" s="28"/>
      <c r="B17" s="5" t="s">
        <v>37</v>
      </c>
      <c r="C17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kulturní povědomí a vyjádření.</v>
      </c>
    </row>
    <row r="18" spans="1:3" ht="57.6" x14ac:dyDescent="0.3">
      <c r="A18" s="28"/>
      <c r="B18" s="5" t="s">
        <v>38</v>
      </c>
      <c r="C18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historické povědomí, výuka moderních dějin.</v>
      </c>
    </row>
    <row r="19" spans="1:3" ht="57.6" x14ac:dyDescent="0.3">
      <c r="A19" s="28"/>
      <c r="B19" s="5" t="s">
        <v>39</v>
      </c>
      <c r="C19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formativní hodnocení .</v>
      </c>
    </row>
    <row r="20" spans="1:3" ht="57.6" x14ac:dyDescent="0.3">
      <c r="A20" s="28"/>
      <c r="B20" s="5" t="s">
        <v>40</v>
      </c>
      <c r="C20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rozvoj podnikavosti a kreativity.</v>
      </c>
    </row>
    <row r="21" spans="1:3" ht="57.6" x14ac:dyDescent="0.3">
      <c r="A21" s="28"/>
      <c r="B21" s="5" t="s">
        <v>41</v>
      </c>
      <c r="C21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spolupráce s rodiči a zákonnými zástupci dětí a žáků.</v>
      </c>
    </row>
    <row r="22" spans="1:3" ht="57.6" x14ac:dyDescent="0.3">
      <c r="A22" s="28"/>
      <c r="B22" s="5" t="s">
        <v>42</v>
      </c>
      <c r="C22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well-being a psychohygiena.</v>
      </c>
    </row>
    <row r="23" spans="1:3" ht="57.6" x14ac:dyDescent="0.3">
      <c r="A23" s="28"/>
      <c r="B23" s="5" t="s">
        <v>43</v>
      </c>
      <c r="C23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pedagogická diagnostika.</v>
      </c>
    </row>
    <row r="24" spans="1:3" ht="57.6" x14ac:dyDescent="0.3">
      <c r="A24" s="28"/>
      <c r="B24" s="5" t="s">
        <v>44</v>
      </c>
      <c r="C24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kariérové poradenství včetně identifikace a rozvoje nadání.</v>
      </c>
    </row>
    <row r="25" spans="1:3" ht="57.6" x14ac:dyDescent="0.3">
      <c r="A25" s="28"/>
      <c r="B25" s="5" t="s">
        <v>45</v>
      </c>
      <c r="C25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genderová tematika v obsahu vzdělávání.</v>
      </c>
    </row>
    <row r="26" spans="1:3" ht="57.6" x14ac:dyDescent="0.3">
      <c r="A26" s="28"/>
      <c r="B26" s="5" t="s">
        <v>46</v>
      </c>
      <c r="C26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propojování formálního a neformálního vzdělávání.</v>
      </c>
    </row>
    <row r="27" spans="1:3" ht="57.6" x14ac:dyDescent="0.3">
      <c r="A27" s="28"/>
      <c r="B27" s="5" t="s">
        <v>47</v>
      </c>
      <c r="C27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mediální gramotnost, prevence kyberšikany, chování na sociálních sítích.</v>
      </c>
    </row>
    <row r="28" spans="1:3" ht="57.6" x14ac:dyDescent="0.3">
      <c r="A28" s="28"/>
      <c r="B28" s="5" t="s">
        <v>48</v>
      </c>
      <c r="C28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občanské vzdělávání a demokratické myšlení.</v>
      </c>
    </row>
    <row r="29" spans="1:3" ht="57.6" x14ac:dyDescent="0.3">
      <c r="A29" s="28"/>
      <c r="B29" s="5" t="s">
        <v>49</v>
      </c>
      <c r="C29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individualizace vzdělávání a vedení portfolia dítěte/žáka.</v>
      </c>
    </row>
    <row r="30" spans="1:3" ht="57.6" x14ac:dyDescent="0.3">
      <c r="A30" s="28"/>
      <c r="B30" s="5" t="s">
        <v>127</v>
      </c>
      <c r="C30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inovace ŠVP/Koncepce rozvoje školy/školského zařízení.</v>
      </c>
    </row>
    <row r="31" spans="1:3" ht="57.6" x14ac:dyDescent="0.3">
      <c r="A31" s="28"/>
      <c r="B31" s="5" t="s">
        <v>50</v>
      </c>
      <c r="C31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řízení organizace, leadership a řízení pedagogického procesu.</v>
      </c>
    </row>
    <row r="32" spans="1:3" ht="57.6" x14ac:dyDescent="0.3">
      <c r="A32" s="28"/>
      <c r="B32" s="5" t="s">
        <v>51</v>
      </c>
      <c r="C32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logopedie a primární logopedická prevence.</v>
      </c>
    </row>
    <row r="33" spans="1:8" ht="57.6" x14ac:dyDescent="0.3">
      <c r="A33" s="28"/>
      <c r="B33" s="5" t="s">
        <v>52</v>
      </c>
      <c r="C33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práce s dvouletými dětmi v mateřské škole.</v>
      </c>
    </row>
    <row r="34" spans="1:8" ht="57.6" x14ac:dyDescent="0.3">
      <c r="A34" s="28"/>
      <c r="B34" s="5" t="s">
        <v>53</v>
      </c>
      <c r="C34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zážitková pedagogika .</v>
      </c>
    </row>
    <row r="35" spans="1:8" ht="57.6" x14ac:dyDescent="0.3">
      <c r="A35" s="28"/>
      <c r="B35" s="5" t="s">
        <v>54</v>
      </c>
      <c r="C35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alternativní/inovativní formy výuky.</v>
      </c>
    </row>
    <row r="36" spans="1:8" ht="57.6" x14ac:dyDescent="0.3">
      <c r="A36" s="28"/>
      <c r="B36" s="4" t="s">
        <v>28</v>
      </c>
      <c r="C36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výuka češtiny jako druhého jazyka.</v>
      </c>
    </row>
    <row r="37" spans="1:8" ht="57.6" x14ac:dyDescent="0.3">
      <c r="A37" s="28"/>
      <c r="B37" s="4" t="s">
        <v>62</v>
      </c>
      <c r="C37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umělecká gramotnost.</v>
      </c>
    </row>
    <row r="38" spans="1:8" ht="57.6" x14ac:dyDescent="0.3">
      <c r="A38" s="28"/>
      <c r="B38" s="2" t="s">
        <v>123</v>
      </c>
      <c r="C38" s="2" t="str">
        <f t="shared" si="0"/>
        <v>Uveďte prosím, dle Vašeho nejlepšího odhadu, s jakým počtem žáků Vaší školy pracovali pracovníci ve vzdělávání podpoření ze šablony 1.II/7 Vzdělávání pracovníků ve vzdělávání ZŠ v tématu: podpora uvádějících/provázejících učitelů.</v>
      </c>
    </row>
    <row r="39" spans="1:8" ht="72" x14ac:dyDescent="0.3">
      <c r="A39" s="28"/>
      <c r="B39" s="5" t="s">
        <v>55</v>
      </c>
      <c r="C39" s="2" t="str">
        <f>CONCATENATE("Uveďte prosím, dle Vašeho nejlepšího odhadu, s jakým počtem žáků Vaší školy pracovali/jaký počet žáků podpořili/ovlivnili ostatní pracovníci ve vzdělávání podpoření ze šablony"," ",$A$9," ","v"," ","tématu",":"," ",B39,".")</f>
        <v>Uveďte prosím, dle Vašeho nejlepšího odhadu, s jakým počtem žáků Vaší školy pracovali/jaký počet žáků podpořili/ovlivnili ostatní pracovníci ve vzdělávání podpoření ze šablony 1.II/7 Vzdělávání pracovníků ve vzdělávání ZŠ v tématu: profesní rozvoj ostatních pracovníků ve vzdělávání .</v>
      </c>
    </row>
    <row r="40" spans="1:8" x14ac:dyDescent="0.3">
      <c r="A40" s="6"/>
      <c r="B40" s="7"/>
      <c r="C40" s="3"/>
      <c r="D40" s="8"/>
      <c r="E40" s="8"/>
      <c r="F40" s="8"/>
      <c r="G40" s="8"/>
      <c r="H40" s="8"/>
    </row>
    <row r="41" spans="1:8" ht="57.6" x14ac:dyDescent="0.3">
      <c r="A41" s="28" t="s">
        <v>18</v>
      </c>
      <c r="B41" s="5" t="s">
        <v>30</v>
      </c>
      <c r="C41" s="2" t="str">
        <f t="shared" ref="C41:C70" si="1">CONCATENATE("Uveďte prosím, dle Vašeho nejlepšího odhadu, s jakým počtem žáků Vaší školy pracovali pracovníci ve vzdělávání podpoření ze šablony"," ",$A$41," ","v"," ","tématu",":"," ",B41,".")</f>
        <v>Uveďte prosím, dle Vašeho nejlepšího odhadu, s jakým počtem žáků Vaší školy pracovali pracovníci ve vzdělávání podpoření ze šablony 1.II/8 Spolupráce pracovníků ve vzdělávání ZŠ v tématu: čtenářská pre/gramotnost.</v>
      </c>
    </row>
    <row r="42" spans="1:8" ht="57.6" x14ac:dyDescent="0.3">
      <c r="A42" s="28"/>
      <c r="B42" s="5" t="s">
        <v>31</v>
      </c>
      <c r="C42" s="2" t="str">
        <f t="shared" si="1"/>
        <v>Uveďte prosím, dle Vašeho nejlepšího odhadu, s jakým počtem žáků Vaší školy pracovali pracovníci ve vzdělávání podpoření ze šablony 1.II/8 Spolupráce pracovníků ve vzdělávání ZŠ v tématu: matematická pre/gramotnost.</v>
      </c>
    </row>
    <row r="43" spans="1:8" ht="57.6" x14ac:dyDescent="0.3">
      <c r="A43" s="28"/>
      <c r="B43" s="5" t="s">
        <v>32</v>
      </c>
      <c r="C43" s="2" t="str">
        <f t="shared" si="1"/>
        <v>Uveďte prosím, dle Vašeho nejlepšího odhadu, s jakým počtem žáků Vaší školy pracovali pracovníci ve vzdělávání podpoření ze šablony 1.II/8 Spolupráce pracovníků ve vzdělávání ZŠ v tématu: cizí jazyky/komunikace v cizím jazyce.</v>
      </c>
    </row>
    <row r="44" spans="1:8" ht="43.2" x14ac:dyDescent="0.3">
      <c r="A44" s="28"/>
      <c r="B44" s="5" t="s">
        <v>33</v>
      </c>
      <c r="C44" s="2" t="str">
        <f t="shared" si="1"/>
        <v>Uveďte prosím, dle Vašeho nejlepšího odhadu, s jakým počtem žáků Vaší školy pracovali pracovníci ve vzdělávání podpoření ze šablony 1.II/8 Spolupráce pracovníků ve vzdělávání ZŠ v tématu: inkluze.</v>
      </c>
    </row>
    <row r="45" spans="1:8" ht="57.6" x14ac:dyDescent="0.3">
      <c r="A45" s="28"/>
      <c r="B45" s="5" t="s">
        <v>34</v>
      </c>
      <c r="C45" s="2" t="str">
        <f t="shared" si="1"/>
        <v>Uveďte prosím, dle Vašeho nejlepšího odhadu, s jakým počtem žáků Vaší školy pracovali pracovníci ve vzdělávání podpoření ze šablony 1.II/8 Spolupráce pracovníků ve vzdělávání ZŠ v tématu: projektová výuka.</v>
      </c>
    </row>
    <row r="46" spans="1:8" ht="57.6" x14ac:dyDescent="0.3">
      <c r="A46" s="28"/>
      <c r="B46" s="5" t="s">
        <v>35</v>
      </c>
      <c r="C46" s="2" t="str">
        <f t="shared" si="1"/>
        <v>Uveďte prosím, dle Vašeho nejlepšího odhadu, s jakým počtem žáků Vaší školy pracovali pracovníci ve vzdělávání podpoření ze šablony 1.II/8 Spolupráce pracovníků ve vzdělávání ZŠ v tématu: přírodovědné a technické vzdělávání.</v>
      </c>
    </row>
    <row r="47" spans="1:8" ht="72" x14ac:dyDescent="0.3">
      <c r="A47" s="28"/>
      <c r="B47" s="5" t="s">
        <v>126</v>
      </c>
      <c r="C47" s="2" t="str">
        <f t="shared" si="1"/>
        <v>Uveďte prosím, dle Vašeho nejlepšího odhadu, s jakým počtem žáků Vaší školy pracovali pracovníci ve vzdělávání podpoření ze šablony 1.II/8 Spolupráce pracovníků ve vzdělávání ZŠ v tématu: EVVO (environmentální vzdělávání, výchova a osvěta) a vzdělávání pro udržitelný rozvoj.</v>
      </c>
    </row>
    <row r="48" spans="1:8" ht="57.6" x14ac:dyDescent="0.3">
      <c r="A48" s="28"/>
      <c r="B48" s="5" t="s">
        <v>36</v>
      </c>
      <c r="C48" s="2" t="str">
        <f t="shared" si="1"/>
        <v>Uveďte prosím, dle Vašeho nejlepšího odhadu, s jakým počtem žáků Vaší školy pracovali pracovníci ve vzdělávání podpoření ze šablony 1.II/8 Spolupráce pracovníků ve vzdělávání ZŠ v tématu: vzdělávání s využitím nových technologií .</v>
      </c>
    </row>
    <row r="49" spans="1:3" ht="57.6" x14ac:dyDescent="0.3">
      <c r="A49" s="28"/>
      <c r="B49" s="5" t="s">
        <v>37</v>
      </c>
      <c r="C49" s="2" t="str">
        <f t="shared" si="1"/>
        <v>Uveďte prosím, dle Vašeho nejlepšího odhadu, s jakým počtem žáků Vaší školy pracovali pracovníci ve vzdělávání podpoření ze šablony 1.II/8 Spolupráce pracovníků ve vzdělávání ZŠ v tématu: kulturní povědomí a vyjádření.</v>
      </c>
    </row>
    <row r="50" spans="1:3" ht="57.6" x14ac:dyDescent="0.3">
      <c r="A50" s="28"/>
      <c r="B50" s="5" t="s">
        <v>38</v>
      </c>
      <c r="C50" s="2" t="str">
        <f t="shared" si="1"/>
        <v>Uveďte prosím, dle Vašeho nejlepšího odhadu, s jakým počtem žáků Vaší školy pracovali pracovníci ve vzdělávání podpoření ze šablony 1.II/8 Spolupráce pracovníků ve vzdělávání ZŠ v tématu: historické povědomí, výuka moderních dějin.</v>
      </c>
    </row>
    <row r="51" spans="1:3" ht="57.6" x14ac:dyDescent="0.3">
      <c r="A51" s="28"/>
      <c r="B51" s="5" t="s">
        <v>39</v>
      </c>
      <c r="C51" s="2" t="str">
        <f t="shared" si="1"/>
        <v>Uveďte prosím, dle Vašeho nejlepšího odhadu, s jakým počtem žáků Vaší školy pracovali pracovníci ve vzdělávání podpoření ze šablony 1.II/8 Spolupráce pracovníků ve vzdělávání ZŠ v tématu: formativní hodnocení .</v>
      </c>
    </row>
    <row r="52" spans="1:3" ht="57.6" x14ac:dyDescent="0.3">
      <c r="A52" s="28"/>
      <c r="B52" s="5" t="s">
        <v>40</v>
      </c>
      <c r="C52" s="2" t="str">
        <f t="shared" si="1"/>
        <v>Uveďte prosím, dle Vašeho nejlepšího odhadu, s jakým počtem žáků Vaší školy pracovali pracovníci ve vzdělávání podpoření ze šablony 1.II/8 Spolupráce pracovníků ve vzdělávání ZŠ v tématu: rozvoj podnikavosti a kreativity.</v>
      </c>
    </row>
    <row r="53" spans="1:3" ht="57.6" x14ac:dyDescent="0.3">
      <c r="A53" s="28"/>
      <c r="B53" s="5" t="s">
        <v>41</v>
      </c>
      <c r="C53" s="2" t="str">
        <f t="shared" si="1"/>
        <v>Uveďte prosím, dle Vašeho nejlepšího odhadu, s jakým počtem žáků Vaší školy pracovali pracovníci ve vzdělávání podpoření ze šablony 1.II/8 Spolupráce pracovníků ve vzdělávání ZŠ v tématu: spolupráce s rodiči a zákonnými zástupci dětí a žáků.</v>
      </c>
    </row>
    <row r="54" spans="1:3" ht="57.6" x14ac:dyDescent="0.3">
      <c r="A54" s="28"/>
      <c r="B54" s="5" t="s">
        <v>42</v>
      </c>
      <c r="C54" s="2" t="str">
        <f t="shared" si="1"/>
        <v>Uveďte prosím, dle Vašeho nejlepšího odhadu, s jakým počtem žáků Vaší školy pracovali pracovníci ve vzdělávání podpoření ze šablony 1.II/8 Spolupráce pracovníků ve vzdělávání ZŠ v tématu: well-being a psychohygiena.</v>
      </c>
    </row>
    <row r="55" spans="1:3" ht="57.6" x14ac:dyDescent="0.3">
      <c r="A55" s="28"/>
      <c r="B55" s="5" t="s">
        <v>43</v>
      </c>
      <c r="C55" s="2" t="str">
        <f t="shared" si="1"/>
        <v>Uveďte prosím, dle Vašeho nejlepšího odhadu, s jakým počtem žáků Vaší školy pracovali pracovníci ve vzdělávání podpoření ze šablony 1.II/8 Spolupráce pracovníků ve vzdělávání ZŠ v tématu: pedagogická diagnostika.</v>
      </c>
    </row>
    <row r="56" spans="1:3" ht="57.6" x14ac:dyDescent="0.3">
      <c r="A56" s="28"/>
      <c r="B56" s="5" t="s">
        <v>44</v>
      </c>
      <c r="C56" s="2" t="str">
        <f t="shared" si="1"/>
        <v>Uveďte prosím, dle Vašeho nejlepšího odhadu, s jakým počtem žáků Vaší školy pracovali pracovníci ve vzdělávání podpoření ze šablony 1.II/8 Spolupráce pracovníků ve vzdělávání ZŠ v tématu: kariérové poradenství včetně identifikace a rozvoje nadání.</v>
      </c>
    </row>
    <row r="57" spans="1:3" ht="57.6" x14ac:dyDescent="0.3">
      <c r="A57" s="28"/>
      <c r="B57" s="5" t="s">
        <v>45</v>
      </c>
      <c r="C57" s="2" t="str">
        <f t="shared" si="1"/>
        <v>Uveďte prosím, dle Vašeho nejlepšího odhadu, s jakým počtem žáků Vaší školy pracovali pracovníci ve vzdělávání podpoření ze šablony 1.II/8 Spolupráce pracovníků ve vzdělávání ZŠ v tématu: genderová tematika v obsahu vzdělávání.</v>
      </c>
    </row>
    <row r="58" spans="1:3" ht="57.6" x14ac:dyDescent="0.3">
      <c r="A58" s="28"/>
      <c r="B58" s="5" t="s">
        <v>46</v>
      </c>
      <c r="C58" s="2" t="str">
        <f t="shared" si="1"/>
        <v>Uveďte prosím, dle Vašeho nejlepšího odhadu, s jakým počtem žáků Vaší školy pracovali pracovníci ve vzdělávání podpoření ze šablony 1.II/8 Spolupráce pracovníků ve vzdělávání ZŠ v tématu: propojování formálního a neformálního vzdělávání.</v>
      </c>
    </row>
    <row r="59" spans="1:3" ht="57.6" x14ac:dyDescent="0.3">
      <c r="A59" s="28"/>
      <c r="B59" s="5" t="s">
        <v>47</v>
      </c>
      <c r="C59" s="2" t="str">
        <f t="shared" si="1"/>
        <v>Uveďte prosím, dle Vašeho nejlepšího odhadu, s jakým počtem žáků Vaší školy pracovali pracovníci ve vzdělávání podpoření ze šablony 1.II/8 Spolupráce pracovníků ve vzdělávání ZŠ v tématu: mediální gramotnost, prevence kyberšikany, chování na sociálních sítích.</v>
      </c>
    </row>
    <row r="60" spans="1:3" ht="57.6" x14ac:dyDescent="0.3">
      <c r="A60" s="28"/>
      <c r="B60" s="5" t="s">
        <v>48</v>
      </c>
      <c r="C60" s="2" t="str">
        <f t="shared" si="1"/>
        <v>Uveďte prosím, dle Vašeho nejlepšího odhadu, s jakým počtem žáků Vaší školy pracovali pracovníci ve vzdělávání podpoření ze šablony 1.II/8 Spolupráce pracovníků ve vzdělávání ZŠ v tématu: občanské vzdělávání a demokratické myšlení.</v>
      </c>
    </row>
    <row r="61" spans="1:3" ht="57.6" x14ac:dyDescent="0.3">
      <c r="A61" s="28"/>
      <c r="B61" s="5" t="s">
        <v>49</v>
      </c>
      <c r="C61" s="2" t="str">
        <f t="shared" si="1"/>
        <v>Uveďte prosím, dle Vašeho nejlepšího odhadu, s jakým počtem žáků Vaší školy pracovali pracovníci ve vzdělávání podpoření ze šablony 1.II/8 Spolupráce pracovníků ve vzdělávání ZŠ v tématu: individualizace vzdělávání a vedení portfolia dítěte/žáka.</v>
      </c>
    </row>
    <row r="62" spans="1:3" ht="57.6" x14ac:dyDescent="0.3">
      <c r="A62" s="28"/>
      <c r="B62" s="5" t="s">
        <v>127</v>
      </c>
      <c r="C62" s="2" t="str">
        <f t="shared" si="1"/>
        <v>Uveďte prosím, dle Vašeho nejlepšího odhadu, s jakým počtem žáků Vaší školy pracovali pracovníci ve vzdělávání podpoření ze šablony 1.II/8 Spolupráce pracovníků ve vzdělávání ZŠ v tématu: inovace ŠVP/Koncepce rozvoje školy/školského zařízení.</v>
      </c>
    </row>
    <row r="63" spans="1:3" ht="57.6" x14ac:dyDescent="0.3">
      <c r="A63" s="28"/>
      <c r="B63" s="5" t="s">
        <v>50</v>
      </c>
      <c r="C63" s="2" t="str">
        <f t="shared" si="1"/>
        <v>Uveďte prosím, dle Vašeho nejlepšího odhadu, s jakým počtem žáků Vaší školy pracovali pracovníci ve vzdělávání podpoření ze šablony 1.II/8 Spolupráce pracovníků ve vzdělávání ZŠ v tématu: řízení organizace, leadership a řízení pedagogického procesu.</v>
      </c>
    </row>
    <row r="64" spans="1:3" ht="57.6" x14ac:dyDescent="0.3">
      <c r="A64" s="28"/>
      <c r="B64" s="5" t="s">
        <v>51</v>
      </c>
      <c r="C64" s="2" t="str">
        <f t="shared" si="1"/>
        <v>Uveďte prosím, dle Vašeho nejlepšího odhadu, s jakým počtem žáků Vaší školy pracovali pracovníci ve vzdělávání podpoření ze šablony 1.II/8 Spolupráce pracovníků ve vzdělávání ZŠ v tématu: logopedie a primární logopedická prevence.</v>
      </c>
    </row>
    <row r="65" spans="1:8" ht="57.6" x14ac:dyDescent="0.3">
      <c r="A65" s="28"/>
      <c r="B65" s="5" t="s">
        <v>52</v>
      </c>
      <c r="C65" s="2" t="str">
        <f t="shared" si="1"/>
        <v>Uveďte prosím, dle Vašeho nejlepšího odhadu, s jakým počtem žáků Vaší školy pracovali pracovníci ve vzdělávání podpoření ze šablony 1.II/8 Spolupráce pracovníků ve vzdělávání ZŠ v tématu: práce s dvouletými dětmi v mateřské škole.</v>
      </c>
    </row>
    <row r="66" spans="1:8" ht="57.6" x14ac:dyDescent="0.3">
      <c r="A66" s="28"/>
      <c r="B66" s="5" t="s">
        <v>53</v>
      </c>
      <c r="C66" s="2" t="str">
        <f t="shared" si="1"/>
        <v>Uveďte prosím, dle Vašeho nejlepšího odhadu, s jakým počtem žáků Vaší školy pracovali pracovníci ve vzdělávání podpoření ze šablony 1.II/8 Spolupráce pracovníků ve vzdělávání ZŠ v tématu: zážitková pedagogika .</v>
      </c>
    </row>
    <row r="67" spans="1:8" ht="57.6" x14ac:dyDescent="0.3">
      <c r="A67" s="28"/>
      <c r="B67" s="5" t="s">
        <v>54</v>
      </c>
      <c r="C67" s="2" t="str">
        <f t="shared" si="1"/>
        <v>Uveďte prosím, dle Vašeho nejlepšího odhadu, s jakým počtem žáků Vaší školy pracovali pracovníci ve vzdělávání podpoření ze šablony 1.II/8 Spolupráce pracovníků ve vzdělávání ZŠ v tématu: alternativní/inovativní formy výuky.</v>
      </c>
    </row>
    <row r="68" spans="1:8" ht="57.6" x14ac:dyDescent="0.3">
      <c r="A68" s="28"/>
      <c r="B68" s="4" t="s">
        <v>28</v>
      </c>
      <c r="C68" s="2" t="str">
        <f t="shared" si="1"/>
        <v>Uveďte prosím, dle Vašeho nejlepšího odhadu, s jakým počtem žáků Vaší školy pracovali pracovníci ve vzdělávání podpoření ze šablony 1.II/8 Spolupráce pracovníků ve vzdělávání ZŠ v tématu: výuka češtiny jako druhého jazyka.</v>
      </c>
    </row>
    <row r="69" spans="1:8" ht="57.6" x14ac:dyDescent="0.3">
      <c r="A69" s="28"/>
      <c r="B69" s="4" t="s">
        <v>62</v>
      </c>
      <c r="C69" s="2" t="str">
        <f t="shared" si="1"/>
        <v>Uveďte prosím, dle Vašeho nejlepšího odhadu, s jakým počtem žáků Vaší školy pracovali pracovníci ve vzdělávání podpoření ze šablony 1.II/8 Spolupráce pracovníků ve vzdělávání ZŠ v tématu: umělecká gramotnost.</v>
      </c>
    </row>
    <row r="70" spans="1:8" ht="57.6" x14ac:dyDescent="0.3">
      <c r="A70" s="28"/>
      <c r="B70" s="2" t="s">
        <v>123</v>
      </c>
      <c r="C70" s="2" t="str">
        <f t="shared" si="1"/>
        <v>Uveďte prosím, dle Vašeho nejlepšího odhadu, s jakým počtem žáků Vaší školy pracovali pracovníci ve vzdělávání podpoření ze šablony 1.II/8 Spolupráce pracovníků ve vzdělávání ZŠ v tématu: podpora uvádějících/provázejících učitelů.</v>
      </c>
    </row>
    <row r="71" spans="1:8" ht="72" x14ac:dyDescent="0.3">
      <c r="A71" s="28"/>
      <c r="B71" s="5" t="s">
        <v>55</v>
      </c>
      <c r="C71" s="2" t="str">
        <f>CONCATENATE("Uveďte prosím, dle Vašeho nejlepšího odhadu, s jakým počtem žáků Vaší školy pracovali/jaký počet žáků podpořili/ovlivnili ostatní pracovníci ve vzdělávání podpoření ze šablony"," ",$A$41," ","v"," ","tématu",":"," ",B71,".")</f>
        <v>Uveďte prosím, dle Vašeho nejlepšího odhadu, s jakým počtem žáků Vaší školy pracovali/jaký počet žáků podpořili/ovlivnili ostatní pracovníci ve vzdělávání podpoření ze šablony 1.II/8 Spolupráce pracovníků ve vzdělávání ZŠ v tématu: profesní rozvoj ostatních pracovníků ve vzdělávání .</v>
      </c>
    </row>
    <row r="72" spans="1:8" x14ac:dyDescent="0.3">
      <c r="A72" s="6"/>
      <c r="B72" s="7"/>
      <c r="C72" s="3"/>
      <c r="D72" s="8"/>
      <c r="E72" s="8"/>
      <c r="F72" s="8"/>
      <c r="G72" s="8"/>
      <c r="H72" s="8"/>
    </row>
    <row r="73" spans="1:8" ht="43.2" x14ac:dyDescent="0.3">
      <c r="A73" s="28" t="s">
        <v>118</v>
      </c>
      <c r="B73" s="5" t="s">
        <v>30</v>
      </c>
      <c r="C73" s="2" t="str">
        <f>CONCATENATE("Uveďte prosím, dle Vašeho nejlepšího odhadu, kolik žáků Vaší školy bylo podpořeno šablonou "," ",$A$73," ","v"," ","tématu",":"," ",B73,".")</f>
        <v>Uveďte prosím, dle Vašeho nejlepšího odhadu, kolik žáků Vaší školy bylo podpořeno šablonou  1.II/9 Inovativní vzdělávání žáků v ZŠ v tématu: čtenářská pre/gramotnost.</v>
      </c>
    </row>
    <row r="74" spans="1:8" ht="43.2" x14ac:dyDescent="0.3">
      <c r="A74" s="28"/>
      <c r="B74" s="5" t="s">
        <v>31</v>
      </c>
      <c r="C74" s="2" t="str">
        <f t="shared" ref="C74:C88" si="2">CONCATENATE("Uveďte prosím, dle Vašeho nejlepšího odhadu, kolik žáků Vaší školy bylo podpořeno šablonou "," ",$A$73," ","v"," ","tématu",":"," ",B74,".")</f>
        <v>Uveďte prosím, dle Vašeho nejlepšího odhadu, kolik žáků Vaší školy bylo podpořeno šablonou  1.II/9 Inovativní vzdělávání žáků v ZŠ v tématu: matematická pre/gramotnost.</v>
      </c>
    </row>
    <row r="75" spans="1:8" ht="43.2" x14ac:dyDescent="0.3">
      <c r="A75" s="28"/>
      <c r="B75" s="5" t="s">
        <v>56</v>
      </c>
      <c r="C75" s="2" t="str">
        <f t="shared" si="2"/>
        <v>Uveďte prosím, dle Vašeho nejlepšího odhadu, kolik žáků Vaší školy bylo podpořeno šablonou  1.II/9 Inovativní vzdělávání žáků v ZŠ v tématu: umělecká gramotnost  .</v>
      </c>
    </row>
    <row r="76" spans="1:8" ht="43.2" x14ac:dyDescent="0.3">
      <c r="A76" s="28"/>
      <c r="B76" s="5" t="s">
        <v>57</v>
      </c>
      <c r="C76" s="2" t="str">
        <f t="shared" si="2"/>
        <v>Uveďte prosím, dle Vašeho nejlepšího odhadu, kolik žáků Vaší školy bylo podpořeno šablonou  1.II/9 Inovativní vzdělávání žáků v ZŠ v tématu: mediální gramotnost.</v>
      </c>
    </row>
    <row r="77" spans="1:8" ht="43.2" x14ac:dyDescent="0.3">
      <c r="A77" s="28"/>
      <c r="B77" s="5" t="s">
        <v>32</v>
      </c>
      <c r="C77" s="2" t="str">
        <f t="shared" si="2"/>
        <v>Uveďte prosím, dle Vašeho nejlepšího odhadu, kolik žáků Vaší školy bylo podpořeno šablonou  1.II/9 Inovativní vzdělávání žáků v ZŠ v tématu: cizí jazyky/komunikace v cizím jazyce.</v>
      </c>
    </row>
    <row r="78" spans="1:8" ht="43.2" x14ac:dyDescent="0.3">
      <c r="A78" s="28"/>
      <c r="B78" s="5" t="s">
        <v>58</v>
      </c>
      <c r="C78" s="2" t="str">
        <f t="shared" si="2"/>
        <v>Uveďte prosím, dle Vašeho nejlepšího odhadu, kolik žáků Vaší školy bylo podpořeno šablonou  1.II/9 Inovativní vzdělávání žáků v ZŠ v tématu: inkluze včetně primární prevence.</v>
      </c>
    </row>
    <row r="79" spans="1:8" ht="43.2" x14ac:dyDescent="0.3">
      <c r="A79" s="28"/>
      <c r="B79" s="5" t="s">
        <v>35</v>
      </c>
      <c r="C79" s="2" t="str">
        <f t="shared" si="2"/>
        <v>Uveďte prosím, dle Vašeho nejlepšího odhadu, kolik žáků Vaší školy bylo podpořeno šablonou  1.II/9 Inovativní vzdělávání žáků v ZŠ v tématu: přírodovědné a technické vzdělávání.</v>
      </c>
    </row>
    <row r="80" spans="1:8" ht="57.6" x14ac:dyDescent="0.3">
      <c r="A80" s="28"/>
      <c r="B80" s="5" t="s">
        <v>126</v>
      </c>
      <c r="C80" s="2" t="str">
        <f t="shared" si="2"/>
        <v>Uveďte prosím, dle Vašeho nejlepšího odhadu, kolik žáků Vaší školy bylo podpořeno šablonou  1.II/9 Inovativní vzdělávání žáků v ZŠ v tématu: EVVO (environmentální vzdělávání, výchova a osvěta) a vzdělávání pro udržitelný rozvoj.</v>
      </c>
    </row>
    <row r="81" spans="1:8" ht="43.2" x14ac:dyDescent="0.3">
      <c r="A81" s="28"/>
      <c r="B81" s="5" t="s">
        <v>59</v>
      </c>
      <c r="C81" s="2" t="str">
        <f t="shared" si="2"/>
        <v>Uveďte prosím, dle Vašeho nejlepšího odhadu, kolik žáků Vaší školy bylo podpořeno šablonou  1.II/9 Inovativní vzdělávání žáků v ZŠ v tématu: vzdělávání s využitím nových technologií.</v>
      </c>
    </row>
    <row r="82" spans="1:8" ht="43.2" x14ac:dyDescent="0.3">
      <c r="A82" s="28"/>
      <c r="B82" s="5" t="s">
        <v>37</v>
      </c>
      <c r="C82" s="2" t="str">
        <f t="shared" si="2"/>
        <v>Uveďte prosím, dle Vašeho nejlepšího odhadu, kolik žáků Vaší školy bylo podpořeno šablonou  1.II/9 Inovativní vzdělávání žáků v ZŠ v tématu: kulturní povědomí a vyjádření.</v>
      </c>
    </row>
    <row r="83" spans="1:8" ht="43.2" x14ac:dyDescent="0.3">
      <c r="A83" s="28"/>
      <c r="B83" s="5" t="s">
        <v>38</v>
      </c>
      <c r="C83" s="2" t="str">
        <f t="shared" si="2"/>
        <v>Uveďte prosím, dle Vašeho nejlepšího odhadu, kolik žáků Vaší školy bylo podpořeno šablonou  1.II/9 Inovativní vzdělávání žáků v ZŠ v tématu: historické povědomí, výuka moderních dějin.</v>
      </c>
    </row>
    <row r="84" spans="1:8" ht="43.2" x14ac:dyDescent="0.3">
      <c r="A84" s="28"/>
      <c r="B84" s="5" t="s">
        <v>40</v>
      </c>
      <c r="C84" s="2" t="str">
        <f t="shared" si="2"/>
        <v>Uveďte prosím, dle Vašeho nejlepšího odhadu, kolik žáků Vaší školy bylo podpořeno šablonou  1.II/9 Inovativní vzdělávání žáků v ZŠ v tématu: rozvoj podnikavosti a kreativity.</v>
      </c>
    </row>
    <row r="85" spans="1:8" ht="43.2" x14ac:dyDescent="0.3">
      <c r="A85" s="28"/>
      <c r="B85" s="5" t="s">
        <v>42</v>
      </c>
      <c r="C85" s="2" t="str">
        <f t="shared" si="2"/>
        <v>Uveďte prosím, dle Vašeho nejlepšího odhadu, kolik žáků Vaší školy bylo podpořeno šablonou  1.II/9 Inovativní vzdělávání žáků v ZŠ v tématu: well-being a psychohygiena.</v>
      </c>
    </row>
    <row r="86" spans="1:8" ht="43.2" x14ac:dyDescent="0.3">
      <c r="A86" s="28"/>
      <c r="B86" s="5" t="s">
        <v>60</v>
      </c>
      <c r="C86" s="2" t="str">
        <f t="shared" si="2"/>
        <v>Uveďte prosím, dle Vašeho nejlepšího odhadu, kolik žáků Vaší školy bylo podpořeno šablonou  1.II/9 Inovativní vzdělávání žáků v ZŠ v tématu: genderová tematika v obsahu vzdělávání.</v>
      </c>
    </row>
    <row r="87" spans="1:8" ht="43.2" x14ac:dyDescent="0.3">
      <c r="A87" s="28"/>
      <c r="B87" s="5" t="s">
        <v>48</v>
      </c>
      <c r="C87" s="2" t="str">
        <f t="shared" si="2"/>
        <v>Uveďte prosím, dle Vašeho nejlepšího odhadu, kolik žáků Vaší školy bylo podpořeno šablonou  1.II/9 Inovativní vzdělávání žáků v ZŠ v tématu: občanské vzdělávání a demokratické myšlení.</v>
      </c>
    </row>
    <row r="88" spans="1:8" ht="43.2" x14ac:dyDescent="0.3">
      <c r="A88" s="28"/>
      <c r="B88" s="2" t="s">
        <v>44</v>
      </c>
      <c r="C88" s="2" t="str">
        <f t="shared" si="2"/>
        <v>Uveďte prosím, dle Vašeho nejlepšího odhadu, kolik žáků Vaší školy bylo podpořeno šablonou  1.II/9 Inovativní vzdělávání žáků v ZŠ v tématu: kariérové poradenství včetně identifikace a rozvoje nadání.</v>
      </c>
    </row>
    <row r="89" spans="1:8" x14ac:dyDescent="0.3">
      <c r="A89" s="6"/>
      <c r="B89" s="7"/>
      <c r="C89" s="3"/>
      <c r="D89" s="8"/>
      <c r="E89" s="8"/>
      <c r="F89" s="8"/>
      <c r="G89" s="8"/>
      <c r="H89" s="8"/>
    </row>
    <row r="90" spans="1:8" ht="28.8" x14ac:dyDescent="0.3">
      <c r="A90" s="27" t="s">
        <v>116</v>
      </c>
      <c r="B90" s="5" t="s">
        <v>63</v>
      </c>
      <c r="C90" s="2" t="str">
        <f>CONCATENATE("Uveďte prosím, kolik žáků s OMJ",","," ","jejichž národnost je"," ",B90,","," ","se účastnilo doučování češtiny jako druhého jazyka.")</f>
        <v>Uveďte prosím, kolik žáků s OMJ, jejichž národnost je romská, se účastnilo doučování češtiny jako druhého jazyka.</v>
      </c>
    </row>
    <row r="91" spans="1:8" ht="28.8" x14ac:dyDescent="0.3">
      <c r="A91" s="27"/>
      <c r="B91" s="5" t="s">
        <v>64</v>
      </c>
      <c r="C91" s="2" t="str">
        <f t="shared" ref="C91:C104" si="3">CONCATENATE("Uveďte prosím, kolik žáků s OMJ",","," ","jejichž národnost je"," ",B91,","," ","se účastnilo doučování češtiny jako druhého jazyka.")</f>
        <v>Uveďte prosím, kolik žáků s OMJ, jejichž národnost je ukrajinská , se účastnilo doučování češtiny jako druhého jazyka.</v>
      </c>
    </row>
    <row r="92" spans="1:8" ht="28.8" x14ac:dyDescent="0.3">
      <c r="A92" s="27"/>
      <c r="B92" s="5" t="s">
        <v>77</v>
      </c>
      <c r="C92" s="2" t="str">
        <f t="shared" si="3"/>
        <v>Uveďte prosím, kolik žáků s OMJ, jejichž národnost je slovenská, se účastnilo doučování češtiny jako druhého jazyka.</v>
      </c>
    </row>
    <row r="93" spans="1:8" ht="28.8" x14ac:dyDescent="0.3">
      <c r="A93" s="27"/>
      <c r="B93" s="5" t="s">
        <v>65</v>
      </c>
      <c r="C93" s="2" t="str">
        <f t="shared" si="3"/>
        <v>Uveďte prosím, kolik žáků s OMJ, jejichž národnost je polská, se účastnilo doučování češtiny jako druhého jazyka.</v>
      </c>
    </row>
    <row r="94" spans="1:8" ht="28.8" x14ac:dyDescent="0.3">
      <c r="A94" s="27"/>
      <c r="B94" s="5" t="s">
        <v>66</v>
      </c>
      <c r="C94" s="2" t="str">
        <f t="shared" si="3"/>
        <v>Uveďte prosím, kolik žáků s OMJ, jejichž národnost je německá, se účastnilo doučování češtiny jako druhého jazyka.</v>
      </c>
    </row>
    <row r="95" spans="1:8" ht="28.8" x14ac:dyDescent="0.3">
      <c r="A95" s="27"/>
      <c r="B95" s="5" t="s">
        <v>67</v>
      </c>
      <c r="C95" s="2" t="str">
        <f t="shared" si="3"/>
        <v>Uveďte prosím, kolik žáků s OMJ, jejichž národnost je maďarská, se účastnilo doučování češtiny jako druhého jazyka.</v>
      </c>
    </row>
    <row r="96" spans="1:8" ht="28.8" x14ac:dyDescent="0.3">
      <c r="A96" s="27"/>
      <c r="B96" s="5" t="s">
        <v>68</v>
      </c>
      <c r="C96" s="2" t="str">
        <f t="shared" si="3"/>
        <v>Uveďte prosím, kolik žáků s OMJ, jejichž národnost je ruská, se účastnilo doučování češtiny jako druhého jazyka.</v>
      </c>
    </row>
    <row r="97" spans="1:8" ht="28.8" x14ac:dyDescent="0.3">
      <c r="A97" s="27"/>
      <c r="B97" s="5" t="s">
        <v>69</v>
      </c>
      <c r="C97" s="2" t="str">
        <f t="shared" si="3"/>
        <v>Uveďte prosím, kolik žáků s OMJ, jejichž národnost je bulharská, se účastnilo doučování češtiny jako druhého jazyka.</v>
      </c>
    </row>
    <row r="98" spans="1:8" ht="28.8" x14ac:dyDescent="0.3">
      <c r="A98" s="27"/>
      <c r="B98" s="5" t="s">
        <v>70</v>
      </c>
      <c r="C98" s="2" t="str">
        <f t="shared" si="3"/>
        <v>Uveďte prosím, kolik žáků s OMJ, jejichž národnost je rumunská, se účastnilo doučování češtiny jako druhého jazyka.</v>
      </c>
    </row>
    <row r="99" spans="1:8" ht="28.8" x14ac:dyDescent="0.3">
      <c r="A99" s="27"/>
      <c r="B99" s="5" t="s">
        <v>71</v>
      </c>
      <c r="C99" s="2" t="str">
        <f t="shared" si="3"/>
        <v>Uveďte prosím, kolik žáků s OMJ, jejichž národnost je vietnamská, se účastnilo doučování češtiny jako druhého jazyka.</v>
      </c>
    </row>
    <row r="100" spans="1:8" ht="28.8" x14ac:dyDescent="0.3">
      <c r="A100" s="27"/>
      <c r="B100" s="5" t="s">
        <v>72</v>
      </c>
      <c r="C100" s="2" t="str">
        <f t="shared" si="3"/>
        <v>Uveďte prosím, kolik žáků s OMJ, jejichž národnost je mongolská, se účastnilo doučování češtiny jako druhého jazyka.</v>
      </c>
    </row>
    <row r="101" spans="1:8" ht="28.8" x14ac:dyDescent="0.3">
      <c r="A101" s="27"/>
      <c r="B101" s="5" t="s">
        <v>73</v>
      </c>
      <c r="C101" s="2" t="str">
        <f t="shared" si="3"/>
        <v>Uveďte prosím, kolik žáků s OMJ, jejichž národnost je řecká, se účastnilo doučování češtiny jako druhého jazyka.</v>
      </c>
    </row>
    <row r="102" spans="1:8" ht="28.8" x14ac:dyDescent="0.3">
      <c r="A102" s="27"/>
      <c r="B102" s="5" t="s">
        <v>74</v>
      </c>
      <c r="C102" s="2" t="str">
        <f t="shared" si="3"/>
        <v>Uveďte prosím, kolik žáků s OMJ, jejichž národnost je chorvatská , se účastnilo doučování češtiny jako druhého jazyka.</v>
      </c>
    </row>
    <row r="103" spans="1:8" ht="28.8" x14ac:dyDescent="0.3">
      <c r="A103" s="27"/>
      <c r="B103" s="5" t="s">
        <v>75</v>
      </c>
      <c r="C103" s="2" t="str">
        <f t="shared" si="3"/>
        <v>Uveďte prosím, kolik žáků s OMJ, jejichž národnost je srbská, se účastnilo doučování češtiny jako druhého jazyka.</v>
      </c>
    </row>
    <row r="104" spans="1:8" ht="28.8" x14ac:dyDescent="0.3">
      <c r="A104" s="27"/>
      <c r="B104" s="4" t="s">
        <v>76</v>
      </c>
      <c r="C104" s="2" t="str">
        <f t="shared" si="3"/>
        <v>Uveďte prosím, kolik žáků s OMJ, jejichž národnost je jiná, se účastnilo doučování češtiny jako druhého jazyka.</v>
      </c>
    </row>
    <row r="105" spans="1:8" x14ac:dyDescent="0.3">
      <c r="A105" s="7"/>
      <c r="B105" s="8"/>
      <c r="C105" s="3"/>
      <c r="D105" s="8"/>
      <c r="E105" s="8"/>
      <c r="F105" s="8"/>
      <c r="G105" s="8"/>
      <c r="H105" s="8"/>
    </row>
    <row r="106" spans="1:8" ht="57.6" x14ac:dyDescent="0.3">
      <c r="A106" s="5" t="s">
        <v>19</v>
      </c>
      <c r="C106" s="2" t="s">
        <v>61</v>
      </c>
      <c r="H106" s="9" t="s">
        <v>121</v>
      </c>
    </row>
    <row r="107" spans="1:8" x14ac:dyDescent="0.3">
      <c r="A107" s="8"/>
      <c r="B107" s="8"/>
      <c r="C107" s="8"/>
      <c r="D107" s="8"/>
      <c r="E107" s="8"/>
      <c r="F107" s="8"/>
      <c r="G107" s="8"/>
      <c r="H107" s="8"/>
    </row>
    <row r="108" spans="1:8" ht="30" customHeight="1" x14ac:dyDescent="0.3">
      <c r="A108" s="20" t="s">
        <v>81</v>
      </c>
      <c r="B108" s="19" t="s">
        <v>82</v>
      </c>
      <c r="C108" s="19" t="s">
        <v>80</v>
      </c>
      <c r="D108" s="26" t="s">
        <v>159</v>
      </c>
      <c r="E108" s="26"/>
      <c r="F108" s="26"/>
      <c r="G108" s="26"/>
      <c r="H108" s="19" t="s">
        <v>6</v>
      </c>
    </row>
    <row r="109" spans="1:8" ht="43.2" x14ac:dyDescent="0.3">
      <c r="A109" s="25" t="s">
        <v>88</v>
      </c>
      <c r="B109" s="5" t="s">
        <v>63</v>
      </c>
      <c r="C109" s="2" t="str">
        <f>CONCATENATE("Uveďte prosím, dle Vašeho nejlepšího odhadu, jaký počet žáků s OMJ, jejichž národnost je ",B109,","," ","ovlivnil projekt za celou dobu realizace projektu.")</f>
        <v>Uveďte prosím, dle Vašeho nejlepšího odhadu, jaký počet žáků s OMJ, jejichž národnost je romská, ovlivnil projekt za celou dobu realizace projektu.</v>
      </c>
      <c r="D109" s="29"/>
      <c r="E109" s="29"/>
      <c r="F109" s="29"/>
      <c r="G109" s="29"/>
      <c r="H109" s="25" t="s">
        <v>131</v>
      </c>
    </row>
    <row r="110" spans="1:8" ht="43.2" x14ac:dyDescent="0.3">
      <c r="A110" s="25"/>
      <c r="B110" s="5" t="s">
        <v>64</v>
      </c>
      <c r="C110" s="2" t="str">
        <f t="shared" ref="C110:C122" si="4">CONCATENATE("Uveďte prosím, dle Vašeho nejlepšího odhadu, jaký počet žáků s OMJ, jejichž národnost je ",B110,","," ","ovlivnil projekt za celou dobu realizace projektu.")</f>
        <v>Uveďte prosím, dle Vašeho nejlepšího odhadu, jaký počet žáků s OMJ, jejichž národnost je ukrajinská , ovlivnil projekt za celou dobu realizace projektu.</v>
      </c>
      <c r="D110" s="29"/>
      <c r="E110" s="29"/>
      <c r="F110" s="29"/>
      <c r="G110" s="29"/>
      <c r="H110" s="28"/>
    </row>
    <row r="111" spans="1:8" ht="43.2" x14ac:dyDescent="0.3">
      <c r="A111" s="25"/>
      <c r="B111" s="5" t="s">
        <v>77</v>
      </c>
      <c r="C111" s="2" t="str">
        <f t="shared" si="4"/>
        <v>Uveďte prosím, dle Vašeho nejlepšího odhadu, jaký počet žáků s OMJ, jejichž národnost je slovenská, ovlivnil projekt za celou dobu realizace projektu.</v>
      </c>
      <c r="D111" s="29"/>
      <c r="E111" s="29"/>
      <c r="F111" s="29"/>
      <c r="G111" s="29"/>
      <c r="H111" s="28"/>
    </row>
    <row r="112" spans="1:8" ht="43.2" x14ac:dyDescent="0.3">
      <c r="A112" s="25"/>
      <c r="B112" s="5" t="s">
        <v>65</v>
      </c>
      <c r="C112" s="2" t="str">
        <f t="shared" si="4"/>
        <v>Uveďte prosím, dle Vašeho nejlepšího odhadu, jaký počet žáků s OMJ, jejichž národnost je polská, ovlivnil projekt za celou dobu realizace projektu.</v>
      </c>
      <c r="D112" s="29"/>
      <c r="E112" s="29"/>
      <c r="F112" s="29"/>
      <c r="G112" s="29"/>
      <c r="H112" s="28"/>
    </row>
    <row r="113" spans="1:8" ht="43.2" x14ac:dyDescent="0.3">
      <c r="A113" s="25"/>
      <c r="B113" s="5" t="s">
        <v>66</v>
      </c>
      <c r="C113" s="2" t="str">
        <f t="shared" si="4"/>
        <v>Uveďte prosím, dle Vašeho nejlepšího odhadu, jaký počet žáků s OMJ, jejichž národnost je německá, ovlivnil projekt za celou dobu realizace projektu.</v>
      </c>
      <c r="D113" s="29"/>
      <c r="E113" s="29"/>
      <c r="F113" s="29"/>
      <c r="G113" s="29"/>
      <c r="H113" s="28"/>
    </row>
    <row r="114" spans="1:8" ht="43.2" x14ac:dyDescent="0.3">
      <c r="A114" s="25"/>
      <c r="B114" s="5" t="s">
        <v>67</v>
      </c>
      <c r="C114" s="2" t="str">
        <f t="shared" si="4"/>
        <v>Uveďte prosím, dle Vašeho nejlepšího odhadu, jaký počet žáků s OMJ, jejichž národnost je maďarská, ovlivnil projekt za celou dobu realizace projektu.</v>
      </c>
      <c r="D114" s="29"/>
      <c r="E114" s="29"/>
      <c r="F114" s="29"/>
      <c r="G114" s="29"/>
      <c r="H114" s="28"/>
    </row>
    <row r="115" spans="1:8" ht="43.2" x14ac:dyDescent="0.3">
      <c r="A115" s="25"/>
      <c r="B115" s="5" t="s">
        <v>68</v>
      </c>
      <c r="C115" s="2" t="str">
        <f t="shared" si="4"/>
        <v>Uveďte prosím, dle Vašeho nejlepšího odhadu, jaký počet žáků s OMJ, jejichž národnost je ruská, ovlivnil projekt za celou dobu realizace projektu.</v>
      </c>
      <c r="D115" s="29"/>
      <c r="E115" s="29"/>
      <c r="F115" s="29"/>
      <c r="G115" s="29"/>
      <c r="H115" s="28"/>
    </row>
    <row r="116" spans="1:8" ht="43.2" x14ac:dyDescent="0.3">
      <c r="A116" s="25"/>
      <c r="B116" s="5" t="s">
        <v>69</v>
      </c>
      <c r="C116" s="2" t="str">
        <f t="shared" si="4"/>
        <v>Uveďte prosím, dle Vašeho nejlepšího odhadu, jaký počet žáků s OMJ, jejichž národnost je bulharská, ovlivnil projekt za celou dobu realizace projektu.</v>
      </c>
      <c r="D116" s="29"/>
      <c r="E116" s="29"/>
      <c r="F116" s="29"/>
      <c r="G116" s="29"/>
      <c r="H116" s="28"/>
    </row>
    <row r="117" spans="1:8" ht="43.2" x14ac:dyDescent="0.3">
      <c r="A117" s="25"/>
      <c r="B117" s="5" t="s">
        <v>70</v>
      </c>
      <c r="C117" s="2" t="str">
        <f t="shared" si="4"/>
        <v>Uveďte prosím, dle Vašeho nejlepšího odhadu, jaký počet žáků s OMJ, jejichž národnost je rumunská, ovlivnil projekt za celou dobu realizace projektu.</v>
      </c>
      <c r="D117" s="29"/>
      <c r="E117" s="29"/>
      <c r="F117" s="29"/>
      <c r="G117" s="29"/>
      <c r="H117" s="28"/>
    </row>
    <row r="118" spans="1:8" ht="43.2" x14ac:dyDescent="0.3">
      <c r="A118" s="25"/>
      <c r="B118" s="5" t="s">
        <v>71</v>
      </c>
      <c r="C118" s="2" t="str">
        <f t="shared" si="4"/>
        <v>Uveďte prosím, dle Vašeho nejlepšího odhadu, jaký počet žáků s OMJ, jejichž národnost je vietnamská, ovlivnil projekt za celou dobu realizace projektu.</v>
      </c>
      <c r="D118" s="29"/>
      <c r="E118" s="29"/>
      <c r="F118" s="29"/>
      <c r="G118" s="29"/>
      <c r="H118" s="28"/>
    </row>
    <row r="119" spans="1:8" ht="43.2" x14ac:dyDescent="0.3">
      <c r="A119" s="25"/>
      <c r="B119" s="5" t="s">
        <v>72</v>
      </c>
      <c r="C119" s="2" t="str">
        <f t="shared" si="4"/>
        <v>Uveďte prosím, dle Vašeho nejlepšího odhadu, jaký počet žáků s OMJ, jejichž národnost je mongolská, ovlivnil projekt za celou dobu realizace projektu.</v>
      </c>
      <c r="D119" s="29"/>
      <c r="E119" s="29"/>
      <c r="F119" s="29"/>
      <c r="G119" s="29"/>
      <c r="H119" s="28"/>
    </row>
    <row r="120" spans="1:8" ht="43.2" x14ac:dyDescent="0.3">
      <c r="A120" s="25"/>
      <c r="B120" s="5" t="s">
        <v>73</v>
      </c>
      <c r="C120" s="2" t="str">
        <f t="shared" si="4"/>
        <v>Uveďte prosím, dle Vašeho nejlepšího odhadu, jaký počet žáků s OMJ, jejichž národnost je řecká, ovlivnil projekt za celou dobu realizace projektu.</v>
      </c>
      <c r="D120" s="29"/>
      <c r="E120" s="29"/>
      <c r="F120" s="29"/>
      <c r="G120" s="29"/>
      <c r="H120" s="28"/>
    </row>
    <row r="121" spans="1:8" ht="43.2" x14ac:dyDescent="0.3">
      <c r="A121" s="25"/>
      <c r="B121" s="5" t="s">
        <v>74</v>
      </c>
      <c r="C121" s="2" t="str">
        <f t="shared" si="4"/>
        <v>Uveďte prosím, dle Vašeho nejlepšího odhadu, jaký počet žáků s OMJ, jejichž národnost je chorvatská , ovlivnil projekt za celou dobu realizace projektu.</v>
      </c>
      <c r="D121" s="29"/>
      <c r="E121" s="29"/>
      <c r="F121" s="29"/>
      <c r="G121" s="29"/>
      <c r="H121" s="28"/>
    </row>
    <row r="122" spans="1:8" ht="43.2" x14ac:dyDescent="0.3">
      <c r="A122" s="25"/>
      <c r="B122" s="5" t="s">
        <v>75</v>
      </c>
      <c r="C122" s="2" t="str">
        <f t="shared" si="4"/>
        <v>Uveďte prosím, dle Vašeho nejlepšího odhadu, jaký počet žáků s OMJ, jejichž národnost je srbská, ovlivnil projekt za celou dobu realizace projektu.</v>
      </c>
      <c r="D122" s="29"/>
      <c r="E122" s="29"/>
      <c r="F122" s="29"/>
      <c r="G122" s="29"/>
      <c r="H122" s="28"/>
    </row>
    <row r="123" spans="1:8" ht="43.2" x14ac:dyDescent="0.3">
      <c r="A123" s="25"/>
      <c r="B123" s="4" t="s">
        <v>76</v>
      </c>
      <c r="C123" s="2" t="str">
        <f>CONCATENATE("Uveďte prosím, dle Vašeho nejlepšího odhadu, jaký počet žáků s OMJ, jejichž národnost je jiná, než výše uvedené,"," ","ovlivnil projekt za celou dobu realizace projektu.")</f>
        <v>Uveďte prosím, dle Vašeho nejlepšího odhadu, jaký počet žáků s OMJ, jejichž národnost je jiná, než výše uvedené, ovlivnil projekt za celou dobu realizace projektu.</v>
      </c>
      <c r="D123" s="29"/>
      <c r="E123" s="29"/>
      <c r="F123" s="29"/>
      <c r="G123" s="29"/>
      <c r="H123" s="28"/>
    </row>
    <row r="124" spans="1:8" ht="48" customHeight="1" x14ac:dyDescent="0.3">
      <c r="A124" s="20" t="s">
        <v>81</v>
      </c>
      <c r="B124" s="19" t="s">
        <v>83</v>
      </c>
      <c r="C124" s="19" t="s">
        <v>80</v>
      </c>
      <c r="D124" s="26" t="s">
        <v>158</v>
      </c>
      <c r="E124" s="26"/>
      <c r="F124" s="26"/>
      <c r="G124" s="26"/>
      <c r="H124" s="19" t="s">
        <v>6</v>
      </c>
    </row>
    <row r="125" spans="1:8" ht="43.2" x14ac:dyDescent="0.3">
      <c r="A125" s="25" t="s">
        <v>141</v>
      </c>
      <c r="B125" s="2" t="s">
        <v>145</v>
      </c>
      <c r="C125" s="2" t="s">
        <v>86</v>
      </c>
      <c r="D125" s="27"/>
      <c r="E125" s="27"/>
      <c r="F125" s="27"/>
      <c r="G125" s="27"/>
      <c r="H125" s="1" t="s">
        <v>110</v>
      </c>
    </row>
    <row r="126" spans="1:8" ht="43.2" x14ac:dyDescent="0.3">
      <c r="A126" s="25"/>
      <c r="B126" s="2" t="s">
        <v>146</v>
      </c>
      <c r="C126" s="2" t="s">
        <v>87</v>
      </c>
      <c r="D126" s="27"/>
      <c r="E126" s="27"/>
      <c r="F126" s="27"/>
      <c r="G126" s="27"/>
      <c r="H126" s="1" t="s">
        <v>110</v>
      </c>
    </row>
    <row r="127" spans="1:8" ht="28.8" x14ac:dyDescent="0.3">
      <c r="A127" s="20" t="s">
        <v>81</v>
      </c>
      <c r="B127" s="19" t="s">
        <v>83</v>
      </c>
      <c r="C127" s="19" t="s">
        <v>80</v>
      </c>
      <c r="D127" s="22" t="s">
        <v>2</v>
      </c>
      <c r="E127" s="22" t="s">
        <v>3</v>
      </c>
      <c r="F127" s="22" t="s">
        <v>5</v>
      </c>
      <c r="G127" s="22" t="s">
        <v>4</v>
      </c>
      <c r="H127" s="19" t="s">
        <v>6</v>
      </c>
    </row>
    <row r="128" spans="1:8" ht="43.2" x14ac:dyDescent="0.3">
      <c r="A128" s="25" t="s">
        <v>166</v>
      </c>
      <c r="B128" s="5" t="s">
        <v>11</v>
      </c>
      <c r="C128" s="2" t="s">
        <v>107</v>
      </c>
    </row>
    <row r="129" spans="1:3" ht="43.2" x14ac:dyDescent="0.3">
      <c r="A129" s="25"/>
      <c r="B129" s="5" t="s">
        <v>12</v>
      </c>
      <c r="C129" s="2" t="s">
        <v>108</v>
      </c>
    </row>
    <row r="130" spans="1:3" ht="43.2" x14ac:dyDescent="0.3">
      <c r="A130" s="25"/>
      <c r="B130" s="5" t="s">
        <v>13</v>
      </c>
      <c r="C130" s="2" t="s">
        <v>103</v>
      </c>
    </row>
    <row r="131" spans="1:3" ht="43.2" x14ac:dyDescent="0.3">
      <c r="A131" s="25"/>
      <c r="B131" s="5" t="s">
        <v>14</v>
      </c>
      <c r="C131" s="2" t="s">
        <v>104</v>
      </c>
    </row>
    <row r="132" spans="1:3" ht="43.2" x14ac:dyDescent="0.3">
      <c r="A132" s="25"/>
      <c r="B132" s="5" t="s">
        <v>15</v>
      </c>
      <c r="C132" s="2" t="s">
        <v>105</v>
      </c>
    </row>
    <row r="133" spans="1:3" ht="43.2" x14ac:dyDescent="0.3">
      <c r="A133" s="25"/>
      <c r="B133" s="5" t="s">
        <v>16</v>
      </c>
      <c r="C133" s="2" t="s">
        <v>106</v>
      </c>
    </row>
  </sheetData>
  <mergeCells count="27">
    <mergeCell ref="A128:A133"/>
    <mergeCell ref="D124:G124"/>
    <mergeCell ref="A125:A126"/>
    <mergeCell ref="D125:G125"/>
    <mergeCell ref="D126:G126"/>
    <mergeCell ref="H109:H123"/>
    <mergeCell ref="D110:G110"/>
    <mergeCell ref="D111:G111"/>
    <mergeCell ref="D112:G112"/>
    <mergeCell ref="D113:G113"/>
    <mergeCell ref="D114:G114"/>
    <mergeCell ref="D115:G115"/>
    <mergeCell ref="D116:G116"/>
    <mergeCell ref="D117:G117"/>
    <mergeCell ref="D118:G118"/>
    <mergeCell ref="D119:G119"/>
    <mergeCell ref="D120:G120"/>
    <mergeCell ref="D121:G121"/>
    <mergeCell ref="D122:G122"/>
    <mergeCell ref="D123:G123"/>
    <mergeCell ref="A9:A39"/>
    <mergeCell ref="A41:A71"/>
    <mergeCell ref="A73:A88"/>
    <mergeCell ref="D108:G108"/>
    <mergeCell ref="A109:A123"/>
    <mergeCell ref="D109:G109"/>
    <mergeCell ref="A90:A10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48A9-3D5A-49B3-8564-FAA19510165A}">
  <dimension ref="A1:J101"/>
  <sheetViews>
    <sheetView workbookViewId="0">
      <pane xSplit="1" ySplit="1" topLeftCell="B27" activePane="bottomRight" state="frozen"/>
      <selection pane="topRight" activeCell="B1" sqref="B1"/>
      <selection pane="bottomLeft" activeCell="A2" sqref="A2"/>
      <selection pane="bottomRight" activeCell="C66" sqref="C66"/>
    </sheetView>
  </sheetViews>
  <sheetFormatPr defaultColWidth="9.21875" defaultRowHeight="14.4" x14ac:dyDescent="0.3"/>
  <cols>
    <col min="1" max="1" width="49.77734375" style="4" customWidth="1"/>
    <col min="2" max="2" width="34.5546875" style="4" customWidth="1"/>
    <col min="3" max="3" width="50.5546875" style="4" customWidth="1"/>
    <col min="4" max="7" width="13.21875" style="4" customWidth="1"/>
    <col min="8" max="8" width="78.77734375" style="4" customWidth="1"/>
    <col min="9" max="16384" width="9.21875" style="4"/>
  </cols>
  <sheetData>
    <row r="1" spans="1:10" ht="28.8" x14ac:dyDescent="0.3">
      <c r="A1" s="4" t="s">
        <v>0</v>
      </c>
      <c r="B1" s="4" t="s">
        <v>79</v>
      </c>
      <c r="C1" s="4" t="s">
        <v>1</v>
      </c>
      <c r="D1" s="2" t="s">
        <v>2</v>
      </c>
      <c r="E1" s="2" t="s">
        <v>3</v>
      </c>
      <c r="F1" s="2" t="s">
        <v>5</v>
      </c>
      <c r="G1" s="2" t="s">
        <v>4</v>
      </c>
      <c r="H1" s="2" t="s">
        <v>6</v>
      </c>
      <c r="I1" s="2"/>
      <c r="J1" s="2"/>
    </row>
    <row r="2" spans="1:10" ht="230.4" x14ac:dyDescent="0.3">
      <c r="A2" s="28" t="s">
        <v>20</v>
      </c>
      <c r="B2" s="5" t="s">
        <v>30</v>
      </c>
      <c r="C2" s="2" t="str">
        <f t="shared" ref="C2:C31" si="0">CONCATENATE("Uveďte prosím, dle Vašeho nejlepšího odhadu, s jakým počtem účastníků Vašeho školského zařízení pracovali pracovníci ve vzdělávání podpoření ze šablony 1.V/1 Vzdělávání pracovníků ve vzdělávání ŠD/ŠK"," ",$A$9," ","v"," ","tématu",":"," ",B2,".")</f>
        <v>Uveďte prosím, dle Vašeho nejlepšího odhadu, s jakým počtem účastníků Vašeho školského zařízení pracovali pracovníci ve vzdělávání podpoření ze šablony 1.V/1 Vzdělávání pracovníků ve vzdělávání ŠD/ŠK  v tématu: čtenářská pre/gramotnost.</v>
      </c>
      <c r="H2" s="2" t="s">
        <v>151</v>
      </c>
    </row>
    <row r="3" spans="1:10" ht="72" x14ac:dyDescent="0.3">
      <c r="A3" s="28"/>
      <c r="B3" s="5" t="s">
        <v>31</v>
      </c>
      <c r="C3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matematická pre/gramotnost.</v>
      </c>
    </row>
    <row r="4" spans="1:10" ht="72" x14ac:dyDescent="0.3">
      <c r="A4" s="28"/>
      <c r="B4" s="5" t="s">
        <v>32</v>
      </c>
      <c r="C4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cizí jazyky/komunikace v cizím jazyce.</v>
      </c>
    </row>
    <row r="5" spans="1:10" ht="72" x14ac:dyDescent="0.3">
      <c r="A5" s="28"/>
      <c r="B5" s="5" t="s">
        <v>33</v>
      </c>
      <c r="C5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inkluze.</v>
      </c>
    </row>
    <row r="6" spans="1:10" ht="72" x14ac:dyDescent="0.3">
      <c r="A6" s="28"/>
      <c r="B6" s="5" t="s">
        <v>34</v>
      </c>
      <c r="C6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projektová výuka.</v>
      </c>
    </row>
    <row r="7" spans="1:10" ht="72" x14ac:dyDescent="0.3">
      <c r="A7" s="28"/>
      <c r="B7" s="5" t="s">
        <v>35</v>
      </c>
      <c r="C7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přírodovědné a technické vzdělávání.</v>
      </c>
    </row>
    <row r="8" spans="1:10" ht="86.4" x14ac:dyDescent="0.3">
      <c r="A8" s="28"/>
      <c r="B8" s="5" t="s">
        <v>126</v>
      </c>
      <c r="C8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EVVO (environmentální vzdělávání, výchova a osvěta) a vzdělávání pro udržitelný rozvoj.</v>
      </c>
    </row>
    <row r="9" spans="1:10" ht="72" x14ac:dyDescent="0.3">
      <c r="A9" s="28"/>
      <c r="B9" s="5" t="s">
        <v>36</v>
      </c>
      <c r="C9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vzdělávání s využitím nových technologií .</v>
      </c>
    </row>
    <row r="10" spans="1:10" ht="72" x14ac:dyDescent="0.3">
      <c r="A10" s="28"/>
      <c r="B10" s="5" t="s">
        <v>37</v>
      </c>
      <c r="C10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kulturní povědomí a vyjádření.</v>
      </c>
    </row>
    <row r="11" spans="1:10" ht="72" x14ac:dyDescent="0.3">
      <c r="A11" s="28"/>
      <c r="B11" s="5" t="s">
        <v>38</v>
      </c>
      <c r="C11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historické povědomí, výuka moderních dějin.</v>
      </c>
    </row>
    <row r="12" spans="1:10" ht="72" x14ac:dyDescent="0.3">
      <c r="A12" s="28"/>
      <c r="B12" s="5" t="s">
        <v>39</v>
      </c>
      <c r="C12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formativní hodnocení .</v>
      </c>
    </row>
    <row r="13" spans="1:10" ht="72" x14ac:dyDescent="0.3">
      <c r="A13" s="28"/>
      <c r="B13" s="5" t="s">
        <v>40</v>
      </c>
      <c r="C13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rozvoj podnikavosti a kreativity.</v>
      </c>
    </row>
    <row r="14" spans="1:10" ht="72" x14ac:dyDescent="0.3">
      <c r="A14" s="28"/>
      <c r="B14" s="5" t="s">
        <v>41</v>
      </c>
      <c r="C14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spolupráce s rodiči a zákonnými zástupci dětí a žáků.</v>
      </c>
    </row>
    <row r="15" spans="1:10" ht="72" x14ac:dyDescent="0.3">
      <c r="A15" s="28"/>
      <c r="B15" s="5" t="s">
        <v>42</v>
      </c>
      <c r="C15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well-being a psychohygiena.</v>
      </c>
    </row>
    <row r="16" spans="1:10" ht="72" x14ac:dyDescent="0.3">
      <c r="A16" s="28"/>
      <c r="B16" s="5" t="s">
        <v>43</v>
      </c>
      <c r="C16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pedagogická diagnostika.</v>
      </c>
    </row>
    <row r="17" spans="1:3" ht="72" x14ac:dyDescent="0.3">
      <c r="A17" s="28"/>
      <c r="B17" s="5" t="s">
        <v>44</v>
      </c>
      <c r="C17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kariérové poradenství včetně identifikace a rozvoje nadání.</v>
      </c>
    </row>
    <row r="18" spans="1:3" ht="72" x14ac:dyDescent="0.3">
      <c r="A18" s="28"/>
      <c r="B18" s="5" t="s">
        <v>45</v>
      </c>
      <c r="C18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genderová tematika v obsahu vzdělávání.</v>
      </c>
    </row>
    <row r="19" spans="1:3" ht="72" x14ac:dyDescent="0.3">
      <c r="A19" s="28"/>
      <c r="B19" s="5" t="s">
        <v>46</v>
      </c>
      <c r="C19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propojování formálního a neformálního vzdělávání.</v>
      </c>
    </row>
    <row r="20" spans="1:3" ht="86.4" x14ac:dyDescent="0.3">
      <c r="A20" s="28"/>
      <c r="B20" s="5" t="s">
        <v>47</v>
      </c>
      <c r="C20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mediální gramotnost, prevence kyberšikany, chování na sociálních sítích.</v>
      </c>
    </row>
    <row r="21" spans="1:3" ht="72" x14ac:dyDescent="0.3">
      <c r="A21" s="28"/>
      <c r="B21" s="5" t="s">
        <v>48</v>
      </c>
      <c r="C21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občanské vzdělávání a demokratické myšlení.</v>
      </c>
    </row>
    <row r="22" spans="1:3" ht="72" x14ac:dyDescent="0.3">
      <c r="A22" s="28"/>
      <c r="B22" s="5" t="s">
        <v>49</v>
      </c>
      <c r="C22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individualizace vzdělávání a vedení portfolia dítěte/žáka.</v>
      </c>
    </row>
    <row r="23" spans="1:3" ht="72" x14ac:dyDescent="0.3">
      <c r="A23" s="28"/>
      <c r="B23" s="5" t="s">
        <v>127</v>
      </c>
      <c r="C23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inovace ŠVP/Koncepce rozvoje školy/školského zařízení.</v>
      </c>
    </row>
    <row r="24" spans="1:3" ht="72" x14ac:dyDescent="0.3">
      <c r="A24" s="28"/>
      <c r="B24" s="5" t="s">
        <v>50</v>
      </c>
      <c r="C24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řízení organizace, leadership a řízení pedagogického procesu.</v>
      </c>
    </row>
    <row r="25" spans="1:3" ht="72" x14ac:dyDescent="0.3">
      <c r="A25" s="28"/>
      <c r="B25" s="5" t="s">
        <v>51</v>
      </c>
      <c r="C25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logopedie a primární logopedická prevence.</v>
      </c>
    </row>
    <row r="26" spans="1:3" ht="72" x14ac:dyDescent="0.3">
      <c r="A26" s="28"/>
      <c r="B26" s="5" t="s">
        <v>52</v>
      </c>
      <c r="C26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práce s dvouletými dětmi v mateřské škole.</v>
      </c>
    </row>
    <row r="27" spans="1:3" ht="72" x14ac:dyDescent="0.3">
      <c r="A27" s="28"/>
      <c r="B27" s="5" t="s">
        <v>53</v>
      </c>
      <c r="C27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zážitková pedagogika .</v>
      </c>
    </row>
    <row r="28" spans="1:3" ht="72" x14ac:dyDescent="0.3">
      <c r="A28" s="28"/>
      <c r="B28" s="5" t="s">
        <v>54</v>
      </c>
      <c r="C28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alternativní/inovativní formy výuky.</v>
      </c>
    </row>
    <row r="29" spans="1:3" ht="72" x14ac:dyDescent="0.3">
      <c r="A29" s="28"/>
      <c r="B29" s="4" t="s">
        <v>28</v>
      </c>
      <c r="C29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výuka češtiny jako druhého jazyka.</v>
      </c>
    </row>
    <row r="30" spans="1:3" ht="72" x14ac:dyDescent="0.3">
      <c r="A30" s="28"/>
      <c r="B30" s="4" t="s">
        <v>62</v>
      </c>
      <c r="C30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umělecká gramotnost.</v>
      </c>
    </row>
    <row r="31" spans="1:3" ht="72" x14ac:dyDescent="0.3">
      <c r="A31" s="28"/>
      <c r="B31" s="2" t="s">
        <v>123</v>
      </c>
      <c r="C31" s="2" t="str">
        <f t="shared" si="0"/>
        <v>Uveďte prosím, dle Vašeho nejlepšího odhadu, s jakým počtem účastníků Vašeho školského zařízení pracovali pracovníci ve vzdělávání podpoření ze šablony 1.V/1 Vzdělávání pracovníků ve vzdělávání ŠD/ŠK  v tématu: podpora uvádějících/provázejících učitelů.</v>
      </c>
    </row>
    <row r="32" spans="1:3" ht="93" customHeight="1" x14ac:dyDescent="0.3">
      <c r="A32" s="28"/>
      <c r="B32" s="5" t="s">
        <v>55</v>
      </c>
      <c r="C32" s="2" t="str">
        <f>CONCATENATE("Uveďte prosím, dle Vašeho nejlepšího odhadu, s jakým počtem účastníků Vašeho školského zařízení pracovali/jaký počet účastníků podpořili/ovlivnili ostatní pracovníci ve vzdělávání podpoření ze šablony 1.V/1 Vzdělávání pracovníků ve vzdělávání ŠD/ŠK"," ",$A$9," ","v"," ","tématu",":"," ",B32,".")</f>
        <v>Uveďte prosím, dle Vašeho nejlepšího odhadu, s jakým počtem účastníků Vašeho školského zařízení pracovali/jaký počet účastníků podpořili/ovlivnili ostatní pracovníci ve vzdělávání podpoření ze šablony 1.V/1 Vzdělávání pracovníků ve vzdělávání ŠD/ŠK  v tématu: profesní rozvoj ostatních pracovníků ve vzdělávání .</v>
      </c>
    </row>
    <row r="33" spans="1:8" x14ac:dyDescent="0.3">
      <c r="A33" s="6"/>
      <c r="B33" s="7"/>
      <c r="C33" s="3"/>
      <c r="D33" s="3"/>
      <c r="E33" s="3"/>
      <c r="F33" s="3"/>
      <c r="G33" s="3"/>
      <c r="H33" s="3"/>
    </row>
    <row r="34" spans="1:8" ht="72" x14ac:dyDescent="0.3">
      <c r="A34" s="28" t="s">
        <v>21</v>
      </c>
      <c r="B34" s="5" t="s">
        <v>30</v>
      </c>
      <c r="C34" s="2" t="str">
        <f t="shared" ref="C34:C63" si="1">CONCATENATE("Uveďte prosím, dle Vašeho nejlepšího odhadu, s jakým počtem účastníků Vašeho školského zařízení pracovali pracovníci ve vzdělávání podpoření ze šablony 1.V/2 Spolupráce pracovníků ve vzdělávání ŠD/ŠK"," ",$A$9," ","v"," ","tématu",":"," ",B34,".")</f>
        <v>Uveďte prosím, dle Vašeho nejlepšího odhadu, s jakým počtem účastníků Vašeho školského zařízení pracovali pracovníci ve vzdělávání podpoření ze šablony 1.V/2 Spolupráce pracovníků ve vzdělávání ŠD/ŠK  v tématu: čtenářská pre/gramotnost.</v>
      </c>
    </row>
    <row r="35" spans="1:8" ht="72" x14ac:dyDescent="0.3">
      <c r="A35" s="28"/>
      <c r="B35" s="5" t="s">
        <v>31</v>
      </c>
      <c r="C35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matematická pre/gramotnost.</v>
      </c>
    </row>
    <row r="36" spans="1:8" ht="72" x14ac:dyDescent="0.3">
      <c r="A36" s="28"/>
      <c r="B36" s="5" t="s">
        <v>32</v>
      </c>
      <c r="C36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cizí jazyky/komunikace v cizím jazyce.</v>
      </c>
    </row>
    <row r="37" spans="1:8" ht="72" x14ac:dyDescent="0.3">
      <c r="A37" s="28"/>
      <c r="B37" s="5" t="s">
        <v>33</v>
      </c>
      <c r="C37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inkluze.</v>
      </c>
    </row>
    <row r="38" spans="1:8" ht="72" x14ac:dyDescent="0.3">
      <c r="A38" s="28"/>
      <c r="B38" s="5" t="s">
        <v>34</v>
      </c>
      <c r="C38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projektová výuka.</v>
      </c>
    </row>
    <row r="39" spans="1:8" ht="72" x14ac:dyDescent="0.3">
      <c r="A39" s="28"/>
      <c r="B39" s="5" t="s">
        <v>35</v>
      </c>
      <c r="C39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přírodovědné a technické vzdělávání.</v>
      </c>
    </row>
    <row r="40" spans="1:8" ht="86.4" x14ac:dyDescent="0.3">
      <c r="A40" s="28"/>
      <c r="B40" s="5" t="s">
        <v>126</v>
      </c>
      <c r="C40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EVVO (environmentální vzdělávání, výchova a osvěta) a vzdělávání pro udržitelný rozvoj.</v>
      </c>
    </row>
    <row r="41" spans="1:8" ht="72" x14ac:dyDescent="0.3">
      <c r="A41" s="28"/>
      <c r="B41" s="5" t="s">
        <v>36</v>
      </c>
      <c r="C41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vzdělávání s využitím nových technologií .</v>
      </c>
    </row>
    <row r="42" spans="1:8" ht="72" x14ac:dyDescent="0.3">
      <c r="A42" s="28"/>
      <c r="B42" s="5" t="s">
        <v>37</v>
      </c>
      <c r="C42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kulturní povědomí a vyjádření.</v>
      </c>
    </row>
    <row r="43" spans="1:8" ht="72" x14ac:dyDescent="0.3">
      <c r="A43" s="28"/>
      <c r="B43" s="5" t="s">
        <v>38</v>
      </c>
      <c r="C43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historické povědomí, výuka moderních dějin.</v>
      </c>
    </row>
    <row r="44" spans="1:8" ht="72" x14ac:dyDescent="0.3">
      <c r="A44" s="28"/>
      <c r="B44" s="5" t="s">
        <v>39</v>
      </c>
      <c r="C44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formativní hodnocení .</v>
      </c>
    </row>
    <row r="45" spans="1:8" ht="72" x14ac:dyDescent="0.3">
      <c r="A45" s="28"/>
      <c r="B45" s="5" t="s">
        <v>40</v>
      </c>
      <c r="C45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rozvoj podnikavosti a kreativity.</v>
      </c>
    </row>
    <row r="46" spans="1:8" ht="72" x14ac:dyDescent="0.3">
      <c r="A46" s="28"/>
      <c r="B46" s="5" t="s">
        <v>41</v>
      </c>
      <c r="C46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spolupráce s rodiči a zákonnými zástupci dětí a žáků.</v>
      </c>
    </row>
    <row r="47" spans="1:8" ht="72" x14ac:dyDescent="0.3">
      <c r="A47" s="28"/>
      <c r="B47" s="5" t="s">
        <v>42</v>
      </c>
      <c r="C47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well-being a psychohygiena.</v>
      </c>
    </row>
    <row r="48" spans="1:8" ht="72" x14ac:dyDescent="0.3">
      <c r="A48" s="28"/>
      <c r="B48" s="5" t="s">
        <v>43</v>
      </c>
      <c r="C48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pedagogická diagnostika.</v>
      </c>
    </row>
    <row r="49" spans="1:3" ht="72" x14ac:dyDescent="0.3">
      <c r="A49" s="28"/>
      <c r="B49" s="5" t="s">
        <v>44</v>
      </c>
      <c r="C49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kariérové poradenství včetně identifikace a rozvoje nadání.</v>
      </c>
    </row>
    <row r="50" spans="1:3" ht="72" x14ac:dyDescent="0.3">
      <c r="A50" s="28"/>
      <c r="B50" s="5" t="s">
        <v>45</v>
      </c>
      <c r="C50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genderová tematika v obsahu vzdělávání.</v>
      </c>
    </row>
    <row r="51" spans="1:3" ht="72" x14ac:dyDescent="0.3">
      <c r="A51" s="28"/>
      <c r="B51" s="5" t="s">
        <v>46</v>
      </c>
      <c r="C51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propojování formálního a neformálního vzdělávání.</v>
      </c>
    </row>
    <row r="52" spans="1:3" ht="86.4" x14ac:dyDescent="0.3">
      <c r="A52" s="28"/>
      <c r="B52" s="5" t="s">
        <v>47</v>
      </c>
      <c r="C52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mediální gramotnost, prevence kyberšikany, chování na sociálních sítích.</v>
      </c>
    </row>
    <row r="53" spans="1:3" ht="72" x14ac:dyDescent="0.3">
      <c r="A53" s="28"/>
      <c r="B53" s="5" t="s">
        <v>48</v>
      </c>
      <c r="C53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občanské vzdělávání a demokratické myšlení.</v>
      </c>
    </row>
    <row r="54" spans="1:3" ht="72" x14ac:dyDescent="0.3">
      <c r="A54" s="28"/>
      <c r="B54" s="5" t="s">
        <v>49</v>
      </c>
      <c r="C54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individualizace vzdělávání a vedení portfolia dítěte/žáka.</v>
      </c>
    </row>
    <row r="55" spans="1:3" ht="72" x14ac:dyDescent="0.3">
      <c r="A55" s="28"/>
      <c r="B55" s="5" t="s">
        <v>127</v>
      </c>
      <c r="C55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inovace ŠVP/Koncepce rozvoje školy/školského zařízení.</v>
      </c>
    </row>
    <row r="56" spans="1:3" ht="72" x14ac:dyDescent="0.3">
      <c r="A56" s="28"/>
      <c r="B56" s="5" t="s">
        <v>50</v>
      </c>
      <c r="C56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řízení organizace, leadership a řízení pedagogického procesu.</v>
      </c>
    </row>
    <row r="57" spans="1:3" ht="72" x14ac:dyDescent="0.3">
      <c r="A57" s="28"/>
      <c r="B57" s="5" t="s">
        <v>51</v>
      </c>
      <c r="C57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logopedie a primární logopedická prevence.</v>
      </c>
    </row>
    <row r="58" spans="1:3" ht="72" x14ac:dyDescent="0.3">
      <c r="A58" s="28"/>
      <c r="B58" s="5" t="s">
        <v>52</v>
      </c>
      <c r="C58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práce s dvouletými dětmi v mateřské škole.</v>
      </c>
    </row>
    <row r="59" spans="1:3" ht="72" x14ac:dyDescent="0.3">
      <c r="A59" s="28"/>
      <c r="B59" s="5" t="s">
        <v>53</v>
      </c>
      <c r="C59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zážitková pedagogika .</v>
      </c>
    </row>
    <row r="60" spans="1:3" ht="72" x14ac:dyDescent="0.3">
      <c r="A60" s="28"/>
      <c r="B60" s="5" t="s">
        <v>54</v>
      </c>
      <c r="C60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alternativní/inovativní formy výuky.</v>
      </c>
    </row>
    <row r="61" spans="1:3" ht="72" x14ac:dyDescent="0.3">
      <c r="A61" s="28"/>
      <c r="B61" s="4" t="s">
        <v>28</v>
      </c>
      <c r="C61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výuka češtiny jako druhého jazyka.</v>
      </c>
    </row>
    <row r="62" spans="1:3" ht="72" x14ac:dyDescent="0.3">
      <c r="A62" s="28"/>
      <c r="B62" s="4" t="s">
        <v>62</v>
      </c>
      <c r="C62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umělecká gramotnost.</v>
      </c>
    </row>
    <row r="63" spans="1:3" ht="72" x14ac:dyDescent="0.3">
      <c r="A63" s="28"/>
      <c r="B63" s="2" t="s">
        <v>123</v>
      </c>
      <c r="C63" s="2" t="str">
        <f t="shared" si="1"/>
        <v>Uveďte prosím, dle Vašeho nejlepšího odhadu, s jakým počtem účastníků Vašeho školského zařízení pracovali pracovníci ve vzdělávání podpoření ze šablony 1.V/2 Spolupráce pracovníků ve vzdělávání ŠD/ŠK  v tématu: podpora uvádějících/provázejících učitelů.</v>
      </c>
    </row>
    <row r="64" spans="1:3" ht="86.4" x14ac:dyDescent="0.3">
      <c r="A64" s="28"/>
      <c r="B64" s="5" t="s">
        <v>55</v>
      </c>
      <c r="C64" s="2" t="str">
        <f>CONCATENATE("Uveďte prosím, dle Vašeho nejlepšího odhadu, s jakým počtem účastníků Vašeho školského zařízení pracovali/jaký počet účastníků podpořili/ovlivnili ostatní pracovníci ve vzdělávání podpoření ze šablony 1.V/2 Spolupráce pracovníků ve vzdělávání ŠD/ŠK"," ",$A$9," ","v"," ","tématu",":"," ",B64,".")</f>
        <v>Uveďte prosím, dle Vašeho nejlepšího odhadu, s jakým počtem účastníků Vašeho školského zařízení pracovali/jaký počet účastníků podpořili/ovlivnili ostatní pracovníci ve vzdělávání podpoření ze šablony 1.V/2 Spolupráce pracovníků ve vzdělávání ŠD/ŠK  v tématu: profesní rozvoj ostatních pracovníků ve vzdělávání .</v>
      </c>
    </row>
    <row r="65" spans="1:8" x14ac:dyDescent="0.3">
      <c r="A65" s="6"/>
      <c r="B65" s="7"/>
      <c r="C65" s="8"/>
      <c r="D65" s="8"/>
      <c r="E65" s="8"/>
      <c r="F65" s="8"/>
      <c r="G65" s="8"/>
      <c r="H65" s="8"/>
    </row>
    <row r="66" spans="1:8" ht="57.6" x14ac:dyDescent="0.3">
      <c r="A66" s="25" t="s">
        <v>119</v>
      </c>
      <c r="B66" s="5" t="s">
        <v>30</v>
      </c>
      <c r="C66" s="2" t="str">
        <f>CONCATENATE("Uveďte prosím, dle Vašeho nejlepšího odhadu, kolik účastníků Vašeho školského zařízení bylo podpořeno šablonou 1.V/3 Inovativní vzdělávání účastníků zájmového vzdělávání v ŠD/ŠK"," ",$A$9," ","v"," ","tématu",":"," ",B66,".")</f>
        <v>Uveďte prosím, dle Vašeho nejlepšího odhadu, kolik účastníků Vašeho školského zařízení bylo podpořeno šablonou 1.V/3 Inovativní vzdělávání účastníků zájmového vzdělávání v ŠD/ŠK  v tématu: čtenářská pre/gramotnost.</v>
      </c>
    </row>
    <row r="67" spans="1:8" ht="72" x14ac:dyDescent="0.3">
      <c r="A67" s="25"/>
      <c r="B67" s="5" t="s">
        <v>31</v>
      </c>
      <c r="C67" s="2" t="str">
        <f t="shared" ref="C67:C81" si="2">CONCATENATE("Uveďte prosím, dle Vašeho nejlepšího odhadu, kolik účastníků Vašeho školského zařízení bylo podpořeno šablonou 1.V/3 Inovativní vzdělávání účastníků zájmového vzdělávání v ŠD/ŠK"," ",$A$9," ","v"," ","tématu",":"," ",B67,".")</f>
        <v>Uveďte prosím, dle Vašeho nejlepšího odhadu, kolik účastníků Vašeho školského zařízení bylo podpořeno šablonou 1.V/3 Inovativní vzdělávání účastníků zájmového vzdělávání v ŠD/ŠK  v tématu: matematická pre/gramotnost.</v>
      </c>
    </row>
    <row r="68" spans="1:8" ht="57.6" x14ac:dyDescent="0.3">
      <c r="A68" s="25"/>
      <c r="B68" s="5" t="s">
        <v>56</v>
      </c>
      <c r="C68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umělecká gramotnost  .</v>
      </c>
    </row>
    <row r="69" spans="1:8" ht="57.6" x14ac:dyDescent="0.3">
      <c r="A69" s="25"/>
      <c r="B69" s="5" t="s">
        <v>57</v>
      </c>
      <c r="C69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mediální gramotnost.</v>
      </c>
    </row>
    <row r="70" spans="1:8" ht="72" x14ac:dyDescent="0.3">
      <c r="A70" s="25"/>
      <c r="B70" s="5" t="s">
        <v>32</v>
      </c>
      <c r="C70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cizí jazyky/komunikace v cizím jazyce.</v>
      </c>
    </row>
    <row r="71" spans="1:8" ht="72" x14ac:dyDescent="0.3">
      <c r="A71" s="25"/>
      <c r="B71" s="5" t="s">
        <v>58</v>
      </c>
      <c r="C71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inkluze včetně primární prevence.</v>
      </c>
    </row>
    <row r="72" spans="1:8" ht="72" x14ac:dyDescent="0.3">
      <c r="A72" s="25"/>
      <c r="B72" s="5" t="s">
        <v>35</v>
      </c>
      <c r="C72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přírodovědné a technické vzdělávání.</v>
      </c>
    </row>
    <row r="73" spans="1:8" ht="86.4" x14ac:dyDescent="0.3">
      <c r="A73" s="25"/>
      <c r="B73" s="5" t="s">
        <v>126</v>
      </c>
      <c r="C73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EVVO (environmentální vzdělávání, výchova a osvěta) a vzdělávání pro udržitelný rozvoj.</v>
      </c>
    </row>
    <row r="74" spans="1:8" ht="72" x14ac:dyDescent="0.3">
      <c r="A74" s="25"/>
      <c r="B74" s="5" t="s">
        <v>59</v>
      </c>
      <c r="C74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vzdělávání s využitím nových technologií.</v>
      </c>
    </row>
    <row r="75" spans="1:8" ht="72" x14ac:dyDescent="0.3">
      <c r="A75" s="25"/>
      <c r="B75" s="5" t="s">
        <v>37</v>
      </c>
      <c r="C75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kulturní povědomí a vyjádření.</v>
      </c>
    </row>
    <row r="76" spans="1:8" ht="72" x14ac:dyDescent="0.3">
      <c r="A76" s="25"/>
      <c r="B76" s="5" t="s">
        <v>38</v>
      </c>
      <c r="C76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historické povědomí, výuka moderních dějin.</v>
      </c>
    </row>
    <row r="77" spans="1:8" ht="72" x14ac:dyDescent="0.3">
      <c r="A77" s="25"/>
      <c r="B77" s="5" t="s">
        <v>40</v>
      </c>
      <c r="C77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rozvoj podnikavosti a kreativity.</v>
      </c>
    </row>
    <row r="78" spans="1:8" ht="57.6" x14ac:dyDescent="0.3">
      <c r="A78" s="25"/>
      <c r="B78" s="5" t="s">
        <v>42</v>
      </c>
      <c r="C78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well-being a psychohygiena.</v>
      </c>
    </row>
    <row r="79" spans="1:8" ht="72" x14ac:dyDescent="0.3">
      <c r="A79" s="25"/>
      <c r="B79" s="5" t="s">
        <v>60</v>
      </c>
      <c r="C79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genderová tematika v obsahu vzdělávání.</v>
      </c>
    </row>
    <row r="80" spans="1:8" ht="72" x14ac:dyDescent="0.3">
      <c r="A80" s="25"/>
      <c r="B80" s="5" t="s">
        <v>48</v>
      </c>
      <c r="C80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občanské vzdělávání a demokratické myšlení.</v>
      </c>
    </row>
    <row r="81" spans="1:8" ht="72" x14ac:dyDescent="0.3">
      <c r="A81" s="25"/>
      <c r="B81" s="2" t="s">
        <v>44</v>
      </c>
      <c r="C81" s="2" t="str">
        <f t="shared" si="2"/>
        <v>Uveďte prosím, dle Vašeho nejlepšího odhadu, kolik účastníků Vašeho školského zařízení bylo podpořeno šablonou 1.V/3 Inovativní vzdělávání účastníků zájmového vzdělávání v ŠD/ŠK  v tématu: kariérové poradenství včetně identifikace a rozvoje nadání.</v>
      </c>
    </row>
    <row r="82" spans="1:8" x14ac:dyDescent="0.3">
      <c r="A82" s="8"/>
      <c r="B82" s="8"/>
      <c r="C82" s="8"/>
      <c r="D82" s="8"/>
      <c r="E82" s="8"/>
      <c r="F82" s="8"/>
      <c r="G82" s="8"/>
      <c r="H82" s="8"/>
    </row>
    <row r="83" spans="1:8" ht="46.2" customHeight="1" x14ac:dyDescent="0.3">
      <c r="A83" s="20" t="s">
        <v>81</v>
      </c>
      <c r="B83" s="19" t="s">
        <v>82</v>
      </c>
      <c r="C83" s="19" t="s">
        <v>80</v>
      </c>
      <c r="D83" s="26" t="s">
        <v>160</v>
      </c>
      <c r="E83" s="26"/>
      <c r="F83" s="26"/>
      <c r="G83" s="26"/>
      <c r="H83" s="19" t="s">
        <v>6</v>
      </c>
    </row>
    <row r="84" spans="1:8" ht="37.200000000000003" customHeight="1" x14ac:dyDescent="0.3">
      <c r="A84" s="25" t="s">
        <v>155</v>
      </c>
      <c r="B84" s="5" t="s">
        <v>63</v>
      </c>
      <c r="C84" s="2" t="str">
        <f>CONCATENATE("Uveďte prosím, dle Vašeho nejlepšího odhadu, jaký počet účastníků zájmového vzdělávání s OMJ, jejichž národnost je ",B84,","," ","ovlivnil projekt za celou dobu realizace projektu.")</f>
        <v>Uveďte prosím, dle Vašeho nejlepšího odhadu, jaký počet účastníků zájmového vzdělávání s OMJ, jejichž národnost je romská, ovlivnil projekt za celou dobu realizace projektu.</v>
      </c>
      <c r="D84" s="27"/>
      <c r="E84" s="27"/>
      <c r="F84" s="27"/>
      <c r="G84" s="27"/>
      <c r="H84" s="25" t="s">
        <v>156</v>
      </c>
    </row>
    <row r="85" spans="1:8" ht="43.2" x14ac:dyDescent="0.3">
      <c r="A85" s="25"/>
      <c r="B85" s="5" t="s">
        <v>64</v>
      </c>
      <c r="C85" s="2" t="str">
        <f t="shared" ref="C85:C97" si="3">CONCATENATE("Uveďte prosím, dle Vašeho nejlepšího odhadu, jaký počet účastníků zájmového vzdělávání s OMJ, jejichž národnost je ",B85,","," ","ovlivnil projekt za celou dobu realizace projektu.")</f>
        <v>Uveďte prosím, dle Vašeho nejlepšího odhadu, jaký počet účastníků zájmového vzdělávání s OMJ, jejichž národnost je ukrajinská , ovlivnil projekt za celou dobu realizace projektu.</v>
      </c>
      <c r="D85" s="27"/>
      <c r="E85" s="27"/>
      <c r="F85" s="27"/>
      <c r="G85" s="27"/>
      <c r="H85" s="28"/>
    </row>
    <row r="86" spans="1:8" ht="43.2" x14ac:dyDescent="0.3">
      <c r="A86" s="25"/>
      <c r="B86" s="5" t="s">
        <v>77</v>
      </c>
      <c r="C86" s="2" t="str">
        <f t="shared" si="3"/>
        <v>Uveďte prosím, dle Vašeho nejlepšího odhadu, jaký počet účastníků zájmového vzdělávání s OMJ, jejichž národnost je slovenská, ovlivnil projekt za celou dobu realizace projektu.</v>
      </c>
      <c r="D86" s="27"/>
      <c r="E86" s="27"/>
      <c r="F86" s="27"/>
      <c r="G86" s="27"/>
      <c r="H86" s="28"/>
    </row>
    <row r="87" spans="1:8" ht="43.2" x14ac:dyDescent="0.3">
      <c r="A87" s="25"/>
      <c r="B87" s="5" t="s">
        <v>65</v>
      </c>
      <c r="C87" s="2" t="str">
        <f t="shared" si="3"/>
        <v>Uveďte prosím, dle Vašeho nejlepšího odhadu, jaký počet účastníků zájmového vzdělávání s OMJ, jejichž národnost je polská, ovlivnil projekt za celou dobu realizace projektu.</v>
      </c>
      <c r="D87" s="27"/>
      <c r="E87" s="27"/>
      <c r="F87" s="27"/>
      <c r="G87" s="27"/>
      <c r="H87" s="28"/>
    </row>
    <row r="88" spans="1:8" ht="43.2" x14ac:dyDescent="0.3">
      <c r="A88" s="25"/>
      <c r="B88" s="5" t="s">
        <v>66</v>
      </c>
      <c r="C88" s="2" t="str">
        <f t="shared" si="3"/>
        <v>Uveďte prosím, dle Vašeho nejlepšího odhadu, jaký počet účastníků zájmového vzdělávání s OMJ, jejichž národnost je německá, ovlivnil projekt za celou dobu realizace projektu.</v>
      </c>
      <c r="D88" s="27"/>
      <c r="E88" s="27"/>
      <c r="F88" s="27"/>
      <c r="G88" s="27"/>
      <c r="H88" s="28"/>
    </row>
    <row r="89" spans="1:8" ht="43.2" x14ac:dyDescent="0.3">
      <c r="A89" s="25"/>
      <c r="B89" s="5" t="s">
        <v>67</v>
      </c>
      <c r="C89" s="2" t="str">
        <f t="shared" si="3"/>
        <v>Uveďte prosím, dle Vašeho nejlepšího odhadu, jaký počet účastníků zájmového vzdělávání s OMJ, jejichž národnost je maďarská, ovlivnil projekt za celou dobu realizace projektu.</v>
      </c>
      <c r="D89" s="27"/>
      <c r="E89" s="27"/>
      <c r="F89" s="27"/>
      <c r="G89" s="27"/>
      <c r="H89" s="28"/>
    </row>
    <row r="90" spans="1:8" ht="43.2" x14ac:dyDescent="0.3">
      <c r="A90" s="25"/>
      <c r="B90" s="5" t="s">
        <v>68</v>
      </c>
      <c r="C90" s="2" t="str">
        <f t="shared" si="3"/>
        <v>Uveďte prosím, dle Vašeho nejlepšího odhadu, jaký počet účastníků zájmového vzdělávání s OMJ, jejichž národnost je ruská, ovlivnil projekt za celou dobu realizace projektu.</v>
      </c>
      <c r="D90" s="27"/>
      <c r="E90" s="27"/>
      <c r="F90" s="27"/>
      <c r="G90" s="27"/>
      <c r="H90" s="28"/>
    </row>
    <row r="91" spans="1:8" ht="43.2" x14ac:dyDescent="0.3">
      <c r="A91" s="25"/>
      <c r="B91" s="5" t="s">
        <v>69</v>
      </c>
      <c r="C91" s="2" t="str">
        <f t="shared" si="3"/>
        <v>Uveďte prosím, dle Vašeho nejlepšího odhadu, jaký počet účastníků zájmového vzdělávání s OMJ, jejichž národnost je bulharská, ovlivnil projekt za celou dobu realizace projektu.</v>
      </c>
      <c r="D91" s="27"/>
      <c r="E91" s="27"/>
      <c r="F91" s="27"/>
      <c r="G91" s="27"/>
      <c r="H91" s="28"/>
    </row>
    <row r="92" spans="1:8" ht="43.2" x14ac:dyDescent="0.3">
      <c r="A92" s="25"/>
      <c r="B92" s="5" t="s">
        <v>70</v>
      </c>
      <c r="C92" s="2" t="str">
        <f t="shared" si="3"/>
        <v>Uveďte prosím, dle Vašeho nejlepšího odhadu, jaký počet účastníků zájmového vzdělávání s OMJ, jejichž národnost je rumunská, ovlivnil projekt za celou dobu realizace projektu.</v>
      </c>
      <c r="D92" s="27"/>
      <c r="E92" s="27"/>
      <c r="F92" s="27"/>
      <c r="G92" s="27"/>
      <c r="H92" s="28"/>
    </row>
    <row r="93" spans="1:8" ht="57.6" x14ac:dyDescent="0.3">
      <c r="A93" s="25"/>
      <c r="B93" s="5" t="s">
        <v>71</v>
      </c>
      <c r="C93" s="2" t="str">
        <f t="shared" si="3"/>
        <v>Uveďte prosím, dle Vašeho nejlepšího odhadu, jaký počet účastníků zájmového vzdělávání s OMJ, jejichž národnost je vietnamská, ovlivnil projekt za celou dobu realizace projektu.</v>
      </c>
      <c r="D93" s="27"/>
      <c r="E93" s="27"/>
      <c r="F93" s="27"/>
      <c r="G93" s="27"/>
      <c r="H93" s="28"/>
    </row>
    <row r="94" spans="1:8" ht="57.6" x14ac:dyDescent="0.3">
      <c r="A94" s="25"/>
      <c r="B94" s="5" t="s">
        <v>72</v>
      </c>
      <c r="C94" s="2" t="str">
        <f t="shared" si="3"/>
        <v>Uveďte prosím, dle Vašeho nejlepšího odhadu, jaký počet účastníků zájmového vzdělávání s OMJ, jejichž národnost je mongolská, ovlivnil projekt za celou dobu realizace projektu.</v>
      </c>
      <c r="D94" s="27"/>
      <c r="E94" s="27"/>
      <c r="F94" s="27"/>
      <c r="G94" s="27"/>
      <c r="H94" s="28"/>
    </row>
    <row r="95" spans="1:8" ht="43.2" x14ac:dyDescent="0.3">
      <c r="A95" s="25"/>
      <c r="B95" s="5" t="s">
        <v>73</v>
      </c>
      <c r="C95" s="2" t="str">
        <f t="shared" si="3"/>
        <v>Uveďte prosím, dle Vašeho nejlepšího odhadu, jaký počet účastníků zájmového vzdělávání s OMJ, jejichž národnost je řecká, ovlivnil projekt za celou dobu realizace projektu.</v>
      </c>
      <c r="D95" s="27"/>
      <c r="E95" s="27"/>
      <c r="F95" s="27"/>
      <c r="G95" s="27"/>
      <c r="H95" s="28"/>
    </row>
    <row r="96" spans="1:8" ht="57.6" x14ac:dyDescent="0.3">
      <c r="A96" s="25"/>
      <c r="B96" s="5" t="s">
        <v>74</v>
      </c>
      <c r="C96" s="2" t="str">
        <f t="shared" si="3"/>
        <v>Uveďte prosím, dle Vašeho nejlepšího odhadu, jaký počet účastníků zájmového vzdělávání s OMJ, jejichž národnost je chorvatská , ovlivnil projekt za celou dobu realizace projektu.</v>
      </c>
      <c r="D96" s="27"/>
      <c r="E96" s="27"/>
      <c r="F96" s="27"/>
      <c r="G96" s="27"/>
      <c r="H96" s="28"/>
    </row>
    <row r="97" spans="1:8" ht="43.2" x14ac:dyDescent="0.3">
      <c r="A97" s="25"/>
      <c r="B97" s="5" t="s">
        <v>75</v>
      </c>
      <c r="C97" s="2" t="str">
        <f t="shared" si="3"/>
        <v>Uveďte prosím, dle Vašeho nejlepšího odhadu, jaký počet účastníků zájmového vzdělávání s OMJ, jejichž národnost je srbská, ovlivnil projekt za celou dobu realizace projektu.</v>
      </c>
      <c r="D97" s="27"/>
      <c r="E97" s="27"/>
      <c r="F97" s="27"/>
      <c r="G97" s="27"/>
      <c r="H97" s="28"/>
    </row>
    <row r="98" spans="1:8" ht="61.2" customHeight="1" x14ac:dyDescent="0.3">
      <c r="A98" s="25"/>
      <c r="B98" s="4" t="s">
        <v>76</v>
      </c>
      <c r="C98" s="2" t="str">
        <f>CONCATENATE("Uveďte prosím, dle Vašeho nejlepšího odhadu, jaký počet účastníků zájmového vzdělávání s OMJ, jejichž národnost je jiná, než výše uvedené",","," ","ovlivnil projekt za celou dobu realizace projektu.")</f>
        <v>Uveďte prosím, dle Vašeho nejlepšího odhadu, jaký počet účastníků zájmového vzdělávání s OMJ, jejichž národnost je jiná, než výše uvedené, ovlivnil projekt za celou dobu realizace projektu.</v>
      </c>
      <c r="D98" s="27"/>
      <c r="E98" s="27"/>
      <c r="F98" s="27"/>
      <c r="G98" s="27"/>
      <c r="H98" s="28"/>
    </row>
    <row r="99" spans="1:8" ht="33" customHeight="1" x14ac:dyDescent="0.3">
      <c r="A99" s="20" t="s">
        <v>81</v>
      </c>
      <c r="B99" s="19" t="s">
        <v>83</v>
      </c>
      <c r="C99" s="19" t="s">
        <v>80</v>
      </c>
      <c r="D99" s="26" t="s">
        <v>158</v>
      </c>
      <c r="E99" s="26"/>
      <c r="F99" s="26"/>
      <c r="G99" s="26"/>
      <c r="H99" s="19" t="s">
        <v>6</v>
      </c>
    </row>
    <row r="100" spans="1:8" ht="86.4" x14ac:dyDescent="0.3">
      <c r="A100" s="25" t="s">
        <v>142</v>
      </c>
      <c r="B100" s="2" t="s">
        <v>149</v>
      </c>
      <c r="C100" s="2" t="s">
        <v>94</v>
      </c>
      <c r="D100" s="27"/>
      <c r="E100" s="27"/>
      <c r="F100" s="27"/>
      <c r="G100" s="27"/>
      <c r="H100" s="1" t="s">
        <v>110</v>
      </c>
    </row>
    <row r="101" spans="1:8" ht="57.6" x14ac:dyDescent="0.3">
      <c r="A101" s="25"/>
      <c r="B101" s="2" t="s">
        <v>150</v>
      </c>
      <c r="C101" s="2" t="s">
        <v>95</v>
      </c>
      <c r="D101" s="27"/>
      <c r="E101" s="27"/>
      <c r="F101" s="27"/>
      <c r="G101" s="27"/>
      <c r="H101" s="1" t="s">
        <v>110</v>
      </c>
    </row>
  </sheetData>
  <mergeCells count="25">
    <mergeCell ref="D99:G99"/>
    <mergeCell ref="A100:A101"/>
    <mergeCell ref="D100:G100"/>
    <mergeCell ref="D101:G101"/>
    <mergeCell ref="A2:A32"/>
    <mergeCell ref="A34:A64"/>
    <mergeCell ref="A66:A81"/>
    <mergeCell ref="D83:G83"/>
    <mergeCell ref="A84:A98"/>
    <mergeCell ref="D84:G84"/>
    <mergeCell ref="H84:H98"/>
    <mergeCell ref="D85:G85"/>
    <mergeCell ref="D86:G86"/>
    <mergeCell ref="D87:G87"/>
    <mergeCell ref="D88:G88"/>
    <mergeCell ref="D89:G89"/>
    <mergeCell ref="D90:G90"/>
    <mergeCell ref="D91:G91"/>
    <mergeCell ref="D92:G92"/>
    <mergeCell ref="D93:G93"/>
    <mergeCell ref="D94:G94"/>
    <mergeCell ref="D98:G98"/>
    <mergeCell ref="D95:G95"/>
    <mergeCell ref="D96:G96"/>
    <mergeCell ref="D97:G9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3376-29B7-4F4C-9B03-F34FE5A341DD}">
  <dimension ref="A1:J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5" sqref="C65"/>
    </sheetView>
  </sheetViews>
  <sheetFormatPr defaultColWidth="9.21875" defaultRowHeight="14.4" x14ac:dyDescent="0.3"/>
  <cols>
    <col min="1" max="1" width="48.21875" style="4" customWidth="1"/>
    <col min="2" max="2" width="29.5546875" style="2" customWidth="1"/>
    <col min="3" max="3" width="65.21875" style="4" customWidth="1"/>
    <col min="4" max="4" width="13.21875" style="4" customWidth="1"/>
    <col min="5" max="5" width="12.77734375" style="4" customWidth="1"/>
    <col min="6" max="6" width="10.77734375" style="4" customWidth="1"/>
    <col min="7" max="7" width="9.77734375" style="4" customWidth="1"/>
    <col min="8" max="8" width="62.21875" style="4" customWidth="1"/>
    <col min="9" max="9" width="29.77734375" style="4" customWidth="1"/>
    <col min="10" max="16384" width="9.21875" style="4"/>
  </cols>
  <sheetData>
    <row r="1" spans="1:10" ht="28.8" x14ac:dyDescent="0.3">
      <c r="A1" s="4" t="s">
        <v>0</v>
      </c>
      <c r="B1" s="2" t="s">
        <v>79</v>
      </c>
      <c r="C1" s="4" t="s">
        <v>1</v>
      </c>
      <c r="D1" s="2" t="s">
        <v>2</v>
      </c>
      <c r="E1" s="2" t="s">
        <v>3</v>
      </c>
      <c r="F1" s="2" t="s">
        <v>5</v>
      </c>
      <c r="G1" s="2" t="s">
        <v>4</v>
      </c>
      <c r="H1" s="2" t="s">
        <v>6</v>
      </c>
      <c r="I1" s="2"/>
      <c r="J1" s="2"/>
    </row>
    <row r="2" spans="1:10" ht="273.60000000000002" x14ac:dyDescent="0.3">
      <c r="A2" s="28" t="s">
        <v>22</v>
      </c>
      <c r="B2" s="12" t="s">
        <v>30</v>
      </c>
      <c r="C2" s="2" t="str">
        <f>CONCATENATE("Uveďte prosím, dle Vašeho nejlepšího odhadu, s jakým počtem účastníků zájmového vzdělávání Vašeho SVČ pracovali pracovníci ve vzdělávání podpoření ze šablony 1.V/1 Vzdělávání pracovníků ve vzdělávání SVČ"," ",$A$9," ","v"," ","tématu",":"," ",B2,".")</f>
        <v>Uveďte prosím, dle Vašeho nejlepšího odhadu, s jakým počtem účastníků zájmového vzdělávání Vašeho SVČ pracovali pracovníci ve vzdělávání podpoření ze šablony 1.V/1 Vzdělávání pracovníků ve vzdělávání SVČ  v tématu: čtenářská pre/gramotnost.</v>
      </c>
      <c r="D2" s="23" t="s">
        <v>152</v>
      </c>
      <c r="H2" s="2" t="s">
        <v>133</v>
      </c>
    </row>
    <row r="3" spans="1:10" ht="57.6" x14ac:dyDescent="0.3">
      <c r="A3" s="28"/>
      <c r="B3" s="12" t="s">
        <v>31</v>
      </c>
      <c r="C3" s="2" t="str">
        <f t="shared" ref="C3:C31" si="0">CONCATENATE("Uveďte prosím, dle Vašeho nejlepšího odhadu, s jakým počtem účastníků zájmového vzdělávání Vašeho SVČ pracovali pracovníci ve vzdělávání podpoření ze šablony 1.V/1 Vzdělávání pracovníků ve vzdělávání SVČ"," ",$A$9," ","v"," ","tématu",":"," ",B3,".")</f>
        <v>Uveďte prosím, dle Vašeho nejlepšího odhadu, s jakým počtem účastníků zájmového vzdělávání Vašeho SVČ pracovali pracovníci ve vzdělávání podpoření ze šablony 1.V/1 Vzdělávání pracovníků ve vzdělávání SVČ  v tématu: matematická pre/gramotnost.</v>
      </c>
    </row>
    <row r="4" spans="1:10" ht="57.6" x14ac:dyDescent="0.3">
      <c r="A4" s="28"/>
      <c r="B4" s="12" t="s">
        <v>32</v>
      </c>
      <c r="C4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cizí jazyky/komunikace v cizím jazyce.</v>
      </c>
    </row>
    <row r="5" spans="1:10" ht="57.6" x14ac:dyDescent="0.3">
      <c r="A5" s="28"/>
      <c r="B5" s="12" t="s">
        <v>33</v>
      </c>
      <c r="C5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inkluze.</v>
      </c>
    </row>
    <row r="6" spans="1:10" ht="57.6" x14ac:dyDescent="0.3">
      <c r="A6" s="28"/>
      <c r="B6" s="12" t="s">
        <v>34</v>
      </c>
      <c r="C6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projektová výuka.</v>
      </c>
    </row>
    <row r="7" spans="1:10" ht="57.6" x14ac:dyDescent="0.3">
      <c r="A7" s="28"/>
      <c r="B7" s="12" t="s">
        <v>35</v>
      </c>
      <c r="C7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přírodovědné a technické vzdělávání.</v>
      </c>
    </row>
    <row r="8" spans="1:10" ht="72" x14ac:dyDescent="0.3">
      <c r="A8" s="28"/>
      <c r="B8" s="12" t="s">
        <v>126</v>
      </c>
      <c r="C8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EVVO (environmentální vzdělávání, výchova a osvěta) a vzdělávání pro udržitelný rozvoj.</v>
      </c>
    </row>
    <row r="9" spans="1:10" ht="57.6" x14ac:dyDescent="0.3">
      <c r="A9" s="28"/>
      <c r="B9" s="12" t="s">
        <v>36</v>
      </c>
      <c r="C9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vzdělávání s využitím nových technologií .</v>
      </c>
    </row>
    <row r="10" spans="1:10" ht="57.6" x14ac:dyDescent="0.3">
      <c r="A10" s="28"/>
      <c r="B10" s="12" t="s">
        <v>37</v>
      </c>
      <c r="C10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kulturní povědomí a vyjádření.</v>
      </c>
    </row>
    <row r="11" spans="1:10" ht="57.6" x14ac:dyDescent="0.3">
      <c r="A11" s="28"/>
      <c r="B11" s="12" t="s">
        <v>38</v>
      </c>
      <c r="C11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historické povědomí, výuka moderních dějin.</v>
      </c>
    </row>
    <row r="12" spans="1:10" ht="57.6" x14ac:dyDescent="0.3">
      <c r="A12" s="28"/>
      <c r="B12" s="12" t="s">
        <v>39</v>
      </c>
      <c r="C12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formativní hodnocení .</v>
      </c>
    </row>
    <row r="13" spans="1:10" ht="57.6" x14ac:dyDescent="0.3">
      <c r="A13" s="28"/>
      <c r="B13" s="12" t="s">
        <v>40</v>
      </c>
      <c r="C13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rozvoj podnikavosti a kreativity.</v>
      </c>
    </row>
    <row r="14" spans="1:10" ht="57.6" x14ac:dyDescent="0.3">
      <c r="A14" s="28"/>
      <c r="B14" s="12" t="s">
        <v>41</v>
      </c>
      <c r="C14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spolupráce s rodiči a zákonnými zástupci dětí a žáků.</v>
      </c>
    </row>
    <row r="15" spans="1:10" ht="57.6" x14ac:dyDescent="0.3">
      <c r="A15" s="28"/>
      <c r="B15" s="12" t="s">
        <v>42</v>
      </c>
      <c r="C15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well-being a psychohygiena.</v>
      </c>
    </row>
    <row r="16" spans="1:10" ht="57.6" x14ac:dyDescent="0.3">
      <c r="A16" s="28"/>
      <c r="B16" s="12" t="s">
        <v>43</v>
      </c>
      <c r="C16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pedagogická diagnostika.</v>
      </c>
    </row>
    <row r="17" spans="1:3" ht="57.6" x14ac:dyDescent="0.3">
      <c r="A17" s="28"/>
      <c r="B17" s="12" t="s">
        <v>44</v>
      </c>
      <c r="C17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kariérové poradenství včetně identifikace a rozvoje nadání.</v>
      </c>
    </row>
    <row r="18" spans="1:3" ht="57.6" x14ac:dyDescent="0.3">
      <c r="A18" s="28"/>
      <c r="B18" s="12" t="s">
        <v>45</v>
      </c>
      <c r="C18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genderová tematika v obsahu vzdělávání.</v>
      </c>
    </row>
    <row r="19" spans="1:3" ht="57.6" x14ac:dyDescent="0.3">
      <c r="A19" s="28"/>
      <c r="B19" s="12" t="s">
        <v>46</v>
      </c>
      <c r="C19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propojování formálního a neformálního vzdělávání.</v>
      </c>
    </row>
    <row r="20" spans="1:3" ht="72" x14ac:dyDescent="0.3">
      <c r="A20" s="28"/>
      <c r="B20" s="12" t="s">
        <v>47</v>
      </c>
      <c r="C20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mediální gramotnost, prevence kyberšikany, chování na sociálních sítích.</v>
      </c>
    </row>
    <row r="21" spans="1:3" ht="57.6" x14ac:dyDescent="0.3">
      <c r="A21" s="28"/>
      <c r="B21" s="12" t="s">
        <v>48</v>
      </c>
      <c r="C21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občanské vzdělávání a demokratické myšlení.</v>
      </c>
    </row>
    <row r="22" spans="1:3" ht="57.6" x14ac:dyDescent="0.3">
      <c r="A22" s="28"/>
      <c r="B22" s="12" t="s">
        <v>49</v>
      </c>
      <c r="C22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individualizace vzdělávání a vedení portfolia dítěte/žáka.</v>
      </c>
    </row>
    <row r="23" spans="1:3" ht="57.6" x14ac:dyDescent="0.3">
      <c r="A23" s="28"/>
      <c r="B23" s="12" t="s">
        <v>127</v>
      </c>
      <c r="C23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inovace ŠVP/Koncepce rozvoje školy/školského zařízení.</v>
      </c>
    </row>
    <row r="24" spans="1:3" ht="57.6" x14ac:dyDescent="0.3">
      <c r="A24" s="28"/>
      <c r="B24" s="12" t="s">
        <v>50</v>
      </c>
      <c r="C24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řízení organizace, leadership a řízení pedagogického procesu.</v>
      </c>
    </row>
    <row r="25" spans="1:3" ht="57.6" x14ac:dyDescent="0.3">
      <c r="A25" s="28"/>
      <c r="B25" s="12" t="s">
        <v>51</v>
      </c>
      <c r="C25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logopedie a primární logopedická prevence.</v>
      </c>
    </row>
    <row r="26" spans="1:3" ht="57.6" x14ac:dyDescent="0.3">
      <c r="A26" s="28"/>
      <c r="B26" s="12" t="s">
        <v>52</v>
      </c>
      <c r="C26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práce s dvouletými dětmi v mateřské škole.</v>
      </c>
    </row>
    <row r="27" spans="1:3" ht="57.6" x14ac:dyDescent="0.3">
      <c r="A27" s="28"/>
      <c r="B27" s="12" t="s">
        <v>53</v>
      </c>
      <c r="C27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zážitková pedagogika .</v>
      </c>
    </row>
    <row r="28" spans="1:3" ht="57.6" x14ac:dyDescent="0.3">
      <c r="A28" s="28"/>
      <c r="B28" s="12" t="s">
        <v>54</v>
      </c>
      <c r="C28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alternativní/inovativní formy výuky.</v>
      </c>
    </row>
    <row r="29" spans="1:3" ht="57.6" x14ac:dyDescent="0.3">
      <c r="A29" s="28"/>
      <c r="B29" s="2" t="s">
        <v>28</v>
      </c>
      <c r="C29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výuka češtiny jako druhého jazyka.</v>
      </c>
    </row>
    <row r="30" spans="1:3" ht="57.6" x14ac:dyDescent="0.3">
      <c r="A30" s="28"/>
      <c r="B30" s="2" t="s">
        <v>62</v>
      </c>
      <c r="C30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umělecká gramotnost.</v>
      </c>
    </row>
    <row r="31" spans="1:3" ht="57.6" x14ac:dyDescent="0.3">
      <c r="A31" s="28"/>
      <c r="B31" s="2" t="s">
        <v>123</v>
      </c>
      <c r="C31" s="2" t="str">
        <f t="shared" si="0"/>
        <v>Uveďte prosím, dle Vašeho nejlepšího odhadu, s jakým počtem účastníků zájmového vzdělávání Vašeho SVČ pracovali pracovníci ve vzdělávání podpoření ze šablony 1.V/1 Vzdělávání pracovníků ve vzdělávání SVČ  v tématu: podpora uvádějících/provázejících učitelů.</v>
      </c>
    </row>
    <row r="32" spans="1:3" ht="72" x14ac:dyDescent="0.3">
      <c r="A32" s="28"/>
      <c r="B32" s="12" t="s">
        <v>55</v>
      </c>
      <c r="C32" s="2" t="str">
        <f>CONCATENATE("Uveďte prosím, dle Vašeho nejlepšího odhadu, s jakým počtem účastníků zájmového vzdělávání Vašeho SVČ pracovali/jaký počet účastníků podpořili/ovlivnili ostatní pracovníci ve vzdělávání podpoření ze šablony 1.V/1 Vzdělávání pracovníků ve vzdělávání SVČ"," ",$A$9," ","v"," ","tématu",":"," ",B32,".")</f>
        <v>Uveďte prosím, dle Vašeho nejlepšího odhadu, s jakým počtem účastníků zájmového vzdělávání Vašeho SVČ pracovali/jaký počet účastníků podpořili/ovlivnili ostatní pracovníci ve vzdělávání podpoření ze šablony 1.V/1 Vzdělávání pracovníků ve vzdělávání SVČ  v tématu: profesní rozvoj ostatních pracovníků ve vzdělávání .</v>
      </c>
    </row>
    <row r="33" spans="1:8" x14ac:dyDescent="0.3">
      <c r="A33" s="6"/>
      <c r="B33" s="13"/>
      <c r="C33" s="8"/>
      <c r="D33" s="8"/>
      <c r="E33" s="8"/>
      <c r="F33" s="8"/>
      <c r="G33" s="8"/>
      <c r="H33" s="8"/>
    </row>
    <row r="34" spans="1:8" ht="57.6" x14ac:dyDescent="0.3">
      <c r="A34" s="28" t="s">
        <v>23</v>
      </c>
      <c r="B34" s="12" t="s">
        <v>30</v>
      </c>
      <c r="C34" s="2" t="str">
        <f>CONCATENATE("Uveďte prosím, dle Vašeho nejlepšího odhadu, s jakým počtem účastníků zájmového vzdělávání Vašeho SVČ pracovali pracovníci ve vzdělávání podpoření ze šablony 1.VI/2 Spolupráce pracovníků ve vzdělávání SVČ"," ",$A$9," ","v"," ","tématu",":"," ",B34,".")</f>
        <v>Uveďte prosím, dle Vašeho nejlepšího odhadu, s jakým počtem účastníků zájmového vzdělávání Vašeho SVČ pracovali pracovníci ve vzdělávání podpoření ze šablony 1.VI/2 Spolupráce pracovníků ve vzdělávání SVČ  v tématu: čtenářská pre/gramotnost.</v>
      </c>
    </row>
    <row r="35" spans="1:8" ht="57.6" x14ac:dyDescent="0.3">
      <c r="A35" s="28"/>
      <c r="B35" s="12" t="s">
        <v>31</v>
      </c>
      <c r="C35" s="2" t="str">
        <f t="shared" ref="C35:C63" si="1">CONCATENATE("Uveďte prosím, dle Vašeho nejlepšího odhadu, s jakým počtem účastníků zájmového vzdělávání Vašeho SVČ pracovali pracovníci ve vzdělávání podpoření ze šablony 1.VI/2 Spolupráce pracovníků ve vzdělávání SVČ"," ",$A$9," ","v"," ","tématu",":"," ",B35,".")</f>
        <v>Uveďte prosím, dle Vašeho nejlepšího odhadu, s jakým počtem účastníků zájmového vzdělávání Vašeho SVČ pracovali pracovníci ve vzdělávání podpoření ze šablony 1.VI/2 Spolupráce pracovníků ve vzdělávání SVČ  v tématu: matematická pre/gramotnost.</v>
      </c>
    </row>
    <row r="36" spans="1:8" ht="57.6" x14ac:dyDescent="0.3">
      <c r="A36" s="28"/>
      <c r="B36" s="12" t="s">
        <v>32</v>
      </c>
      <c r="C36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cizí jazyky/komunikace v cizím jazyce.</v>
      </c>
    </row>
    <row r="37" spans="1:8" ht="57.6" x14ac:dyDescent="0.3">
      <c r="A37" s="28"/>
      <c r="B37" s="12" t="s">
        <v>33</v>
      </c>
      <c r="C37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inkluze.</v>
      </c>
    </row>
    <row r="38" spans="1:8" ht="57.6" x14ac:dyDescent="0.3">
      <c r="A38" s="28"/>
      <c r="B38" s="12" t="s">
        <v>34</v>
      </c>
      <c r="C38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projektová výuka.</v>
      </c>
    </row>
    <row r="39" spans="1:8" ht="57.6" x14ac:dyDescent="0.3">
      <c r="A39" s="28"/>
      <c r="B39" s="12" t="s">
        <v>35</v>
      </c>
      <c r="C39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přírodovědné a technické vzdělávání.</v>
      </c>
    </row>
    <row r="40" spans="1:8" ht="72" x14ac:dyDescent="0.3">
      <c r="A40" s="28"/>
      <c r="B40" s="12" t="s">
        <v>126</v>
      </c>
      <c r="C40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EVVO (environmentální vzdělávání, výchova a osvěta) a vzdělávání pro udržitelný rozvoj.</v>
      </c>
    </row>
    <row r="41" spans="1:8" ht="57.6" x14ac:dyDescent="0.3">
      <c r="A41" s="28"/>
      <c r="B41" s="12" t="s">
        <v>36</v>
      </c>
      <c r="C41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vzdělávání s využitím nových technologií .</v>
      </c>
    </row>
    <row r="42" spans="1:8" ht="57.6" x14ac:dyDescent="0.3">
      <c r="A42" s="28"/>
      <c r="B42" s="12" t="s">
        <v>37</v>
      </c>
      <c r="C42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kulturní povědomí a vyjádření.</v>
      </c>
    </row>
    <row r="43" spans="1:8" ht="57.6" x14ac:dyDescent="0.3">
      <c r="A43" s="28"/>
      <c r="B43" s="12" t="s">
        <v>38</v>
      </c>
      <c r="C43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historické povědomí, výuka moderních dějin.</v>
      </c>
    </row>
    <row r="44" spans="1:8" ht="57.6" x14ac:dyDescent="0.3">
      <c r="A44" s="28"/>
      <c r="B44" s="12" t="s">
        <v>39</v>
      </c>
      <c r="C44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formativní hodnocení .</v>
      </c>
    </row>
    <row r="45" spans="1:8" ht="57.6" x14ac:dyDescent="0.3">
      <c r="A45" s="28"/>
      <c r="B45" s="12" t="s">
        <v>40</v>
      </c>
      <c r="C45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rozvoj podnikavosti a kreativity.</v>
      </c>
    </row>
    <row r="46" spans="1:8" ht="57.6" x14ac:dyDescent="0.3">
      <c r="A46" s="28"/>
      <c r="B46" s="12" t="s">
        <v>41</v>
      </c>
      <c r="C46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spolupráce s rodiči a zákonnými zástupci dětí a žáků.</v>
      </c>
    </row>
    <row r="47" spans="1:8" ht="57.6" x14ac:dyDescent="0.3">
      <c r="A47" s="28"/>
      <c r="B47" s="12" t="s">
        <v>42</v>
      </c>
      <c r="C47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well-being a psychohygiena.</v>
      </c>
    </row>
    <row r="48" spans="1:8" ht="57.6" x14ac:dyDescent="0.3">
      <c r="A48" s="28"/>
      <c r="B48" s="12" t="s">
        <v>43</v>
      </c>
      <c r="C48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pedagogická diagnostika.</v>
      </c>
    </row>
    <row r="49" spans="1:3" ht="57.6" x14ac:dyDescent="0.3">
      <c r="A49" s="28"/>
      <c r="B49" s="12" t="s">
        <v>44</v>
      </c>
      <c r="C49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kariérové poradenství včetně identifikace a rozvoje nadání.</v>
      </c>
    </row>
    <row r="50" spans="1:3" ht="57.6" x14ac:dyDescent="0.3">
      <c r="A50" s="28"/>
      <c r="B50" s="12" t="s">
        <v>45</v>
      </c>
      <c r="C50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genderová tematika v obsahu vzdělávání.</v>
      </c>
    </row>
    <row r="51" spans="1:3" ht="57.6" x14ac:dyDescent="0.3">
      <c r="A51" s="28"/>
      <c r="B51" s="12" t="s">
        <v>46</v>
      </c>
      <c r="C51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propojování formálního a neformálního vzdělávání.</v>
      </c>
    </row>
    <row r="52" spans="1:3" ht="72" x14ac:dyDescent="0.3">
      <c r="A52" s="28"/>
      <c r="B52" s="12" t="s">
        <v>47</v>
      </c>
      <c r="C52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mediální gramotnost, prevence kyberšikany, chování na sociálních sítích.</v>
      </c>
    </row>
    <row r="53" spans="1:3" ht="57.6" x14ac:dyDescent="0.3">
      <c r="A53" s="28"/>
      <c r="B53" s="12" t="s">
        <v>48</v>
      </c>
      <c r="C53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občanské vzdělávání a demokratické myšlení.</v>
      </c>
    </row>
    <row r="54" spans="1:3" ht="57.6" x14ac:dyDescent="0.3">
      <c r="A54" s="28"/>
      <c r="B54" s="12" t="s">
        <v>49</v>
      </c>
      <c r="C54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individualizace vzdělávání a vedení portfolia dítěte/žáka.</v>
      </c>
    </row>
    <row r="55" spans="1:3" ht="57.6" x14ac:dyDescent="0.3">
      <c r="A55" s="28"/>
      <c r="B55" s="12" t="s">
        <v>127</v>
      </c>
      <c r="C55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inovace ŠVP/Koncepce rozvoje školy/školského zařízení.</v>
      </c>
    </row>
    <row r="56" spans="1:3" ht="57.6" x14ac:dyDescent="0.3">
      <c r="A56" s="28"/>
      <c r="B56" s="12" t="s">
        <v>50</v>
      </c>
      <c r="C56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řízení organizace, leadership a řízení pedagogického procesu.</v>
      </c>
    </row>
    <row r="57" spans="1:3" ht="57.6" x14ac:dyDescent="0.3">
      <c r="A57" s="28"/>
      <c r="B57" s="12" t="s">
        <v>51</v>
      </c>
      <c r="C57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logopedie a primární logopedická prevence.</v>
      </c>
    </row>
    <row r="58" spans="1:3" ht="57.6" x14ac:dyDescent="0.3">
      <c r="A58" s="28"/>
      <c r="B58" s="12" t="s">
        <v>52</v>
      </c>
      <c r="C58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práce s dvouletými dětmi v mateřské škole.</v>
      </c>
    </row>
    <row r="59" spans="1:3" ht="57.6" x14ac:dyDescent="0.3">
      <c r="A59" s="28"/>
      <c r="B59" s="12" t="s">
        <v>53</v>
      </c>
      <c r="C59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zážitková pedagogika .</v>
      </c>
    </row>
    <row r="60" spans="1:3" ht="57.6" x14ac:dyDescent="0.3">
      <c r="A60" s="28"/>
      <c r="B60" s="12" t="s">
        <v>54</v>
      </c>
      <c r="C60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alternativní/inovativní formy výuky.</v>
      </c>
    </row>
    <row r="61" spans="1:3" ht="57.6" x14ac:dyDescent="0.3">
      <c r="A61" s="28"/>
      <c r="B61" s="2" t="s">
        <v>28</v>
      </c>
      <c r="C61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výuka češtiny jako druhého jazyka.</v>
      </c>
    </row>
    <row r="62" spans="1:3" ht="57.6" x14ac:dyDescent="0.3">
      <c r="A62" s="28"/>
      <c r="B62" s="2" t="s">
        <v>62</v>
      </c>
      <c r="C62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umělecká gramotnost.</v>
      </c>
    </row>
    <row r="63" spans="1:3" ht="57.6" x14ac:dyDescent="0.3">
      <c r="A63" s="28"/>
      <c r="B63" s="2" t="s">
        <v>123</v>
      </c>
      <c r="C63" s="2" t="str">
        <f t="shared" si="1"/>
        <v>Uveďte prosím, dle Vašeho nejlepšího odhadu, s jakým počtem účastníků zájmového vzdělávání Vašeho SVČ pracovali pracovníci ve vzdělávání podpoření ze šablony 1.VI/2 Spolupráce pracovníků ve vzdělávání SVČ  v tématu: podpora uvádějících/provázejících učitelů.</v>
      </c>
    </row>
    <row r="64" spans="1:3" ht="72" x14ac:dyDescent="0.3">
      <c r="A64" s="28"/>
      <c r="B64" s="12" t="s">
        <v>55</v>
      </c>
      <c r="C64" s="2" t="str">
        <f>CONCATENATE("Uveďte prosím, dle Vašeho nejlepšího odhadu, s jakým počtem účastníků zájmového vzdělávání Vašeho SVČ pracovali/jaký počet účastníků podpořili/ovlivnili ostatní pracovníci ve vzdělávání podpoření ze šablony 1.VI/2 Spolupráce pracovníků ve vzdělávání SVČ"," ",$A$9," ","v"," ","tématu",":"," ",B64,".")</f>
        <v>Uveďte prosím, dle Vašeho nejlepšího odhadu, s jakým počtem účastníků zájmového vzdělávání Vašeho SVČ pracovali/jaký počet účastníků podpořili/ovlivnili ostatní pracovníci ve vzdělávání podpoření ze šablony 1.VI/2 Spolupráce pracovníků ve vzdělávání SVČ  v tématu: profesní rozvoj ostatních pracovníků ve vzdělávání .</v>
      </c>
    </row>
    <row r="65" spans="1:8" x14ac:dyDescent="0.3">
      <c r="A65" s="6"/>
      <c r="B65" s="13"/>
      <c r="C65" s="8"/>
      <c r="D65" s="8"/>
      <c r="E65" s="8"/>
      <c r="F65" s="8"/>
      <c r="G65" s="8"/>
      <c r="H65" s="8"/>
    </row>
    <row r="66" spans="1:8" ht="43.2" x14ac:dyDescent="0.3">
      <c r="A66" s="25" t="s">
        <v>124</v>
      </c>
      <c r="B66" s="12" t="s">
        <v>30</v>
      </c>
      <c r="C66" s="2" t="str">
        <f>CONCATENATE("Uveďte prosím, dle Vašeho nejlepšího odhadu, kolik účastníků zájmového vzdělávání bylo podpořeno šablonou 1.VI/3 Inovativní vzdělávání účastníků zájmového vzdělávání v SVČ"," ",$A$9," ","v"," ","tématu",":"," ",B66,".")</f>
        <v>Uveďte prosím, dle Vašeho nejlepšího odhadu, kolik účastníků zájmového vzdělávání bylo podpořeno šablonou 1.VI/3 Inovativní vzdělávání účastníků zájmového vzdělávání v SVČ  v tématu: čtenářská pre/gramotnost.</v>
      </c>
    </row>
    <row r="67" spans="1:8" ht="43.2" x14ac:dyDescent="0.3">
      <c r="A67" s="25"/>
      <c r="B67" s="12" t="s">
        <v>31</v>
      </c>
      <c r="C67" s="2" t="str">
        <f t="shared" ref="C67:C81" si="2">CONCATENATE("Uveďte prosím, dle Vašeho nejlepšího odhadu, kolik účastníků zájmového vzdělávání bylo podpořeno šablonou 1.VI/3 Inovativní vzdělávání účastníků zájmového vzdělávání v SVČ"," ",$A$9," ","v"," ","tématu",":"," ",B67,".")</f>
        <v>Uveďte prosím, dle Vašeho nejlepšího odhadu, kolik účastníků zájmového vzdělávání bylo podpořeno šablonou 1.VI/3 Inovativní vzdělávání účastníků zájmového vzdělávání v SVČ  v tématu: matematická pre/gramotnost.</v>
      </c>
    </row>
    <row r="68" spans="1:8" ht="43.2" x14ac:dyDescent="0.3">
      <c r="A68" s="25"/>
      <c r="B68" s="12" t="s">
        <v>56</v>
      </c>
      <c r="C68" s="2" t="str">
        <f t="shared" si="2"/>
        <v>Uveďte prosím, dle Vašeho nejlepšího odhadu, kolik účastníků zájmového vzdělávání bylo podpořeno šablonou 1.VI/3 Inovativní vzdělávání účastníků zájmového vzdělávání v SVČ  v tématu: umělecká gramotnost  .</v>
      </c>
    </row>
    <row r="69" spans="1:8" ht="43.2" x14ac:dyDescent="0.3">
      <c r="A69" s="25"/>
      <c r="B69" s="12" t="s">
        <v>57</v>
      </c>
      <c r="C69" s="2" t="str">
        <f t="shared" si="2"/>
        <v>Uveďte prosím, dle Vašeho nejlepšího odhadu, kolik účastníků zájmového vzdělávání bylo podpořeno šablonou 1.VI/3 Inovativní vzdělávání účastníků zájmového vzdělávání v SVČ  v tématu: mediální gramotnost.</v>
      </c>
    </row>
    <row r="70" spans="1:8" ht="43.2" x14ac:dyDescent="0.3">
      <c r="A70" s="25"/>
      <c r="B70" s="12" t="s">
        <v>32</v>
      </c>
      <c r="C70" s="2" t="str">
        <f t="shared" si="2"/>
        <v>Uveďte prosím, dle Vašeho nejlepšího odhadu, kolik účastníků zájmového vzdělávání bylo podpořeno šablonou 1.VI/3 Inovativní vzdělávání účastníků zájmového vzdělávání v SVČ  v tématu: cizí jazyky/komunikace v cizím jazyce.</v>
      </c>
    </row>
    <row r="71" spans="1:8" ht="43.2" x14ac:dyDescent="0.3">
      <c r="A71" s="25"/>
      <c r="B71" s="12" t="s">
        <v>58</v>
      </c>
      <c r="C71" s="2" t="str">
        <f t="shared" si="2"/>
        <v>Uveďte prosím, dle Vašeho nejlepšího odhadu, kolik účastníků zájmového vzdělávání bylo podpořeno šablonou 1.VI/3 Inovativní vzdělávání účastníků zájmového vzdělávání v SVČ  v tématu: inkluze včetně primární prevence.</v>
      </c>
    </row>
    <row r="72" spans="1:8" ht="43.2" x14ac:dyDescent="0.3">
      <c r="A72" s="25"/>
      <c r="B72" s="12" t="s">
        <v>35</v>
      </c>
      <c r="C72" s="2" t="str">
        <f t="shared" si="2"/>
        <v>Uveďte prosím, dle Vašeho nejlepšího odhadu, kolik účastníků zájmového vzdělávání bylo podpořeno šablonou 1.VI/3 Inovativní vzdělávání účastníků zájmového vzdělávání v SVČ  v tématu: přírodovědné a technické vzdělávání.</v>
      </c>
    </row>
    <row r="73" spans="1:8" ht="57.6" x14ac:dyDescent="0.3">
      <c r="A73" s="25"/>
      <c r="B73" s="12" t="s">
        <v>126</v>
      </c>
      <c r="C73" s="2" t="str">
        <f t="shared" si="2"/>
        <v>Uveďte prosím, dle Vašeho nejlepšího odhadu, kolik účastníků zájmového vzdělávání bylo podpořeno šablonou 1.VI/3 Inovativní vzdělávání účastníků zájmového vzdělávání v SVČ  v tématu: EVVO (environmentální vzdělávání, výchova a osvěta) a vzdělávání pro udržitelný rozvoj.</v>
      </c>
    </row>
    <row r="74" spans="1:8" ht="57.6" x14ac:dyDescent="0.3">
      <c r="A74" s="25"/>
      <c r="B74" s="12" t="s">
        <v>59</v>
      </c>
      <c r="C74" s="2" t="str">
        <f t="shared" si="2"/>
        <v>Uveďte prosím, dle Vašeho nejlepšího odhadu, kolik účastníků zájmového vzdělávání bylo podpořeno šablonou 1.VI/3 Inovativní vzdělávání účastníků zájmového vzdělávání v SVČ  v tématu: vzdělávání s využitím nových technologií.</v>
      </c>
    </row>
    <row r="75" spans="1:8" ht="43.2" x14ac:dyDescent="0.3">
      <c r="A75" s="25"/>
      <c r="B75" s="12" t="s">
        <v>37</v>
      </c>
      <c r="C75" s="2" t="str">
        <f t="shared" si="2"/>
        <v>Uveďte prosím, dle Vašeho nejlepšího odhadu, kolik účastníků zájmového vzdělávání bylo podpořeno šablonou 1.VI/3 Inovativní vzdělávání účastníků zájmového vzdělávání v SVČ  v tématu: kulturní povědomí a vyjádření.</v>
      </c>
    </row>
    <row r="76" spans="1:8" ht="57.6" x14ac:dyDescent="0.3">
      <c r="A76" s="25"/>
      <c r="B76" s="12" t="s">
        <v>38</v>
      </c>
      <c r="C76" s="2" t="str">
        <f t="shared" si="2"/>
        <v>Uveďte prosím, dle Vašeho nejlepšího odhadu, kolik účastníků zájmového vzdělávání bylo podpořeno šablonou 1.VI/3 Inovativní vzdělávání účastníků zájmového vzdělávání v SVČ  v tématu: historické povědomí, výuka moderních dějin.</v>
      </c>
    </row>
    <row r="77" spans="1:8" ht="43.2" x14ac:dyDescent="0.3">
      <c r="A77" s="25"/>
      <c r="B77" s="12" t="s">
        <v>40</v>
      </c>
      <c r="C77" s="2" t="str">
        <f t="shared" si="2"/>
        <v>Uveďte prosím, dle Vašeho nejlepšího odhadu, kolik účastníků zájmového vzdělávání bylo podpořeno šablonou 1.VI/3 Inovativní vzdělávání účastníků zájmového vzdělávání v SVČ  v tématu: rozvoj podnikavosti a kreativity.</v>
      </c>
    </row>
    <row r="78" spans="1:8" ht="43.2" x14ac:dyDescent="0.3">
      <c r="A78" s="25"/>
      <c r="B78" s="12" t="s">
        <v>42</v>
      </c>
      <c r="C78" s="2" t="str">
        <f t="shared" si="2"/>
        <v>Uveďte prosím, dle Vašeho nejlepšího odhadu, kolik účastníků zájmového vzdělávání bylo podpořeno šablonou 1.VI/3 Inovativní vzdělávání účastníků zájmového vzdělávání v SVČ  v tématu: well-being a psychohygiena.</v>
      </c>
    </row>
    <row r="79" spans="1:8" ht="57.6" x14ac:dyDescent="0.3">
      <c r="A79" s="25"/>
      <c r="B79" s="12" t="s">
        <v>60</v>
      </c>
      <c r="C79" s="2" t="str">
        <f t="shared" si="2"/>
        <v>Uveďte prosím, dle Vašeho nejlepšího odhadu, kolik účastníků zájmového vzdělávání bylo podpořeno šablonou 1.VI/3 Inovativní vzdělávání účastníků zájmového vzdělávání v SVČ  v tématu: genderová tematika v obsahu vzdělávání.</v>
      </c>
    </row>
    <row r="80" spans="1:8" ht="57.6" x14ac:dyDescent="0.3">
      <c r="A80" s="25"/>
      <c r="B80" s="12" t="s">
        <v>48</v>
      </c>
      <c r="C80" s="2" t="str">
        <f t="shared" si="2"/>
        <v>Uveďte prosím, dle Vašeho nejlepšího odhadu, kolik účastníků zájmového vzdělávání bylo podpořeno šablonou 1.VI/3 Inovativní vzdělávání účastníků zájmového vzdělávání v SVČ  v tématu: občanské vzdělávání a demokratické myšlení.</v>
      </c>
    </row>
    <row r="81" spans="1:8" ht="57.6" x14ac:dyDescent="0.3">
      <c r="A81" s="25"/>
      <c r="B81" s="2" t="s">
        <v>44</v>
      </c>
      <c r="C81" s="2" t="str">
        <f t="shared" si="2"/>
        <v>Uveďte prosím, dle Vašeho nejlepšího odhadu, kolik účastníků zájmového vzdělávání bylo podpořeno šablonou 1.VI/3 Inovativní vzdělávání účastníků zájmového vzdělávání v SVČ  v tématu: kariérové poradenství včetně identifikace a rozvoje nadání.</v>
      </c>
    </row>
    <row r="82" spans="1:8" x14ac:dyDescent="0.3">
      <c r="A82" s="6"/>
      <c r="B82" s="13"/>
      <c r="C82" s="8"/>
      <c r="D82" s="8"/>
      <c r="E82" s="8"/>
      <c r="F82" s="8"/>
      <c r="G82" s="8"/>
      <c r="H82" s="8"/>
    </row>
    <row r="83" spans="1:8" ht="86.4" x14ac:dyDescent="0.3">
      <c r="A83" s="5" t="s">
        <v>24</v>
      </c>
      <c r="C83" s="2" t="s">
        <v>153</v>
      </c>
      <c r="H83" s="9" t="s">
        <v>122</v>
      </c>
    </row>
    <row r="84" spans="1:8" x14ac:dyDescent="0.3">
      <c r="A84" s="8"/>
      <c r="B84" s="3"/>
      <c r="C84" s="8"/>
      <c r="D84" s="8"/>
      <c r="E84" s="8"/>
      <c r="F84" s="8"/>
      <c r="G84" s="8"/>
      <c r="H84" s="8"/>
    </row>
    <row r="85" spans="1:8" ht="30" customHeight="1" x14ac:dyDescent="0.3">
      <c r="A85" s="20" t="s">
        <v>81</v>
      </c>
      <c r="B85" s="19" t="s">
        <v>82</v>
      </c>
      <c r="C85" s="19" t="s">
        <v>80</v>
      </c>
      <c r="D85" s="26" t="s">
        <v>160</v>
      </c>
      <c r="E85" s="26"/>
      <c r="F85" s="26"/>
      <c r="G85" s="26"/>
      <c r="H85" s="19" t="s">
        <v>6</v>
      </c>
    </row>
    <row r="86" spans="1:8" ht="43.2" x14ac:dyDescent="0.3">
      <c r="A86" s="25" t="s">
        <v>154</v>
      </c>
      <c r="B86" s="5" t="s">
        <v>63</v>
      </c>
      <c r="C86" s="2" t="str">
        <f>CONCATENATE("Uveďte prosím, dle Vašeho nejlepšího odhadu, jaký počet účastníků zájmového vzdělávání s OMJ, jejichž národnost je ",B86,","," ","ovlivnil projekt za celou dobu realizace projektu.")</f>
        <v>Uveďte prosím, dle Vašeho nejlepšího odhadu, jaký počet účastníků zájmového vzdělávání s OMJ, jejichž národnost je romská, ovlivnil projekt za celou dobu realizace projektu.</v>
      </c>
      <c r="D86" s="27"/>
      <c r="E86" s="27"/>
      <c r="F86" s="27"/>
      <c r="G86" s="27"/>
      <c r="H86" s="25" t="s">
        <v>157</v>
      </c>
    </row>
    <row r="87" spans="1:8" ht="43.2" x14ac:dyDescent="0.3">
      <c r="A87" s="25"/>
      <c r="B87" s="5" t="s">
        <v>64</v>
      </c>
      <c r="C87" s="2" t="str">
        <f t="shared" ref="C87:C99" si="3">CONCATENATE("Uveďte prosím, dle Vašeho nejlepšího odhadu, jaký počet účastníků zájmového vzdělávání s OMJ, jejichž národnost je ",B87,","," ","ovlivnil projekt za celou dobu realizace projektu.")</f>
        <v>Uveďte prosím, dle Vašeho nejlepšího odhadu, jaký počet účastníků zájmového vzdělávání s OMJ, jejichž národnost je ukrajinská , ovlivnil projekt za celou dobu realizace projektu.</v>
      </c>
      <c r="D87" s="27"/>
      <c r="E87" s="27"/>
      <c r="F87" s="27"/>
      <c r="G87" s="27"/>
      <c r="H87" s="28"/>
    </row>
    <row r="88" spans="1:8" ht="43.2" x14ac:dyDescent="0.3">
      <c r="A88" s="25"/>
      <c r="B88" s="5" t="s">
        <v>77</v>
      </c>
      <c r="C88" s="2" t="str">
        <f t="shared" si="3"/>
        <v>Uveďte prosím, dle Vašeho nejlepšího odhadu, jaký počet účastníků zájmového vzdělávání s OMJ, jejichž národnost je slovenská, ovlivnil projekt za celou dobu realizace projektu.</v>
      </c>
      <c r="D88" s="27"/>
      <c r="E88" s="27"/>
      <c r="F88" s="27"/>
      <c r="G88" s="27"/>
      <c r="H88" s="28"/>
    </row>
    <row r="89" spans="1:8" ht="43.2" x14ac:dyDescent="0.3">
      <c r="A89" s="25"/>
      <c r="B89" s="5" t="s">
        <v>65</v>
      </c>
      <c r="C89" s="2" t="str">
        <f t="shared" si="3"/>
        <v>Uveďte prosím, dle Vašeho nejlepšího odhadu, jaký počet účastníků zájmového vzdělávání s OMJ, jejichž národnost je polská, ovlivnil projekt za celou dobu realizace projektu.</v>
      </c>
      <c r="D89" s="27"/>
      <c r="E89" s="27"/>
      <c r="F89" s="27"/>
      <c r="G89" s="27"/>
      <c r="H89" s="28"/>
    </row>
    <row r="90" spans="1:8" ht="43.2" x14ac:dyDescent="0.3">
      <c r="A90" s="25"/>
      <c r="B90" s="5" t="s">
        <v>66</v>
      </c>
      <c r="C90" s="2" t="str">
        <f t="shared" si="3"/>
        <v>Uveďte prosím, dle Vašeho nejlepšího odhadu, jaký počet účastníků zájmového vzdělávání s OMJ, jejichž národnost je německá, ovlivnil projekt za celou dobu realizace projektu.</v>
      </c>
      <c r="D90" s="27"/>
      <c r="E90" s="27"/>
      <c r="F90" s="27"/>
      <c r="G90" s="27"/>
      <c r="H90" s="28"/>
    </row>
    <row r="91" spans="1:8" ht="43.2" x14ac:dyDescent="0.3">
      <c r="A91" s="25"/>
      <c r="B91" s="5" t="s">
        <v>67</v>
      </c>
      <c r="C91" s="2" t="str">
        <f t="shared" si="3"/>
        <v>Uveďte prosím, dle Vašeho nejlepšího odhadu, jaký počet účastníků zájmového vzdělávání s OMJ, jejichž národnost je maďarská, ovlivnil projekt za celou dobu realizace projektu.</v>
      </c>
      <c r="D91" s="27"/>
      <c r="E91" s="27"/>
      <c r="F91" s="27"/>
      <c r="G91" s="27"/>
      <c r="H91" s="28"/>
    </row>
    <row r="92" spans="1:8" ht="43.2" x14ac:dyDescent="0.3">
      <c r="A92" s="25"/>
      <c r="B92" s="5" t="s">
        <v>68</v>
      </c>
      <c r="C92" s="2" t="str">
        <f t="shared" si="3"/>
        <v>Uveďte prosím, dle Vašeho nejlepšího odhadu, jaký počet účastníků zájmového vzdělávání s OMJ, jejichž národnost je ruská, ovlivnil projekt za celou dobu realizace projektu.</v>
      </c>
      <c r="D92" s="27"/>
      <c r="E92" s="27"/>
      <c r="F92" s="27"/>
      <c r="G92" s="27"/>
      <c r="H92" s="28"/>
    </row>
    <row r="93" spans="1:8" ht="43.2" x14ac:dyDescent="0.3">
      <c r="A93" s="25"/>
      <c r="B93" s="5" t="s">
        <v>69</v>
      </c>
      <c r="C93" s="2" t="str">
        <f t="shared" si="3"/>
        <v>Uveďte prosím, dle Vašeho nejlepšího odhadu, jaký počet účastníků zájmového vzdělávání s OMJ, jejichž národnost je bulharská, ovlivnil projekt za celou dobu realizace projektu.</v>
      </c>
      <c r="D93" s="27"/>
      <c r="E93" s="27"/>
      <c r="F93" s="27"/>
      <c r="G93" s="27"/>
      <c r="H93" s="28"/>
    </row>
    <row r="94" spans="1:8" ht="43.2" x14ac:dyDescent="0.3">
      <c r="A94" s="25"/>
      <c r="B94" s="5" t="s">
        <v>70</v>
      </c>
      <c r="C94" s="2" t="str">
        <f t="shared" si="3"/>
        <v>Uveďte prosím, dle Vašeho nejlepšího odhadu, jaký počet účastníků zájmového vzdělávání s OMJ, jejichž národnost je rumunská, ovlivnil projekt za celou dobu realizace projektu.</v>
      </c>
      <c r="D94" s="27"/>
      <c r="E94" s="27"/>
      <c r="F94" s="27"/>
      <c r="G94" s="27"/>
      <c r="H94" s="28"/>
    </row>
    <row r="95" spans="1:8" ht="15" customHeight="1" x14ac:dyDescent="0.3">
      <c r="A95" s="25"/>
      <c r="B95" s="5" t="s">
        <v>71</v>
      </c>
      <c r="C95" s="2" t="str">
        <f t="shared" si="3"/>
        <v>Uveďte prosím, dle Vašeho nejlepšího odhadu, jaký počet účastníků zájmového vzdělávání s OMJ, jejichž národnost je vietnamská, ovlivnil projekt za celou dobu realizace projektu.</v>
      </c>
      <c r="D95" s="27"/>
      <c r="E95" s="27"/>
      <c r="F95" s="27"/>
      <c r="G95" s="27"/>
      <c r="H95" s="28"/>
    </row>
    <row r="96" spans="1:8" ht="45" customHeight="1" x14ac:dyDescent="0.3">
      <c r="A96" s="25"/>
      <c r="B96" s="5" t="s">
        <v>72</v>
      </c>
      <c r="C96" s="2" t="str">
        <f t="shared" si="3"/>
        <v>Uveďte prosím, dle Vašeho nejlepšího odhadu, jaký počet účastníků zájmového vzdělávání s OMJ, jejichž národnost je mongolská, ovlivnil projekt za celou dobu realizace projektu.</v>
      </c>
      <c r="D96" s="27"/>
      <c r="E96" s="27"/>
      <c r="F96" s="27"/>
      <c r="G96" s="27"/>
      <c r="H96" s="28"/>
    </row>
    <row r="97" spans="1:8" ht="43.2" x14ac:dyDescent="0.3">
      <c r="A97" s="25"/>
      <c r="B97" s="5" t="s">
        <v>73</v>
      </c>
      <c r="C97" s="2" t="str">
        <f t="shared" si="3"/>
        <v>Uveďte prosím, dle Vašeho nejlepšího odhadu, jaký počet účastníků zájmového vzdělávání s OMJ, jejichž národnost je řecká, ovlivnil projekt za celou dobu realizace projektu.</v>
      </c>
      <c r="D97" s="27"/>
      <c r="E97" s="27"/>
      <c r="F97" s="27"/>
      <c r="G97" s="27"/>
      <c r="H97" s="28"/>
    </row>
    <row r="98" spans="1:8" ht="43.2" x14ac:dyDescent="0.3">
      <c r="A98" s="25"/>
      <c r="B98" s="5" t="s">
        <v>74</v>
      </c>
      <c r="C98" s="2" t="str">
        <f t="shared" si="3"/>
        <v>Uveďte prosím, dle Vašeho nejlepšího odhadu, jaký počet účastníků zájmového vzdělávání s OMJ, jejichž národnost je chorvatská , ovlivnil projekt za celou dobu realizace projektu.</v>
      </c>
      <c r="D98" s="27"/>
      <c r="E98" s="27"/>
      <c r="F98" s="27"/>
      <c r="G98" s="27"/>
      <c r="H98" s="28"/>
    </row>
    <row r="99" spans="1:8" ht="43.2" x14ac:dyDescent="0.3">
      <c r="A99" s="25"/>
      <c r="B99" s="5" t="s">
        <v>75</v>
      </c>
      <c r="C99" s="2" t="str">
        <f t="shared" si="3"/>
        <v>Uveďte prosím, dle Vašeho nejlepšího odhadu, jaký počet účastníků zájmového vzdělávání s OMJ, jejichž národnost je srbská, ovlivnil projekt za celou dobu realizace projektu.</v>
      </c>
      <c r="D99" s="27"/>
      <c r="E99" s="27"/>
      <c r="F99" s="27"/>
      <c r="G99" s="27"/>
      <c r="H99" s="28"/>
    </row>
    <row r="100" spans="1:8" ht="43.2" x14ac:dyDescent="0.3">
      <c r="A100" s="25"/>
      <c r="B100" s="4" t="s">
        <v>76</v>
      </c>
      <c r="C100" s="2" t="str">
        <f>CONCATENATE("Uveďte prosím, dle Vašeho nejlepšího odhadu, jaký počet účastníků zájmového vzdělávání s OMJ, jejichž národnost je jiná, než výše uvedené",","," ","ovlivnil projekt za celou dobu realizace projektu.")</f>
        <v>Uveďte prosím, dle Vašeho nejlepšího odhadu, jaký počet účastníků zájmového vzdělávání s OMJ, jejichž národnost je jiná, než výše uvedené, ovlivnil projekt za celou dobu realizace projektu.</v>
      </c>
      <c r="D100" s="27"/>
      <c r="E100" s="27"/>
      <c r="F100" s="27"/>
      <c r="G100" s="27"/>
      <c r="H100" s="28"/>
    </row>
    <row r="101" spans="1:8" ht="43.2" customHeight="1" x14ac:dyDescent="0.3">
      <c r="A101" s="20" t="s">
        <v>81</v>
      </c>
      <c r="B101" s="19" t="s">
        <v>83</v>
      </c>
      <c r="C101" s="19" t="s">
        <v>80</v>
      </c>
      <c r="D101" s="26" t="s">
        <v>158</v>
      </c>
      <c r="E101" s="26"/>
      <c r="F101" s="26"/>
      <c r="G101" s="26"/>
      <c r="H101" s="19" t="s">
        <v>6</v>
      </c>
    </row>
    <row r="102" spans="1:8" ht="43.2" x14ac:dyDescent="0.3">
      <c r="A102" s="25" t="s">
        <v>143</v>
      </c>
      <c r="B102" s="2" t="s">
        <v>162</v>
      </c>
      <c r="C102" s="2" t="s">
        <v>91</v>
      </c>
      <c r="D102" s="27"/>
      <c r="E102" s="27"/>
      <c r="F102" s="27"/>
      <c r="G102" s="27"/>
      <c r="H102" s="1" t="s">
        <v>110</v>
      </c>
    </row>
    <row r="103" spans="1:8" ht="43.2" x14ac:dyDescent="0.3">
      <c r="A103" s="25"/>
      <c r="B103" s="2" t="s">
        <v>163</v>
      </c>
      <c r="C103" s="2" t="s">
        <v>92</v>
      </c>
      <c r="D103" s="27"/>
      <c r="E103" s="27"/>
      <c r="F103" s="27"/>
      <c r="G103" s="27"/>
      <c r="H103" s="1" t="s">
        <v>110</v>
      </c>
    </row>
  </sheetData>
  <mergeCells count="25">
    <mergeCell ref="A2:A32"/>
    <mergeCell ref="A34:A64"/>
    <mergeCell ref="A66:A81"/>
    <mergeCell ref="D85:G85"/>
    <mergeCell ref="D97:G97"/>
    <mergeCell ref="D101:G101"/>
    <mergeCell ref="A102:A103"/>
    <mergeCell ref="D102:G102"/>
    <mergeCell ref="D103:G103"/>
    <mergeCell ref="A86:A100"/>
    <mergeCell ref="H86:H100"/>
    <mergeCell ref="D100:G100"/>
    <mergeCell ref="D96:G96"/>
    <mergeCell ref="D95:G95"/>
    <mergeCell ref="D86:G86"/>
    <mergeCell ref="D87:G87"/>
    <mergeCell ref="D88:G88"/>
    <mergeCell ref="D89:G89"/>
    <mergeCell ref="D90:G90"/>
    <mergeCell ref="D91:G91"/>
    <mergeCell ref="D92:G92"/>
    <mergeCell ref="D93:G93"/>
    <mergeCell ref="D94:G94"/>
    <mergeCell ref="D98:G98"/>
    <mergeCell ref="D99:G9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6E25-CEA4-4E1B-93C9-FE9C70A2F419}">
  <dimension ref="A1:XFD102"/>
  <sheetViews>
    <sheetView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C66" sqref="C66:C81"/>
    </sheetView>
  </sheetViews>
  <sheetFormatPr defaultColWidth="24.21875" defaultRowHeight="43.2" customHeight="1" x14ac:dyDescent="0.3"/>
  <cols>
    <col min="1" max="1" width="51" style="15" customWidth="1"/>
    <col min="2" max="2" width="38.44140625" style="15" customWidth="1"/>
    <col min="3" max="3" width="64.77734375" style="14" customWidth="1"/>
    <col min="4" max="5" width="10" style="14" customWidth="1"/>
    <col min="6" max="6" width="10.21875" style="14" customWidth="1"/>
    <col min="7" max="7" width="10.77734375" style="14" customWidth="1"/>
    <col min="8" max="8" width="86.77734375" style="14" customWidth="1"/>
    <col min="9" max="16384" width="24.21875" style="14"/>
  </cols>
  <sheetData>
    <row r="1" spans="1:10" ht="43.2" customHeight="1" x14ac:dyDescent="0.3">
      <c r="A1" s="15" t="s">
        <v>0</v>
      </c>
      <c r="B1" s="15" t="s">
        <v>79</v>
      </c>
      <c r="C1" s="14" t="s">
        <v>1</v>
      </c>
      <c r="D1" s="15" t="s">
        <v>2</v>
      </c>
      <c r="E1" s="15" t="s">
        <v>3</v>
      </c>
      <c r="F1" s="15" t="s">
        <v>5</v>
      </c>
      <c r="G1" s="15" t="s">
        <v>4</v>
      </c>
      <c r="H1" s="15" t="s">
        <v>6</v>
      </c>
      <c r="I1" s="15"/>
      <c r="J1" s="15"/>
    </row>
    <row r="2" spans="1:10" ht="43.2" customHeight="1" x14ac:dyDescent="0.3">
      <c r="A2" s="25" t="s">
        <v>25</v>
      </c>
      <c r="B2" s="15" t="s">
        <v>30</v>
      </c>
      <c r="C2" s="15" t="str">
        <f t="shared" ref="C2:C31" si="0">CONCATENATE("Uveďte prosím, dle Vašeho nejlepšího odhadu, s jakým počtem žáků Vaší školy pracovali pracovníci ve vzdělávání podpoření ze šablony 1.VII/1 Vzdělávání pracovníků ve vzdělávání ZUŠ"," ",$A$9," ","v"," ","tématu",":"," ",B2,".")</f>
        <v>Uveďte prosím, dle Vašeho nejlepšího odhadu, s jakým počtem žáků Vaší školy pracovali pracovníci ve vzdělávání podpoření ze šablony 1.VII/1 Vzdělávání pracovníků ve vzdělávání ZUŠ  v tématu: čtenářská pre/gramotnost.</v>
      </c>
      <c r="H2" s="15" t="s">
        <v>129</v>
      </c>
    </row>
    <row r="3" spans="1:10" ht="43.2" customHeight="1" x14ac:dyDescent="0.3">
      <c r="A3" s="25"/>
      <c r="B3" s="15" t="s">
        <v>31</v>
      </c>
      <c r="C3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matematická pre/gramotnost.</v>
      </c>
    </row>
    <row r="4" spans="1:10" ht="43.2" customHeight="1" x14ac:dyDescent="0.3">
      <c r="A4" s="25"/>
      <c r="B4" s="15" t="s">
        <v>32</v>
      </c>
      <c r="C4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cizí jazyky/komunikace v cizím jazyce.</v>
      </c>
    </row>
    <row r="5" spans="1:10" ht="43.2" customHeight="1" x14ac:dyDescent="0.3">
      <c r="A5" s="25"/>
      <c r="B5" s="15" t="s">
        <v>33</v>
      </c>
      <c r="C5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inkluze.</v>
      </c>
    </row>
    <row r="6" spans="1:10" ht="43.2" customHeight="1" x14ac:dyDescent="0.3">
      <c r="A6" s="25"/>
      <c r="B6" s="15" t="s">
        <v>34</v>
      </c>
      <c r="C6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projektová výuka.</v>
      </c>
    </row>
    <row r="7" spans="1:10" ht="43.2" customHeight="1" x14ac:dyDescent="0.3">
      <c r="A7" s="25"/>
      <c r="B7" s="15" t="s">
        <v>35</v>
      </c>
      <c r="C7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přírodovědné a technické vzdělávání.</v>
      </c>
    </row>
    <row r="8" spans="1:10" ht="43.2" customHeight="1" x14ac:dyDescent="0.3">
      <c r="A8" s="25"/>
      <c r="B8" s="15" t="s">
        <v>126</v>
      </c>
      <c r="C8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EVVO (environmentální vzdělávání, výchova a osvěta) a vzdělávání pro udržitelný rozvoj.</v>
      </c>
    </row>
    <row r="9" spans="1:10" ht="43.2" customHeight="1" x14ac:dyDescent="0.3">
      <c r="A9" s="25"/>
      <c r="B9" s="15" t="s">
        <v>36</v>
      </c>
      <c r="C9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vzdělávání s využitím nových technologií .</v>
      </c>
    </row>
    <row r="10" spans="1:10" ht="43.2" customHeight="1" x14ac:dyDescent="0.3">
      <c r="A10" s="25"/>
      <c r="B10" s="15" t="s">
        <v>37</v>
      </c>
      <c r="C10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kulturní povědomí a vyjádření.</v>
      </c>
    </row>
    <row r="11" spans="1:10" ht="43.2" customHeight="1" x14ac:dyDescent="0.3">
      <c r="A11" s="25"/>
      <c r="B11" s="15" t="s">
        <v>38</v>
      </c>
      <c r="C11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historické povědomí, výuka moderních dějin.</v>
      </c>
    </row>
    <row r="12" spans="1:10" ht="43.2" customHeight="1" x14ac:dyDescent="0.3">
      <c r="A12" s="25"/>
      <c r="B12" s="15" t="s">
        <v>39</v>
      </c>
      <c r="C12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formativní hodnocení .</v>
      </c>
    </row>
    <row r="13" spans="1:10" ht="43.2" customHeight="1" x14ac:dyDescent="0.3">
      <c r="A13" s="25"/>
      <c r="B13" s="15" t="s">
        <v>40</v>
      </c>
      <c r="C13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rozvoj podnikavosti a kreativity.</v>
      </c>
    </row>
    <row r="14" spans="1:10" ht="43.2" customHeight="1" x14ac:dyDescent="0.3">
      <c r="A14" s="25"/>
      <c r="B14" s="15" t="s">
        <v>113</v>
      </c>
      <c r="C14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spolupráce s rodiči a zákonnými zástupci žáků a žáků.</v>
      </c>
    </row>
    <row r="15" spans="1:10" ht="43.2" customHeight="1" x14ac:dyDescent="0.3">
      <c r="A15" s="25"/>
      <c r="B15" s="15" t="s">
        <v>42</v>
      </c>
      <c r="C15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well-being a psychohygiena.</v>
      </c>
    </row>
    <row r="16" spans="1:10" ht="43.2" customHeight="1" x14ac:dyDescent="0.3">
      <c r="A16" s="25"/>
      <c r="B16" s="15" t="s">
        <v>43</v>
      </c>
      <c r="C16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pedagogická diagnostika.</v>
      </c>
    </row>
    <row r="17" spans="1:3" ht="43.2" customHeight="1" x14ac:dyDescent="0.3">
      <c r="A17" s="25"/>
      <c r="B17" s="15" t="s">
        <v>44</v>
      </c>
      <c r="C17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kariérové poradenství včetně identifikace a rozvoje nadání.</v>
      </c>
    </row>
    <row r="18" spans="1:3" ht="43.2" customHeight="1" x14ac:dyDescent="0.3">
      <c r="A18" s="25"/>
      <c r="B18" s="15" t="s">
        <v>45</v>
      </c>
      <c r="C18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genderová tematika v obsahu vzdělávání.</v>
      </c>
    </row>
    <row r="19" spans="1:3" ht="43.2" customHeight="1" x14ac:dyDescent="0.3">
      <c r="A19" s="25"/>
      <c r="B19" s="15" t="s">
        <v>46</v>
      </c>
      <c r="C19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propojování formálního a neformálního vzdělávání.</v>
      </c>
    </row>
    <row r="20" spans="1:3" ht="43.2" customHeight="1" x14ac:dyDescent="0.3">
      <c r="A20" s="25"/>
      <c r="B20" s="15" t="s">
        <v>47</v>
      </c>
      <c r="C20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mediální gramotnost, prevence kyberšikany, chování na sociálních sítích.</v>
      </c>
    </row>
    <row r="21" spans="1:3" ht="43.2" customHeight="1" x14ac:dyDescent="0.3">
      <c r="A21" s="25"/>
      <c r="B21" s="15" t="s">
        <v>48</v>
      </c>
      <c r="C21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občanské vzdělávání a demokratické myšlení.</v>
      </c>
    </row>
    <row r="22" spans="1:3" ht="43.2" customHeight="1" x14ac:dyDescent="0.3">
      <c r="A22" s="25"/>
      <c r="B22" s="15" t="s">
        <v>49</v>
      </c>
      <c r="C22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individualizace vzdělávání a vedení portfolia dítěte/žáka.</v>
      </c>
    </row>
    <row r="23" spans="1:3" ht="43.2" customHeight="1" x14ac:dyDescent="0.3">
      <c r="A23" s="25"/>
      <c r="B23" s="15" t="s">
        <v>127</v>
      </c>
      <c r="C23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inovace ŠVP/Koncepce rozvoje školy/školského zařízení.</v>
      </c>
    </row>
    <row r="24" spans="1:3" ht="43.2" customHeight="1" x14ac:dyDescent="0.3">
      <c r="A24" s="25"/>
      <c r="B24" s="15" t="s">
        <v>50</v>
      </c>
      <c r="C24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řízení organizace, leadership a řízení pedagogického procesu.</v>
      </c>
    </row>
    <row r="25" spans="1:3" ht="43.2" customHeight="1" x14ac:dyDescent="0.3">
      <c r="A25" s="25"/>
      <c r="B25" s="15" t="s">
        <v>51</v>
      </c>
      <c r="C25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logopedie a primární logopedická prevence.</v>
      </c>
    </row>
    <row r="26" spans="1:3" ht="43.2" customHeight="1" x14ac:dyDescent="0.3">
      <c r="A26" s="25"/>
      <c r="B26" s="15" t="s">
        <v>52</v>
      </c>
      <c r="C26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práce s dvouletými dětmi v mateřské škole.</v>
      </c>
    </row>
    <row r="27" spans="1:3" ht="43.2" customHeight="1" x14ac:dyDescent="0.3">
      <c r="A27" s="25"/>
      <c r="B27" s="15" t="s">
        <v>53</v>
      </c>
      <c r="C27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zážitková pedagogika .</v>
      </c>
    </row>
    <row r="28" spans="1:3" ht="43.2" customHeight="1" x14ac:dyDescent="0.3">
      <c r="A28" s="25"/>
      <c r="B28" s="15" t="s">
        <v>54</v>
      </c>
      <c r="C28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alternativní/inovativní formy výuky.</v>
      </c>
    </row>
    <row r="29" spans="1:3" ht="43.2" customHeight="1" x14ac:dyDescent="0.3">
      <c r="A29" s="25"/>
      <c r="B29" s="15" t="s">
        <v>28</v>
      </c>
      <c r="C29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výuka češtiny jako druhého jazyka.</v>
      </c>
    </row>
    <row r="30" spans="1:3" ht="43.2" customHeight="1" x14ac:dyDescent="0.3">
      <c r="A30" s="25"/>
      <c r="B30" s="15" t="s">
        <v>62</v>
      </c>
      <c r="C30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umělecká gramotnost.</v>
      </c>
    </row>
    <row r="31" spans="1:3" ht="43.2" customHeight="1" x14ac:dyDescent="0.3">
      <c r="A31" s="25"/>
      <c r="B31" s="2" t="s">
        <v>123</v>
      </c>
      <c r="C31" s="15" t="str">
        <f t="shared" si="0"/>
        <v>Uveďte prosím, dle Vašeho nejlepšího odhadu, s jakým počtem žáků Vaší školy pracovali pracovníci ve vzdělávání podpoření ze šablony 1.VII/1 Vzdělávání pracovníků ve vzdělávání ZUŠ  v tématu: podpora uvádějících/provázejících učitelů.</v>
      </c>
    </row>
    <row r="32" spans="1:3" ht="72.599999999999994" customHeight="1" x14ac:dyDescent="0.3">
      <c r="A32" s="25"/>
      <c r="B32" s="15" t="s">
        <v>55</v>
      </c>
      <c r="C32" s="15" t="str">
        <f>CONCATENATE("Uveďte prosím, dle Vašeho nejlepšího odhadu, s jakým počtem žáků Vaší školy pracovali/jaký počet žáků podpořili/ovlivnili ostatní pracovníci ve vzdělávání podpoření ze šablony 1.VII/1 Vzdělávání pracovníků ve vzdělávání ZUŠ"," ",$A$9," ","v"," ","tématu",":"," ",B32,".")</f>
        <v>Uveďte prosím, dle Vašeho nejlepšího odhadu, s jakým počtem žáků Vaší školy pracovali/jaký počet žáků podpořili/ovlivnili ostatní pracovníci ve vzdělávání podpoření ze šablony 1.VII/1 Vzdělávání pracovníků ve vzdělávání ZUŠ  v tématu: profesní rozvoj ostatních pracovníků ve vzdělávání .</v>
      </c>
    </row>
    <row r="33" spans="1:8" ht="43.2" customHeight="1" x14ac:dyDescent="0.3">
      <c r="A33" s="18"/>
      <c r="B33" s="18"/>
      <c r="C33" s="16"/>
      <c r="D33" s="16"/>
      <c r="E33" s="16"/>
      <c r="F33" s="16"/>
      <c r="G33" s="16"/>
      <c r="H33" s="16"/>
    </row>
    <row r="34" spans="1:8" ht="43.2" customHeight="1" x14ac:dyDescent="0.3">
      <c r="A34" s="25" t="s">
        <v>26</v>
      </c>
      <c r="B34" s="15" t="s">
        <v>30</v>
      </c>
      <c r="C34" s="15" t="str">
        <f t="shared" ref="C34:C63" si="1">CONCATENATE("Uveďte prosím, dle Vašeho nejlepšího odhadu, s jakým počtem žáků Vaší školy pracovali pracovníci ve vzdělávání podpoření ze šablony 1.VII/2 Spolupráce pracovníků ve vzdělávání ZUŠ"," ",$A$9," ","v"," ","tématu",":"," ",B34,".")</f>
        <v>Uveďte prosím, dle Vašeho nejlepšího odhadu, s jakým počtem žáků Vaší školy pracovali pracovníci ve vzdělávání podpoření ze šablony 1.VII/2 Spolupráce pracovníků ve vzdělávání ZUŠ  v tématu: čtenářská pre/gramotnost.</v>
      </c>
    </row>
    <row r="35" spans="1:8" ht="43.2" customHeight="1" x14ac:dyDescent="0.3">
      <c r="A35" s="25"/>
      <c r="B35" s="15" t="s">
        <v>31</v>
      </c>
      <c r="C35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matematická pre/gramotnost.</v>
      </c>
    </row>
    <row r="36" spans="1:8" ht="43.2" customHeight="1" x14ac:dyDescent="0.3">
      <c r="A36" s="25"/>
      <c r="B36" s="15" t="s">
        <v>32</v>
      </c>
      <c r="C36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cizí jazyky/komunikace v cizím jazyce.</v>
      </c>
    </row>
    <row r="37" spans="1:8" ht="43.2" customHeight="1" x14ac:dyDescent="0.3">
      <c r="A37" s="25"/>
      <c r="B37" s="15" t="s">
        <v>33</v>
      </c>
      <c r="C37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inkluze.</v>
      </c>
    </row>
    <row r="38" spans="1:8" ht="43.2" customHeight="1" x14ac:dyDescent="0.3">
      <c r="A38" s="25"/>
      <c r="B38" s="15" t="s">
        <v>34</v>
      </c>
      <c r="C38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projektová výuka.</v>
      </c>
    </row>
    <row r="39" spans="1:8" ht="43.2" customHeight="1" x14ac:dyDescent="0.3">
      <c r="A39" s="25"/>
      <c r="B39" s="15" t="s">
        <v>35</v>
      </c>
      <c r="C39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přírodovědné a technické vzdělávání.</v>
      </c>
    </row>
    <row r="40" spans="1:8" ht="43.2" customHeight="1" x14ac:dyDescent="0.3">
      <c r="A40" s="25"/>
      <c r="B40" s="15" t="s">
        <v>126</v>
      </c>
      <c r="C40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EVVO (environmentální vzdělávání, výchova a osvěta) a vzdělávání pro udržitelný rozvoj.</v>
      </c>
    </row>
    <row r="41" spans="1:8" ht="43.2" customHeight="1" x14ac:dyDescent="0.3">
      <c r="A41" s="25"/>
      <c r="B41" s="15" t="s">
        <v>36</v>
      </c>
      <c r="C41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vzdělávání s využitím nových technologií .</v>
      </c>
    </row>
    <row r="42" spans="1:8" ht="43.2" customHeight="1" x14ac:dyDescent="0.3">
      <c r="A42" s="25"/>
      <c r="B42" s="15" t="s">
        <v>37</v>
      </c>
      <c r="C42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kulturní povědomí a vyjádření.</v>
      </c>
    </row>
    <row r="43" spans="1:8" ht="43.2" customHeight="1" x14ac:dyDescent="0.3">
      <c r="A43" s="25"/>
      <c r="B43" s="15" t="s">
        <v>38</v>
      </c>
      <c r="C43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historické povědomí, výuka moderních dějin.</v>
      </c>
    </row>
    <row r="44" spans="1:8" ht="43.2" customHeight="1" x14ac:dyDescent="0.3">
      <c r="A44" s="25"/>
      <c r="B44" s="15" t="s">
        <v>39</v>
      </c>
      <c r="C44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formativní hodnocení .</v>
      </c>
    </row>
    <row r="45" spans="1:8" ht="43.2" customHeight="1" x14ac:dyDescent="0.3">
      <c r="A45" s="25"/>
      <c r="B45" s="15" t="s">
        <v>40</v>
      </c>
      <c r="C45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rozvoj podnikavosti a kreativity.</v>
      </c>
    </row>
    <row r="46" spans="1:8" ht="43.2" customHeight="1" x14ac:dyDescent="0.3">
      <c r="A46" s="25"/>
      <c r="B46" s="15" t="s">
        <v>113</v>
      </c>
      <c r="C46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spolupráce s rodiči a zákonnými zástupci žáků a žáků.</v>
      </c>
    </row>
    <row r="47" spans="1:8" ht="43.2" customHeight="1" x14ac:dyDescent="0.3">
      <c r="A47" s="25"/>
      <c r="B47" s="15" t="s">
        <v>42</v>
      </c>
      <c r="C47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well-being a psychohygiena.</v>
      </c>
    </row>
    <row r="48" spans="1:8" ht="43.2" customHeight="1" x14ac:dyDescent="0.3">
      <c r="A48" s="25"/>
      <c r="B48" s="15" t="s">
        <v>43</v>
      </c>
      <c r="C48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pedagogická diagnostika.</v>
      </c>
    </row>
    <row r="49" spans="1:3" ht="43.2" customHeight="1" x14ac:dyDescent="0.3">
      <c r="A49" s="25"/>
      <c r="B49" s="15" t="s">
        <v>44</v>
      </c>
      <c r="C49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kariérové poradenství včetně identifikace a rozvoje nadání.</v>
      </c>
    </row>
    <row r="50" spans="1:3" ht="43.2" customHeight="1" x14ac:dyDescent="0.3">
      <c r="A50" s="25"/>
      <c r="B50" s="15" t="s">
        <v>45</v>
      </c>
      <c r="C50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genderová tematika v obsahu vzdělávání.</v>
      </c>
    </row>
    <row r="51" spans="1:3" ht="43.2" customHeight="1" x14ac:dyDescent="0.3">
      <c r="A51" s="25"/>
      <c r="B51" s="15" t="s">
        <v>46</v>
      </c>
      <c r="C51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propojování formálního a neformálního vzdělávání.</v>
      </c>
    </row>
    <row r="52" spans="1:3" ht="43.2" customHeight="1" x14ac:dyDescent="0.3">
      <c r="A52" s="25"/>
      <c r="B52" s="15" t="s">
        <v>47</v>
      </c>
      <c r="C52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mediální gramotnost, prevence kyberšikany, chování na sociálních sítích.</v>
      </c>
    </row>
    <row r="53" spans="1:3" ht="43.2" customHeight="1" x14ac:dyDescent="0.3">
      <c r="A53" s="25"/>
      <c r="B53" s="15" t="s">
        <v>48</v>
      </c>
      <c r="C53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občanské vzdělávání a demokratické myšlení.</v>
      </c>
    </row>
    <row r="54" spans="1:3" ht="43.2" customHeight="1" x14ac:dyDescent="0.3">
      <c r="A54" s="25"/>
      <c r="B54" s="15" t="s">
        <v>49</v>
      </c>
      <c r="C54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individualizace vzdělávání a vedení portfolia dítěte/žáka.</v>
      </c>
    </row>
    <row r="55" spans="1:3" ht="43.2" customHeight="1" x14ac:dyDescent="0.3">
      <c r="A55" s="25"/>
      <c r="B55" s="15" t="s">
        <v>127</v>
      </c>
      <c r="C55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inovace ŠVP/Koncepce rozvoje školy/školského zařízení.</v>
      </c>
    </row>
    <row r="56" spans="1:3" ht="43.2" customHeight="1" x14ac:dyDescent="0.3">
      <c r="A56" s="25"/>
      <c r="B56" s="15" t="s">
        <v>50</v>
      </c>
      <c r="C56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řízení organizace, leadership a řízení pedagogického procesu.</v>
      </c>
    </row>
    <row r="57" spans="1:3" ht="43.2" customHeight="1" x14ac:dyDescent="0.3">
      <c r="A57" s="25"/>
      <c r="B57" s="15" t="s">
        <v>51</v>
      </c>
      <c r="C57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logopedie a primární logopedická prevence.</v>
      </c>
    </row>
    <row r="58" spans="1:3" ht="43.2" customHeight="1" x14ac:dyDescent="0.3">
      <c r="A58" s="25"/>
      <c r="B58" s="15" t="s">
        <v>52</v>
      </c>
      <c r="C58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práce s dvouletými dětmi v mateřské škole.</v>
      </c>
    </row>
    <row r="59" spans="1:3" ht="43.2" customHeight="1" x14ac:dyDescent="0.3">
      <c r="A59" s="25"/>
      <c r="B59" s="15" t="s">
        <v>53</v>
      </c>
      <c r="C59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zážitková pedagogika .</v>
      </c>
    </row>
    <row r="60" spans="1:3" ht="43.2" customHeight="1" x14ac:dyDescent="0.3">
      <c r="A60" s="25"/>
      <c r="B60" s="15" t="s">
        <v>54</v>
      </c>
      <c r="C60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alternativní/inovativní formy výuky.</v>
      </c>
    </row>
    <row r="61" spans="1:3" ht="43.2" customHeight="1" x14ac:dyDescent="0.3">
      <c r="A61" s="25"/>
      <c r="B61" s="15" t="s">
        <v>28</v>
      </c>
      <c r="C61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výuka češtiny jako druhého jazyka.</v>
      </c>
    </row>
    <row r="62" spans="1:3" ht="43.2" customHeight="1" x14ac:dyDescent="0.3">
      <c r="A62" s="25"/>
      <c r="B62" s="15" t="s">
        <v>62</v>
      </c>
      <c r="C62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umělecká gramotnost.</v>
      </c>
    </row>
    <row r="63" spans="1:3" ht="43.2" customHeight="1" x14ac:dyDescent="0.3">
      <c r="A63" s="25"/>
      <c r="B63" s="2" t="s">
        <v>123</v>
      </c>
      <c r="C63" s="15" t="str">
        <f t="shared" si="1"/>
        <v>Uveďte prosím, dle Vašeho nejlepšího odhadu, s jakým počtem žáků Vaší školy pracovali pracovníci ve vzdělávání podpoření ze šablony 1.VII/2 Spolupráce pracovníků ve vzdělávání ZUŠ  v tématu: podpora uvádějících/provázejících učitelů.</v>
      </c>
    </row>
    <row r="64" spans="1:3" ht="78" customHeight="1" x14ac:dyDescent="0.3">
      <c r="A64" s="25"/>
      <c r="B64" s="15" t="s">
        <v>55</v>
      </c>
      <c r="C64" s="15" t="str">
        <f>CONCATENATE("Uveďte prosím, dle Vašeho nejlepšího odhadu, s jakým počtem žáků Vaší školy pracovali/jaký počet žáků podpořili/ovlivnili ostatní pracovníci ve vzdělávání podpoření ze šablony 1.VII/2 Spolupráce pracovníků ve vzdělávání ZUŠ"," ",$A$9," ","v"," ","tématu",":"," ",B64,".")</f>
        <v>Uveďte prosím, dle Vašeho nejlepšího odhadu, s jakým počtem žáků Vaší školy pracovali/jaký počet žáků podpořili/ovlivnili ostatní pracovníci ve vzdělávání podpoření ze šablony 1.VII/2 Spolupráce pracovníků ve vzdělávání ZUŠ  v tématu: profesní rozvoj ostatních pracovníků ve vzdělávání .</v>
      </c>
    </row>
    <row r="65" spans="1:8" ht="43.2" customHeight="1" x14ac:dyDescent="0.3">
      <c r="A65" s="18"/>
      <c r="B65" s="18"/>
      <c r="C65" s="16"/>
      <c r="D65" s="16"/>
      <c r="E65" s="16"/>
      <c r="F65" s="16"/>
      <c r="G65" s="16"/>
      <c r="H65" s="16"/>
    </row>
    <row r="66" spans="1:8" ht="43.2" customHeight="1" x14ac:dyDescent="0.3">
      <c r="A66" s="25" t="s">
        <v>125</v>
      </c>
      <c r="B66" s="15" t="s">
        <v>30</v>
      </c>
      <c r="C66" s="15" t="str">
        <f>CONCATENATE("Uveďte prosím, dle Vašeho nejlepšího odhadu, kolik žáků Vaší školy bylo podpořeno šablonou 1.VII/3 Inovativní vzdělávání žáků v ZUŠ"," ",$A$9," ","v"," ","tématu",":"," ",B66,".")</f>
        <v>Uveďte prosím, dle Vašeho nejlepšího odhadu, kolik žáků Vaší školy bylo podpořeno šablonou 1.VII/3 Inovativní vzdělávání žáků v ZUŠ  v tématu: čtenářská pre/gramotnost.</v>
      </c>
    </row>
    <row r="67" spans="1:8" ht="43.2" customHeight="1" x14ac:dyDescent="0.3">
      <c r="A67" s="25"/>
      <c r="B67" s="15" t="s">
        <v>31</v>
      </c>
      <c r="C67" s="24" t="str">
        <f t="shared" ref="C67:C81" si="2">CONCATENATE("Uveďte prosím, dle Vašeho nejlepšího odhadu, kolik žáků Vaší školy bylo podpořeno šablonou 1.VII/3 Inovativní vzdělávání žáků v ZUŠ"," ",$A$9," ","v"," ","tématu",":"," ",B67,".")</f>
        <v>Uveďte prosím, dle Vašeho nejlepšího odhadu, kolik žáků Vaší školy bylo podpořeno šablonou 1.VII/3 Inovativní vzdělávání žáků v ZUŠ  v tématu: matematická pre/gramotnost.</v>
      </c>
    </row>
    <row r="68" spans="1:8" ht="43.2" customHeight="1" x14ac:dyDescent="0.3">
      <c r="A68" s="25"/>
      <c r="B68" s="15" t="s">
        <v>56</v>
      </c>
      <c r="C68" s="24" t="str">
        <f t="shared" si="2"/>
        <v>Uveďte prosím, dle Vašeho nejlepšího odhadu, kolik žáků Vaší školy bylo podpořeno šablonou 1.VII/3 Inovativní vzdělávání žáků v ZUŠ  v tématu: umělecká gramotnost  .</v>
      </c>
    </row>
    <row r="69" spans="1:8" ht="43.2" customHeight="1" x14ac:dyDescent="0.3">
      <c r="A69" s="25"/>
      <c r="B69" s="15" t="s">
        <v>57</v>
      </c>
      <c r="C69" s="24" t="str">
        <f t="shared" si="2"/>
        <v>Uveďte prosím, dle Vašeho nejlepšího odhadu, kolik žáků Vaší školy bylo podpořeno šablonou 1.VII/3 Inovativní vzdělávání žáků v ZUŠ  v tématu: mediální gramotnost.</v>
      </c>
    </row>
    <row r="70" spans="1:8" ht="43.2" customHeight="1" x14ac:dyDescent="0.3">
      <c r="A70" s="25"/>
      <c r="B70" s="15" t="s">
        <v>32</v>
      </c>
      <c r="C70" s="24" t="str">
        <f t="shared" si="2"/>
        <v>Uveďte prosím, dle Vašeho nejlepšího odhadu, kolik žáků Vaší školy bylo podpořeno šablonou 1.VII/3 Inovativní vzdělávání žáků v ZUŠ  v tématu: cizí jazyky/komunikace v cizím jazyce.</v>
      </c>
    </row>
    <row r="71" spans="1:8" ht="43.2" customHeight="1" x14ac:dyDescent="0.3">
      <c r="A71" s="25"/>
      <c r="B71" s="15" t="s">
        <v>58</v>
      </c>
      <c r="C71" s="24" t="str">
        <f t="shared" si="2"/>
        <v>Uveďte prosím, dle Vašeho nejlepšího odhadu, kolik žáků Vaší školy bylo podpořeno šablonou 1.VII/3 Inovativní vzdělávání žáků v ZUŠ  v tématu: inkluze včetně primární prevence.</v>
      </c>
    </row>
    <row r="72" spans="1:8" ht="43.2" customHeight="1" x14ac:dyDescent="0.3">
      <c r="A72" s="25"/>
      <c r="B72" s="15" t="s">
        <v>35</v>
      </c>
      <c r="C72" s="24" t="str">
        <f t="shared" si="2"/>
        <v>Uveďte prosím, dle Vašeho nejlepšího odhadu, kolik žáků Vaší školy bylo podpořeno šablonou 1.VII/3 Inovativní vzdělávání žáků v ZUŠ  v tématu: přírodovědné a technické vzdělávání.</v>
      </c>
    </row>
    <row r="73" spans="1:8" ht="43.2" customHeight="1" x14ac:dyDescent="0.3">
      <c r="A73" s="25"/>
      <c r="B73" s="15" t="s">
        <v>126</v>
      </c>
      <c r="C73" s="24" t="str">
        <f t="shared" si="2"/>
        <v>Uveďte prosím, dle Vašeho nejlepšího odhadu, kolik žáků Vaší školy bylo podpořeno šablonou 1.VII/3 Inovativní vzdělávání žáků v ZUŠ  v tématu: EVVO (environmentální vzdělávání, výchova a osvěta) a vzdělávání pro udržitelný rozvoj.</v>
      </c>
    </row>
    <row r="74" spans="1:8" ht="43.2" customHeight="1" x14ac:dyDescent="0.3">
      <c r="A74" s="25"/>
      <c r="B74" s="15" t="s">
        <v>59</v>
      </c>
      <c r="C74" s="24" t="str">
        <f t="shared" si="2"/>
        <v>Uveďte prosím, dle Vašeho nejlepšího odhadu, kolik žáků Vaší školy bylo podpořeno šablonou 1.VII/3 Inovativní vzdělávání žáků v ZUŠ  v tématu: vzdělávání s využitím nových technologií.</v>
      </c>
    </row>
    <row r="75" spans="1:8" ht="43.2" customHeight="1" x14ac:dyDescent="0.3">
      <c r="A75" s="25"/>
      <c r="B75" s="15" t="s">
        <v>37</v>
      </c>
      <c r="C75" s="24" t="str">
        <f t="shared" si="2"/>
        <v>Uveďte prosím, dle Vašeho nejlepšího odhadu, kolik žáků Vaší školy bylo podpořeno šablonou 1.VII/3 Inovativní vzdělávání žáků v ZUŠ  v tématu: kulturní povědomí a vyjádření.</v>
      </c>
    </row>
    <row r="76" spans="1:8" ht="43.2" customHeight="1" x14ac:dyDescent="0.3">
      <c r="A76" s="25"/>
      <c r="B76" s="15" t="s">
        <v>38</v>
      </c>
      <c r="C76" s="24" t="str">
        <f t="shared" si="2"/>
        <v>Uveďte prosím, dle Vašeho nejlepšího odhadu, kolik žáků Vaší školy bylo podpořeno šablonou 1.VII/3 Inovativní vzdělávání žáků v ZUŠ  v tématu: historické povědomí, výuka moderních dějin.</v>
      </c>
    </row>
    <row r="77" spans="1:8" ht="43.2" customHeight="1" x14ac:dyDescent="0.3">
      <c r="A77" s="25"/>
      <c r="B77" s="15" t="s">
        <v>40</v>
      </c>
      <c r="C77" s="24" t="str">
        <f t="shared" si="2"/>
        <v>Uveďte prosím, dle Vašeho nejlepšího odhadu, kolik žáků Vaší školy bylo podpořeno šablonou 1.VII/3 Inovativní vzdělávání žáků v ZUŠ  v tématu: rozvoj podnikavosti a kreativity.</v>
      </c>
    </row>
    <row r="78" spans="1:8" ht="43.2" customHeight="1" x14ac:dyDescent="0.3">
      <c r="A78" s="25"/>
      <c r="B78" s="15" t="s">
        <v>42</v>
      </c>
      <c r="C78" s="24" t="str">
        <f t="shared" si="2"/>
        <v>Uveďte prosím, dle Vašeho nejlepšího odhadu, kolik žáků Vaší školy bylo podpořeno šablonou 1.VII/3 Inovativní vzdělávání žáků v ZUŠ  v tématu: well-being a psychohygiena.</v>
      </c>
    </row>
    <row r="79" spans="1:8" ht="43.2" customHeight="1" x14ac:dyDescent="0.3">
      <c r="A79" s="25"/>
      <c r="B79" s="15" t="s">
        <v>60</v>
      </c>
      <c r="C79" s="24" t="str">
        <f t="shared" si="2"/>
        <v>Uveďte prosím, dle Vašeho nejlepšího odhadu, kolik žáků Vaší školy bylo podpořeno šablonou 1.VII/3 Inovativní vzdělávání žáků v ZUŠ  v tématu: genderová tematika v obsahu vzdělávání.</v>
      </c>
    </row>
    <row r="80" spans="1:8" ht="43.2" customHeight="1" x14ac:dyDescent="0.3">
      <c r="A80" s="25"/>
      <c r="B80" s="15" t="s">
        <v>48</v>
      </c>
      <c r="C80" s="24" t="str">
        <f t="shared" si="2"/>
        <v>Uveďte prosím, dle Vašeho nejlepšího odhadu, kolik žáků Vaší školy bylo podpořeno šablonou 1.VII/3 Inovativní vzdělávání žáků v ZUŠ  v tématu: občanské vzdělávání a demokratické myšlení.</v>
      </c>
    </row>
    <row r="81" spans="1:16384" ht="43.2" customHeight="1" x14ac:dyDescent="0.3">
      <c r="A81" s="25"/>
      <c r="B81" s="15" t="s">
        <v>44</v>
      </c>
      <c r="C81" s="24" t="str">
        <f t="shared" si="2"/>
        <v>Uveďte prosím, dle Vašeho nejlepšího odhadu, kolik žáků Vaší školy bylo podpořeno šablonou 1.VII/3 Inovativní vzdělávání žáků v ZUŠ  v tématu: kariérové poradenství včetně identifikace a rozvoje nadání.</v>
      </c>
    </row>
    <row r="82" spans="1:16384" ht="43.2" customHeight="1" x14ac:dyDescent="0.3">
      <c r="A82" s="18"/>
      <c r="B82" s="18"/>
      <c r="C82" s="16"/>
      <c r="D82" s="16"/>
      <c r="E82" s="16"/>
      <c r="F82" s="16"/>
      <c r="G82" s="16"/>
      <c r="H82" s="16"/>
    </row>
    <row r="83" spans="1:16384" ht="43.2" customHeight="1" x14ac:dyDescent="0.3">
      <c r="A83" s="15" t="s">
        <v>27</v>
      </c>
      <c r="C83" s="15" t="s">
        <v>78</v>
      </c>
      <c r="H83" s="17" t="s">
        <v>121</v>
      </c>
    </row>
    <row r="84" spans="1:16384" s="14" customFormat="1" ht="43.2" customHeight="1" x14ac:dyDescent="0.3">
      <c r="A84" s="21" t="s">
        <v>81</v>
      </c>
      <c r="B84" s="19" t="s">
        <v>82</v>
      </c>
      <c r="C84" s="19" t="s">
        <v>80</v>
      </c>
      <c r="D84" s="26" t="s">
        <v>159</v>
      </c>
      <c r="E84" s="26"/>
      <c r="F84" s="26"/>
      <c r="G84" s="26"/>
      <c r="H84" s="19" t="s">
        <v>6</v>
      </c>
      <c r="AP84" s="19"/>
      <c r="AQ84" s="19"/>
      <c r="AR84" s="26"/>
      <c r="AS84" s="26"/>
      <c r="AT84" s="26"/>
      <c r="AU84" s="26"/>
      <c r="AV84" s="19"/>
      <c r="AW84" s="20"/>
      <c r="AX84" s="19"/>
      <c r="AY84" s="19"/>
      <c r="AZ84" s="26"/>
      <c r="BA84" s="26"/>
      <c r="BB84" s="26"/>
      <c r="BC84" s="26"/>
      <c r="BD84" s="19"/>
      <c r="BE84" s="20"/>
      <c r="BF84" s="19"/>
      <c r="BG84" s="19"/>
      <c r="BH84" s="26"/>
      <c r="BI84" s="26"/>
      <c r="BJ84" s="26"/>
      <c r="BK84" s="26"/>
      <c r="BL84" s="19"/>
      <c r="BM84" s="20"/>
      <c r="BN84" s="19"/>
      <c r="BO84" s="19"/>
      <c r="BP84" s="26"/>
      <c r="BQ84" s="26"/>
      <c r="BR84" s="26"/>
      <c r="BS84" s="26"/>
      <c r="BT84" s="19"/>
      <c r="BU84" s="20"/>
      <c r="BV84" s="19"/>
      <c r="BW84" s="19"/>
      <c r="BX84" s="26"/>
      <c r="BY84" s="26"/>
      <c r="BZ84" s="26"/>
      <c r="CA84" s="26"/>
      <c r="CB84" s="19"/>
      <c r="CC84" s="20"/>
      <c r="CD84" s="19"/>
      <c r="CE84" s="19"/>
      <c r="CF84" s="26"/>
      <c r="CG84" s="26"/>
      <c r="CH84" s="26"/>
      <c r="CI84" s="26"/>
      <c r="CJ84" s="19"/>
      <c r="CK84" s="20"/>
      <c r="CL84" s="19"/>
      <c r="CM84" s="19"/>
      <c r="CN84" s="26"/>
      <c r="CO84" s="26"/>
      <c r="CP84" s="26"/>
      <c r="CQ84" s="26"/>
      <c r="CR84" s="19"/>
      <c r="CS84" s="20"/>
      <c r="CT84" s="19"/>
      <c r="CU84" s="19"/>
      <c r="CV84" s="26"/>
      <c r="CW84" s="26"/>
      <c r="CX84" s="26"/>
      <c r="CY84" s="26"/>
      <c r="CZ84" s="19"/>
      <c r="DA84" s="20"/>
      <c r="DB84" s="19"/>
      <c r="DC84" s="19"/>
      <c r="DD84" s="26"/>
      <c r="DE84" s="26"/>
      <c r="DF84" s="26"/>
      <c r="DG84" s="26"/>
      <c r="DH84" s="19"/>
      <c r="DI84" s="20"/>
      <c r="DJ84" s="19"/>
      <c r="DK84" s="19"/>
      <c r="DL84" s="26"/>
      <c r="DM84" s="26"/>
      <c r="DN84" s="26"/>
      <c r="DO84" s="26"/>
      <c r="DP84" s="19"/>
      <c r="DQ84" s="20"/>
      <c r="DR84" s="19"/>
      <c r="DS84" s="19"/>
      <c r="DT84" s="26"/>
      <c r="DU84" s="26"/>
      <c r="DV84" s="26"/>
      <c r="DW84" s="26"/>
      <c r="DX84" s="19"/>
      <c r="DY84" s="20"/>
      <c r="DZ84" s="19"/>
      <c r="EA84" s="19"/>
      <c r="EB84" s="26"/>
      <c r="EC84" s="26"/>
      <c r="ED84" s="26"/>
      <c r="EE84" s="26"/>
      <c r="EF84" s="19"/>
      <c r="EG84" s="20"/>
      <c r="EH84" s="19"/>
      <c r="EI84" s="19"/>
      <c r="EJ84" s="26"/>
      <c r="EK84" s="26"/>
      <c r="EL84" s="26"/>
      <c r="EM84" s="26"/>
      <c r="EN84" s="19"/>
      <c r="EO84" s="20"/>
      <c r="EP84" s="19"/>
      <c r="EQ84" s="19"/>
      <c r="ER84" s="26"/>
      <c r="ES84" s="26"/>
      <c r="ET84" s="26"/>
      <c r="EU84" s="26"/>
      <c r="EV84" s="19"/>
      <c r="EW84" s="20"/>
      <c r="EX84" s="19"/>
      <c r="EY84" s="19"/>
      <c r="EZ84" s="26"/>
      <c r="FA84" s="26"/>
      <c r="FB84" s="26"/>
      <c r="FC84" s="26"/>
      <c r="FD84" s="19"/>
      <c r="FE84" s="20"/>
      <c r="FF84" s="19"/>
      <c r="FG84" s="19"/>
      <c r="FH84" s="26"/>
      <c r="FI84" s="26"/>
      <c r="FJ84" s="26"/>
      <c r="FK84" s="26"/>
      <c r="FL84" s="19"/>
      <c r="FM84" s="20"/>
      <c r="FN84" s="19"/>
      <c r="FO84" s="19"/>
      <c r="FP84" s="26"/>
      <c r="FQ84" s="26"/>
      <c r="FR84" s="26"/>
      <c r="FS84" s="26"/>
      <c r="FT84" s="19"/>
      <c r="FU84" s="20"/>
      <c r="FV84" s="19"/>
      <c r="FW84" s="19"/>
      <c r="FX84" s="26"/>
      <c r="FY84" s="26"/>
      <c r="FZ84" s="26"/>
      <c r="GA84" s="26"/>
      <c r="GB84" s="19"/>
      <c r="GC84" s="20"/>
      <c r="GD84" s="19"/>
      <c r="GE84" s="19"/>
      <c r="GF84" s="26"/>
      <c r="GG84" s="26"/>
      <c r="GH84" s="26"/>
      <c r="GI84" s="26"/>
      <c r="GJ84" s="19"/>
      <c r="GK84" s="20"/>
      <c r="GL84" s="19"/>
      <c r="GM84" s="19"/>
      <c r="GN84" s="26"/>
      <c r="GO84" s="26"/>
      <c r="GP84" s="26"/>
      <c r="GQ84" s="26"/>
      <c r="GR84" s="19"/>
      <c r="GS84" s="20"/>
      <c r="GT84" s="19"/>
      <c r="GU84" s="19"/>
      <c r="GV84" s="26"/>
      <c r="GW84" s="26"/>
      <c r="GX84" s="26"/>
      <c r="GY84" s="26"/>
      <c r="GZ84" s="19"/>
      <c r="HA84" s="20"/>
      <c r="HB84" s="19"/>
      <c r="HC84" s="19"/>
      <c r="HD84" s="26"/>
      <c r="HE84" s="26"/>
      <c r="HF84" s="26"/>
      <c r="HG84" s="26"/>
      <c r="HH84" s="19"/>
      <c r="HI84" s="20"/>
      <c r="HJ84" s="19"/>
      <c r="HK84" s="19"/>
      <c r="HL84" s="26"/>
      <c r="HM84" s="26"/>
      <c r="HN84" s="26"/>
      <c r="HO84" s="26"/>
      <c r="HP84" s="19"/>
      <c r="HQ84" s="20"/>
      <c r="HR84" s="19"/>
      <c r="HS84" s="19"/>
      <c r="HT84" s="26"/>
      <c r="HU84" s="26"/>
      <c r="HV84" s="26"/>
      <c r="HW84" s="26"/>
      <c r="HX84" s="19"/>
      <c r="HY84" s="20"/>
      <c r="HZ84" s="19"/>
      <c r="IA84" s="19"/>
      <c r="IB84" s="26"/>
      <c r="IC84" s="26"/>
      <c r="ID84" s="26"/>
      <c r="IE84" s="26"/>
      <c r="IF84" s="19"/>
      <c r="IG84" s="20"/>
      <c r="IH84" s="19"/>
      <c r="II84" s="19"/>
      <c r="IJ84" s="26"/>
      <c r="IK84" s="26"/>
      <c r="IL84" s="26"/>
      <c r="IM84" s="26"/>
      <c r="IN84" s="19"/>
      <c r="IO84" s="20"/>
      <c r="IP84" s="19"/>
      <c r="IQ84" s="19"/>
      <c r="IR84" s="26"/>
      <c r="IS84" s="26"/>
      <c r="IT84" s="26"/>
      <c r="IU84" s="26"/>
      <c r="IV84" s="19"/>
      <c r="IW84" s="20"/>
      <c r="IX84" s="19"/>
      <c r="IY84" s="19"/>
      <c r="IZ84" s="26"/>
      <c r="JA84" s="26"/>
      <c r="JB84" s="26"/>
      <c r="JC84" s="26"/>
      <c r="JD84" s="19"/>
      <c r="JE84" s="20"/>
      <c r="JF84" s="19"/>
      <c r="JG84" s="19"/>
      <c r="JH84" s="26"/>
      <c r="JI84" s="26"/>
      <c r="JJ84" s="26"/>
      <c r="JK84" s="26"/>
      <c r="JL84" s="19"/>
      <c r="JM84" s="20"/>
      <c r="JN84" s="19"/>
      <c r="JO84" s="19"/>
      <c r="JP84" s="26"/>
      <c r="JQ84" s="26"/>
      <c r="JR84" s="26"/>
      <c r="JS84" s="26"/>
      <c r="JT84" s="19"/>
      <c r="JU84" s="20"/>
      <c r="JV84" s="19"/>
      <c r="JW84" s="19"/>
      <c r="JX84" s="26"/>
      <c r="JY84" s="26"/>
      <c r="JZ84" s="26"/>
      <c r="KA84" s="26"/>
      <c r="KB84" s="19"/>
      <c r="KC84" s="20"/>
      <c r="KD84" s="19"/>
      <c r="KE84" s="19"/>
      <c r="KF84" s="26"/>
      <c r="KG84" s="26"/>
      <c r="KH84" s="26"/>
      <c r="KI84" s="26"/>
      <c r="KJ84" s="19"/>
      <c r="KK84" s="20"/>
      <c r="KL84" s="19"/>
      <c r="KM84" s="19"/>
      <c r="KN84" s="26"/>
      <c r="KO84" s="26"/>
      <c r="KP84" s="26"/>
      <c r="KQ84" s="26"/>
      <c r="KR84" s="19"/>
      <c r="KS84" s="20"/>
      <c r="KT84" s="19"/>
      <c r="KU84" s="19"/>
      <c r="KV84" s="26"/>
      <c r="KW84" s="26"/>
      <c r="KX84" s="26"/>
      <c r="KY84" s="26"/>
      <c r="KZ84" s="19"/>
      <c r="LA84" s="20"/>
      <c r="LB84" s="19"/>
      <c r="LC84" s="19"/>
      <c r="LD84" s="26" t="s">
        <v>85</v>
      </c>
      <c r="LE84" s="26"/>
      <c r="LF84" s="26"/>
      <c r="LG84" s="26"/>
      <c r="LH84" s="19" t="s">
        <v>6</v>
      </c>
      <c r="LI84" s="20" t="s">
        <v>81</v>
      </c>
      <c r="LJ84" s="19" t="s">
        <v>82</v>
      </c>
      <c r="LK84" s="19" t="s">
        <v>80</v>
      </c>
      <c r="LL84" s="26" t="s">
        <v>85</v>
      </c>
      <c r="LM84" s="26"/>
      <c r="LN84" s="26"/>
      <c r="LO84" s="26"/>
      <c r="LP84" s="19" t="s">
        <v>6</v>
      </c>
      <c r="LQ84" s="20" t="s">
        <v>81</v>
      </c>
      <c r="LR84" s="19" t="s">
        <v>82</v>
      </c>
      <c r="LS84" s="19" t="s">
        <v>80</v>
      </c>
      <c r="LT84" s="26" t="s">
        <v>85</v>
      </c>
      <c r="LU84" s="26"/>
      <c r="LV84" s="26"/>
      <c r="LW84" s="26"/>
      <c r="LX84" s="19" t="s">
        <v>6</v>
      </c>
      <c r="LY84" s="20" t="s">
        <v>81</v>
      </c>
      <c r="LZ84" s="19" t="s">
        <v>82</v>
      </c>
      <c r="MA84" s="19" t="s">
        <v>80</v>
      </c>
      <c r="MB84" s="26" t="s">
        <v>85</v>
      </c>
      <c r="MC84" s="26"/>
      <c r="MD84" s="26"/>
      <c r="ME84" s="26"/>
      <c r="MF84" s="19" t="s">
        <v>6</v>
      </c>
      <c r="MG84" s="20" t="s">
        <v>81</v>
      </c>
      <c r="MH84" s="19" t="s">
        <v>82</v>
      </c>
      <c r="MI84" s="19" t="s">
        <v>80</v>
      </c>
      <c r="MJ84" s="26" t="s">
        <v>85</v>
      </c>
      <c r="MK84" s="26"/>
      <c r="ML84" s="26"/>
      <c r="MM84" s="26"/>
      <c r="MN84" s="19" t="s">
        <v>6</v>
      </c>
      <c r="MO84" s="20" t="s">
        <v>81</v>
      </c>
      <c r="MP84" s="19" t="s">
        <v>82</v>
      </c>
      <c r="MQ84" s="19" t="s">
        <v>80</v>
      </c>
      <c r="MR84" s="26" t="s">
        <v>85</v>
      </c>
      <c r="MS84" s="26"/>
      <c r="MT84" s="26"/>
      <c r="MU84" s="26"/>
      <c r="MV84" s="19" t="s">
        <v>6</v>
      </c>
      <c r="MW84" s="20" t="s">
        <v>81</v>
      </c>
      <c r="MX84" s="19" t="s">
        <v>82</v>
      </c>
      <c r="MY84" s="19" t="s">
        <v>80</v>
      </c>
      <c r="MZ84" s="26" t="s">
        <v>85</v>
      </c>
      <c r="NA84" s="26"/>
      <c r="NB84" s="26"/>
      <c r="NC84" s="26"/>
      <c r="ND84" s="19" t="s">
        <v>6</v>
      </c>
      <c r="NE84" s="20" t="s">
        <v>81</v>
      </c>
      <c r="NF84" s="19" t="s">
        <v>82</v>
      </c>
      <c r="NG84" s="19" t="s">
        <v>80</v>
      </c>
      <c r="NH84" s="26" t="s">
        <v>85</v>
      </c>
      <c r="NI84" s="26"/>
      <c r="NJ84" s="26"/>
      <c r="NK84" s="26"/>
      <c r="NL84" s="19" t="s">
        <v>6</v>
      </c>
      <c r="NM84" s="20" t="s">
        <v>81</v>
      </c>
      <c r="NN84" s="19" t="s">
        <v>82</v>
      </c>
      <c r="NO84" s="19" t="s">
        <v>80</v>
      </c>
      <c r="NP84" s="26" t="s">
        <v>85</v>
      </c>
      <c r="NQ84" s="26"/>
      <c r="NR84" s="26"/>
      <c r="NS84" s="26"/>
      <c r="NT84" s="19" t="s">
        <v>6</v>
      </c>
      <c r="NU84" s="20" t="s">
        <v>81</v>
      </c>
      <c r="NV84" s="19" t="s">
        <v>82</v>
      </c>
      <c r="NW84" s="19" t="s">
        <v>80</v>
      </c>
      <c r="NX84" s="26" t="s">
        <v>85</v>
      </c>
      <c r="NY84" s="26"/>
      <c r="NZ84" s="26"/>
      <c r="OA84" s="26"/>
      <c r="OB84" s="19" t="s">
        <v>6</v>
      </c>
      <c r="OC84" s="20" t="s">
        <v>81</v>
      </c>
      <c r="OD84" s="19" t="s">
        <v>82</v>
      </c>
      <c r="OE84" s="19" t="s">
        <v>80</v>
      </c>
      <c r="OF84" s="26" t="s">
        <v>85</v>
      </c>
      <c r="OG84" s="26"/>
      <c r="OH84" s="26"/>
      <c r="OI84" s="26"/>
      <c r="OJ84" s="19" t="s">
        <v>6</v>
      </c>
      <c r="OK84" s="20" t="s">
        <v>81</v>
      </c>
      <c r="OL84" s="19" t="s">
        <v>82</v>
      </c>
      <c r="OM84" s="19" t="s">
        <v>80</v>
      </c>
      <c r="ON84" s="26" t="s">
        <v>85</v>
      </c>
      <c r="OO84" s="26"/>
      <c r="OP84" s="26"/>
      <c r="OQ84" s="26"/>
      <c r="OR84" s="19" t="s">
        <v>6</v>
      </c>
      <c r="OS84" s="20" t="s">
        <v>81</v>
      </c>
      <c r="OT84" s="19" t="s">
        <v>82</v>
      </c>
      <c r="OU84" s="19" t="s">
        <v>80</v>
      </c>
      <c r="OV84" s="26" t="s">
        <v>85</v>
      </c>
      <c r="OW84" s="26"/>
      <c r="OX84" s="26"/>
      <c r="OY84" s="26"/>
      <c r="OZ84" s="19" t="s">
        <v>6</v>
      </c>
      <c r="PA84" s="20" t="s">
        <v>81</v>
      </c>
      <c r="PB84" s="19" t="s">
        <v>82</v>
      </c>
      <c r="PC84" s="19" t="s">
        <v>80</v>
      </c>
      <c r="PD84" s="26" t="s">
        <v>85</v>
      </c>
      <c r="PE84" s="26"/>
      <c r="PF84" s="26"/>
      <c r="PG84" s="26"/>
      <c r="PH84" s="19" t="s">
        <v>6</v>
      </c>
      <c r="PI84" s="20" t="s">
        <v>81</v>
      </c>
      <c r="PJ84" s="19" t="s">
        <v>82</v>
      </c>
      <c r="PK84" s="19" t="s">
        <v>80</v>
      </c>
      <c r="PL84" s="26" t="s">
        <v>85</v>
      </c>
      <c r="PM84" s="26"/>
      <c r="PN84" s="26"/>
      <c r="PO84" s="26"/>
      <c r="PP84" s="19" t="s">
        <v>6</v>
      </c>
      <c r="PQ84" s="20" t="s">
        <v>81</v>
      </c>
      <c r="PR84" s="19" t="s">
        <v>82</v>
      </c>
      <c r="PS84" s="19" t="s">
        <v>80</v>
      </c>
      <c r="PT84" s="26" t="s">
        <v>85</v>
      </c>
      <c r="PU84" s="26"/>
      <c r="PV84" s="26"/>
      <c r="PW84" s="26"/>
      <c r="PX84" s="19" t="s">
        <v>6</v>
      </c>
      <c r="PY84" s="20" t="s">
        <v>81</v>
      </c>
      <c r="PZ84" s="19" t="s">
        <v>82</v>
      </c>
      <c r="QA84" s="19" t="s">
        <v>80</v>
      </c>
      <c r="QB84" s="26" t="s">
        <v>85</v>
      </c>
      <c r="QC84" s="26"/>
      <c r="QD84" s="26"/>
      <c r="QE84" s="26"/>
      <c r="QF84" s="19" t="s">
        <v>6</v>
      </c>
      <c r="QG84" s="20" t="s">
        <v>81</v>
      </c>
      <c r="QH84" s="19" t="s">
        <v>82</v>
      </c>
      <c r="QI84" s="19" t="s">
        <v>80</v>
      </c>
      <c r="QJ84" s="26" t="s">
        <v>85</v>
      </c>
      <c r="QK84" s="26"/>
      <c r="QL84" s="26"/>
      <c r="QM84" s="26"/>
      <c r="QN84" s="19" t="s">
        <v>6</v>
      </c>
      <c r="QO84" s="20" t="s">
        <v>81</v>
      </c>
      <c r="QP84" s="19" t="s">
        <v>82</v>
      </c>
      <c r="QQ84" s="19" t="s">
        <v>80</v>
      </c>
      <c r="QR84" s="26" t="s">
        <v>85</v>
      </c>
      <c r="QS84" s="26"/>
      <c r="QT84" s="26"/>
      <c r="QU84" s="26"/>
      <c r="QV84" s="19" t="s">
        <v>6</v>
      </c>
      <c r="QW84" s="20" t="s">
        <v>81</v>
      </c>
      <c r="QX84" s="19" t="s">
        <v>82</v>
      </c>
      <c r="QY84" s="19" t="s">
        <v>80</v>
      </c>
      <c r="QZ84" s="26" t="s">
        <v>85</v>
      </c>
      <c r="RA84" s="26"/>
      <c r="RB84" s="26"/>
      <c r="RC84" s="26"/>
      <c r="RD84" s="19" t="s">
        <v>6</v>
      </c>
      <c r="RE84" s="20" t="s">
        <v>81</v>
      </c>
      <c r="RF84" s="19" t="s">
        <v>82</v>
      </c>
      <c r="RG84" s="19" t="s">
        <v>80</v>
      </c>
      <c r="RH84" s="26" t="s">
        <v>85</v>
      </c>
      <c r="RI84" s="26"/>
      <c r="RJ84" s="26"/>
      <c r="RK84" s="26"/>
      <c r="RL84" s="19" t="s">
        <v>6</v>
      </c>
      <c r="RM84" s="20" t="s">
        <v>81</v>
      </c>
      <c r="RN84" s="19" t="s">
        <v>82</v>
      </c>
      <c r="RO84" s="19" t="s">
        <v>80</v>
      </c>
      <c r="RP84" s="26" t="s">
        <v>85</v>
      </c>
      <c r="RQ84" s="26"/>
      <c r="RR84" s="26"/>
      <c r="RS84" s="26"/>
      <c r="RT84" s="19" t="s">
        <v>6</v>
      </c>
      <c r="RU84" s="20" t="s">
        <v>81</v>
      </c>
      <c r="RV84" s="19" t="s">
        <v>82</v>
      </c>
      <c r="RW84" s="19" t="s">
        <v>80</v>
      </c>
      <c r="RX84" s="26" t="s">
        <v>85</v>
      </c>
      <c r="RY84" s="26"/>
      <c r="RZ84" s="26"/>
      <c r="SA84" s="26"/>
      <c r="SB84" s="19" t="s">
        <v>6</v>
      </c>
      <c r="SC84" s="20" t="s">
        <v>81</v>
      </c>
      <c r="SD84" s="19" t="s">
        <v>82</v>
      </c>
      <c r="SE84" s="19" t="s">
        <v>80</v>
      </c>
      <c r="SF84" s="26" t="s">
        <v>85</v>
      </c>
      <c r="SG84" s="26"/>
      <c r="SH84" s="26"/>
      <c r="SI84" s="26"/>
      <c r="SJ84" s="19" t="s">
        <v>6</v>
      </c>
      <c r="SK84" s="20" t="s">
        <v>81</v>
      </c>
      <c r="SL84" s="19" t="s">
        <v>82</v>
      </c>
      <c r="SM84" s="19" t="s">
        <v>80</v>
      </c>
      <c r="SN84" s="26" t="s">
        <v>85</v>
      </c>
      <c r="SO84" s="26"/>
      <c r="SP84" s="26"/>
      <c r="SQ84" s="26"/>
      <c r="SR84" s="19" t="s">
        <v>6</v>
      </c>
      <c r="SS84" s="20" t="s">
        <v>81</v>
      </c>
      <c r="ST84" s="19" t="s">
        <v>82</v>
      </c>
      <c r="SU84" s="19" t="s">
        <v>80</v>
      </c>
      <c r="SV84" s="26" t="s">
        <v>85</v>
      </c>
      <c r="SW84" s="26"/>
      <c r="SX84" s="26"/>
      <c r="SY84" s="26"/>
      <c r="SZ84" s="19" t="s">
        <v>6</v>
      </c>
      <c r="TA84" s="20" t="s">
        <v>81</v>
      </c>
      <c r="TB84" s="19" t="s">
        <v>82</v>
      </c>
      <c r="TC84" s="19" t="s">
        <v>80</v>
      </c>
      <c r="TD84" s="26" t="s">
        <v>85</v>
      </c>
      <c r="TE84" s="26"/>
      <c r="TF84" s="26"/>
      <c r="TG84" s="26"/>
      <c r="TH84" s="19" t="s">
        <v>6</v>
      </c>
      <c r="TI84" s="20" t="s">
        <v>81</v>
      </c>
      <c r="TJ84" s="19" t="s">
        <v>82</v>
      </c>
      <c r="TK84" s="19" t="s">
        <v>80</v>
      </c>
      <c r="TL84" s="26" t="s">
        <v>85</v>
      </c>
      <c r="TM84" s="26"/>
      <c r="TN84" s="26"/>
      <c r="TO84" s="26"/>
      <c r="TP84" s="19" t="s">
        <v>6</v>
      </c>
      <c r="TQ84" s="20" t="s">
        <v>81</v>
      </c>
      <c r="TR84" s="19" t="s">
        <v>82</v>
      </c>
      <c r="TS84" s="19" t="s">
        <v>80</v>
      </c>
      <c r="TT84" s="26" t="s">
        <v>85</v>
      </c>
      <c r="TU84" s="26"/>
      <c r="TV84" s="26"/>
      <c r="TW84" s="26"/>
      <c r="TX84" s="19" t="s">
        <v>6</v>
      </c>
      <c r="TY84" s="20" t="s">
        <v>81</v>
      </c>
      <c r="TZ84" s="19" t="s">
        <v>82</v>
      </c>
      <c r="UA84" s="19" t="s">
        <v>80</v>
      </c>
      <c r="UB84" s="26" t="s">
        <v>85</v>
      </c>
      <c r="UC84" s="26"/>
      <c r="UD84" s="26"/>
      <c r="UE84" s="26"/>
      <c r="UF84" s="19" t="s">
        <v>6</v>
      </c>
      <c r="UG84" s="20" t="s">
        <v>81</v>
      </c>
      <c r="UH84" s="19" t="s">
        <v>82</v>
      </c>
      <c r="UI84" s="19" t="s">
        <v>80</v>
      </c>
      <c r="UJ84" s="26" t="s">
        <v>85</v>
      </c>
      <c r="UK84" s="26"/>
      <c r="UL84" s="26"/>
      <c r="UM84" s="26"/>
      <c r="UN84" s="19" t="s">
        <v>6</v>
      </c>
      <c r="UO84" s="20" t="s">
        <v>81</v>
      </c>
      <c r="UP84" s="19" t="s">
        <v>82</v>
      </c>
      <c r="UQ84" s="19" t="s">
        <v>80</v>
      </c>
      <c r="UR84" s="26" t="s">
        <v>85</v>
      </c>
      <c r="US84" s="26"/>
      <c r="UT84" s="26"/>
      <c r="UU84" s="26"/>
      <c r="UV84" s="19" t="s">
        <v>6</v>
      </c>
      <c r="UW84" s="20" t="s">
        <v>81</v>
      </c>
      <c r="UX84" s="19" t="s">
        <v>82</v>
      </c>
      <c r="UY84" s="19" t="s">
        <v>80</v>
      </c>
      <c r="UZ84" s="26" t="s">
        <v>85</v>
      </c>
      <c r="VA84" s="26"/>
      <c r="VB84" s="26"/>
      <c r="VC84" s="26"/>
      <c r="VD84" s="19" t="s">
        <v>6</v>
      </c>
      <c r="VE84" s="20" t="s">
        <v>81</v>
      </c>
      <c r="VF84" s="19" t="s">
        <v>82</v>
      </c>
      <c r="VG84" s="19" t="s">
        <v>80</v>
      </c>
      <c r="VH84" s="26" t="s">
        <v>85</v>
      </c>
      <c r="VI84" s="26"/>
      <c r="VJ84" s="26"/>
      <c r="VK84" s="26"/>
      <c r="VL84" s="19" t="s">
        <v>6</v>
      </c>
      <c r="VM84" s="20" t="s">
        <v>81</v>
      </c>
      <c r="VN84" s="19" t="s">
        <v>82</v>
      </c>
      <c r="VO84" s="19" t="s">
        <v>80</v>
      </c>
      <c r="VP84" s="26" t="s">
        <v>85</v>
      </c>
      <c r="VQ84" s="26"/>
      <c r="VR84" s="26"/>
      <c r="VS84" s="26"/>
      <c r="VT84" s="19" t="s">
        <v>6</v>
      </c>
      <c r="VU84" s="20" t="s">
        <v>81</v>
      </c>
      <c r="VV84" s="19" t="s">
        <v>82</v>
      </c>
      <c r="VW84" s="19" t="s">
        <v>80</v>
      </c>
      <c r="VX84" s="26" t="s">
        <v>85</v>
      </c>
      <c r="VY84" s="26"/>
      <c r="VZ84" s="26"/>
      <c r="WA84" s="26"/>
      <c r="WB84" s="19" t="s">
        <v>6</v>
      </c>
      <c r="WC84" s="20" t="s">
        <v>81</v>
      </c>
      <c r="WD84" s="19" t="s">
        <v>82</v>
      </c>
      <c r="WE84" s="19" t="s">
        <v>80</v>
      </c>
      <c r="WF84" s="26" t="s">
        <v>85</v>
      </c>
      <c r="WG84" s="26"/>
      <c r="WH84" s="26"/>
      <c r="WI84" s="26"/>
      <c r="WJ84" s="19" t="s">
        <v>6</v>
      </c>
      <c r="WK84" s="20" t="s">
        <v>81</v>
      </c>
      <c r="WL84" s="19" t="s">
        <v>82</v>
      </c>
      <c r="WM84" s="19" t="s">
        <v>80</v>
      </c>
      <c r="WN84" s="26" t="s">
        <v>85</v>
      </c>
      <c r="WO84" s="26"/>
      <c r="WP84" s="26"/>
      <c r="WQ84" s="26"/>
      <c r="WR84" s="19" t="s">
        <v>6</v>
      </c>
      <c r="WS84" s="20" t="s">
        <v>81</v>
      </c>
      <c r="WT84" s="19" t="s">
        <v>82</v>
      </c>
      <c r="WU84" s="19" t="s">
        <v>80</v>
      </c>
      <c r="WV84" s="26" t="s">
        <v>85</v>
      </c>
      <c r="WW84" s="26"/>
      <c r="WX84" s="26"/>
      <c r="WY84" s="26"/>
      <c r="WZ84" s="19" t="s">
        <v>6</v>
      </c>
      <c r="XA84" s="20" t="s">
        <v>81</v>
      </c>
      <c r="XB84" s="19" t="s">
        <v>82</v>
      </c>
      <c r="XC84" s="19" t="s">
        <v>80</v>
      </c>
      <c r="XD84" s="26" t="s">
        <v>85</v>
      </c>
      <c r="XE84" s="26"/>
      <c r="XF84" s="26"/>
      <c r="XG84" s="26"/>
      <c r="XH84" s="19" t="s">
        <v>6</v>
      </c>
      <c r="XI84" s="20" t="s">
        <v>81</v>
      </c>
      <c r="XJ84" s="19" t="s">
        <v>82</v>
      </c>
      <c r="XK84" s="19" t="s">
        <v>80</v>
      </c>
      <c r="XL84" s="26" t="s">
        <v>85</v>
      </c>
      <c r="XM84" s="26"/>
      <c r="XN84" s="26"/>
      <c r="XO84" s="26"/>
      <c r="XP84" s="19" t="s">
        <v>6</v>
      </c>
      <c r="XQ84" s="20" t="s">
        <v>81</v>
      </c>
      <c r="XR84" s="19" t="s">
        <v>82</v>
      </c>
      <c r="XS84" s="19" t="s">
        <v>80</v>
      </c>
      <c r="XT84" s="26" t="s">
        <v>85</v>
      </c>
      <c r="XU84" s="26"/>
      <c r="XV84" s="26"/>
      <c r="XW84" s="26"/>
      <c r="XX84" s="19" t="s">
        <v>6</v>
      </c>
      <c r="XY84" s="20" t="s">
        <v>81</v>
      </c>
      <c r="XZ84" s="19" t="s">
        <v>82</v>
      </c>
      <c r="YA84" s="19" t="s">
        <v>80</v>
      </c>
      <c r="YB84" s="26" t="s">
        <v>85</v>
      </c>
      <c r="YC84" s="26"/>
      <c r="YD84" s="26"/>
      <c r="YE84" s="26"/>
      <c r="YF84" s="19" t="s">
        <v>6</v>
      </c>
      <c r="YG84" s="20" t="s">
        <v>81</v>
      </c>
      <c r="YH84" s="19" t="s">
        <v>82</v>
      </c>
      <c r="YI84" s="19" t="s">
        <v>80</v>
      </c>
      <c r="YJ84" s="26" t="s">
        <v>85</v>
      </c>
      <c r="YK84" s="26"/>
      <c r="YL84" s="26"/>
      <c r="YM84" s="26"/>
      <c r="YN84" s="19" t="s">
        <v>6</v>
      </c>
      <c r="YO84" s="20" t="s">
        <v>81</v>
      </c>
      <c r="YP84" s="19" t="s">
        <v>82</v>
      </c>
      <c r="YQ84" s="19" t="s">
        <v>80</v>
      </c>
      <c r="YR84" s="26" t="s">
        <v>85</v>
      </c>
      <c r="YS84" s="26"/>
      <c r="YT84" s="26"/>
      <c r="YU84" s="26"/>
      <c r="YV84" s="19" t="s">
        <v>6</v>
      </c>
      <c r="YW84" s="20" t="s">
        <v>81</v>
      </c>
      <c r="YX84" s="19" t="s">
        <v>82</v>
      </c>
      <c r="YY84" s="19" t="s">
        <v>80</v>
      </c>
      <c r="YZ84" s="26" t="s">
        <v>85</v>
      </c>
      <c r="ZA84" s="26"/>
      <c r="ZB84" s="26"/>
      <c r="ZC84" s="26"/>
      <c r="ZD84" s="19" t="s">
        <v>6</v>
      </c>
      <c r="ZE84" s="20" t="s">
        <v>81</v>
      </c>
      <c r="ZF84" s="19" t="s">
        <v>82</v>
      </c>
      <c r="ZG84" s="19" t="s">
        <v>80</v>
      </c>
      <c r="ZH84" s="26" t="s">
        <v>85</v>
      </c>
      <c r="ZI84" s="26"/>
      <c r="ZJ84" s="26"/>
      <c r="ZK84" s="26"/>
      <c r="ZL84" s="19" t="s">
        <v>6</v>
      </c>
      <c r="ZM84" s="20" t="s">
        <v>81</v>
      </c>
      <c r="ZN84" s="19" t="s">
        <v>82</v>
      </c>
      <c r="ZO84" s="19" t="s">
        <v>80</v>
      </c>
      <c r="ZP84" s="26" t="s">
        <v>85</v>
      </c>
      <c r="ZQ84" s="26"/>
      <c r="ZR84" s="26"/>
      <c r="ZS84" s="26"/>
      <c r="ZT84" s="19" t="s">
        <v>6</v>
      </c>
      <c r="ZU84" s="20" t="s">
        <v>81</v>
      </c>
      <c r="ZV84" s="19" t="s">
        <v>82</v>
      </c>
      <c r="ZW84" s="19" t="s">
        <v>80</v>
      </c>
      <c r="ZX84" s="26" t="s">
        <v>85</v>
      </c>
      <c r="ZY84" s="26"/>
      <c r="ZZ84" s="26"/>
      <c r="AAA84" s="26"/>
      <c r="AAB84" s="19" t="s">
        <v>6</v>
      </c>
      <c r="AAC84" s="20" t="s">
        <v>81</v>
      </c>
      <c r="AAD84" s="19" t="s">
        <v>82</v>
      </c>
      <c r="AAE84" s="19" t="s">
        <v>80</v>
      </c>
      <c r="AAF84" s="26" t="s">
        <v>85</v>
      </c>
      <c r="AAG84" s="26"/>
      <c r="AAH84" s="26"/>
      <c r="AAI84" s="26"/>
      <c r="AAJ84" s="19" t="s">
        <v>6</v>
      </c>
      <c r="AAK84" s="20" t="s">
        <v>81</v>
      </c>
      <c r="AAL84" s="19" t="s">
        <v>82</v>
      </c>
      <c r="AAM84" s="19" t="s">
        <v>80</v>
      </c>
      <c r="AAN84" s="26" t="s">
        <v>85</v>
      </c>
      <c r="AAO84" s="26"/>
      <c r="AAP84" s="26"/>
      <c r="AAQ84" s="26"/>
      <c r="AAR84" s="19" t="s">
        <v>6</v>
      </c>
      <c r="AAS84" s="20" t="s">
        <v>81</v>
      </c>
      <c r="AAT84" s="19" t="s">
        <v>82</v>
      </c>
      <c r="AAU84" s="19" t="s">
        <v>80</v>
      </c>
      <c r="AAV84" s="26" t="s">
        <v>85</v>
      </c>
      <c r="AAW84" s="26"/>
      <c r="AAX84" s="26"/>
      <c r="AAY84" s="26"/>
      <c r="AAZ84" s="19" t="s">
        <v>6</v>
      </c>
      <c r="ABA84" s="20" t="s">
        <v>81</v>
      </c>
      <c r="ABB84" s="19" t="s">
        <v>82</v>
      </c>
      <c r="ABC84" s="19" t="s">
        <v>80</v>
      </c>
      <c r="ABD84" s="26" t="s">
        <v>85</v>
      </c>
      <c r="ABE84" s="26"/>
      <c r="ABF84" s="26"/>
      <c r="ABG84" s="26"/>
      <c r="ABH84" s="19" t="s">
        <v>6</v>
      </c>
      <c r="ABI84" s="20" t="s">
        <v>81</v>
      </c>
      <c r="ABJ84" s="19" t="s">
        <v>82</v>
      </c>
      <c r="ABK84" s="19" t="s">
        <v>80</v>
      </c>
      <c r="ABL84" s="26" t="s">
        <v>85</v>
      </c>
      <c r="ABM84" s="26"/>
      <c r="ABN84" s="26"/>
      <c r="ABO84" s="26"/>
      <c r="ABP84" s="19" t="s">
        <v>6</v>
      </c>
      <c r="ABQ84" s="20" t="s">
        <v>81</v>
      </c>
      <c r="ABR84" s="19" t="s">
        <v>82</v>
      </c>
      <c r="ABS84" s="19" t="s">
        <v>80</v>
      </c>
      <c r="ABT84" s="26" t="s">
        <v>85</v>
      </c>
      <c r="ABU84" s="26"/>
      <c r="ABV84" s="26"/>
      <c r="ABW84" s="26"/>
      <c r="ABX84" s="19" t="s">
        <v>6</v>
      </c>
      <c r="ABY84" s="20" t="s">
        <v>81</v>
      </c>
      <c r="ABZ84" s="19" t="s">
        <v>82</v>
      </c>
      <c r="ACA84" s="19" t="s">
        <v>80</v>
      </c>
      <c r="ACB84" s="26" t="s">
        <v>85</v>
      </c>
      <c r="ACC84" s="26"/>
      <c r="ACD84" s="26"/>
      <c r="ACE84" s="26"/>
      <c r="ACF84" s="19" t="s">
        <v>6</v>
      </c>
      <c r="ACG84" s="20" t="s">
        <v>81</v>
      </c>
      <c r="ACH84" s="19" t="s">
        <v>82</v>
      </c>
      <c r="ACI84" s="19" t="s">
        <v>80</v>
      </c>
      <c r="ACJ84" s="26" t="s">
        <v>85</v>
      </c>
      <c r="ACK84" s="26"/>
      <c r="ACL84" s="26"/>
      <c r="ACM84" s="26"/>
      <c r="ACN84" s="19" t="s">
        <v>6</v>
      </c>
      <c r="ACO84" s="20" t="s">
        <v>81</v>
      </c>
      <c r="ACP84" s="19" t="s">
        <v>82</v>
      </c>
      <c r="ACQ84" s="19" t="s">
        <v>80</v>
      </c>
      <c r="ACR84" s="26" t="s">
        <v>85</v>
      </c>
      <c r="ACS84" s="26"/>
      <c r="ACT84" s="26"/>
      <c r="ACU84" s="26"/>
      <c r="ACV84" s="19" t="s">
        <v>6</v>
      </c>
      <c r="ACW84" s="20" t="s">
        <v>81</v>
      </c>
      <c r="ACX84" s="19" t="s">
        <v>82</v>
      </c>
      <c r="ACY84" s="19" t="s">
        <v>80</v>
      </c>
      <c r="ACZ84" s="26" t="s">
        <v>85</v>
      </c>
      <c r="ADA84" s="26"/>
      <c r="ADB84" s="26"/>
      <c r="ADC84" s="26"/>
      <c r="ADD84" s="19" t="s">
        <v>6</v>
      </c>
      <c r="ADE84" s="20" t="s">
        <v>81</v>
      </c>
      <c r="ADF84" s="19" t="s">
        <v>82</v>
      </c>
      <c r="ADG84" s="19" t="s">
        <v>80</v>
      </c>
      <c r="ADH84" s="26" t="s">
        <v>85</v>
      </c>
      <c r="ADI84" s="26"/>
      <c r="ADJ84" s="26"/>
      <c r="ADK84" s="26"/>
      <c r="ADL84" s="19" t="s">
        <v>6</v>
      </c>
      <c r="ADM84" s="20" t="s">
        <v>81</v>
      </c>
      <c r="ADN84" s="19" t="s">
        <v>82</v>
      </c>
      <c r="ADO84" s="19" t="s">
        <v>80</v>
      </c>
      <c r="ADP84" s="26" t="s">
        <v>85</v>
      </c>
      <c r="ADQ84" s="26"/>
      <c r="ADR84" s="26"/>
      <c r="ADS84" s="26"/>
      <c r="ADT84" s="19" t="s">
        <v>6</v>
      </c>
      <c r="ADU84" s="20" t="s">
        <v>81</v>
      </c>
      <c r="ADV84" s="19" t="s">
        <v>82</v>
      </c>
      <c r="ADW84" s="19" t="s">
        <v>80</v>
      </c>
      <c r="ADX84" s="26" t="s">
        <v>85</v>
      </c>
      <c r="ADY84" s="26"/>
      <c r="ADZ84" s="26"/>
      <c r="AEA84" s="26"/>
      <c r="AEB84" s="19" t="s">
        <v>6</v>
      </c>
      <c r="AEC84" s="20" t="s">
        <v>81</v>
      </c>
      <c r="AED84" s="19" t="s">
        <v>82</v>
      </c>
      <c r="AEE84" s="19" t="s">
        <v>80</v>
      </c>
      <c r="AEF84" s="26" t="s">
        <v>85</v>
      </c>
      <c r="AEG84" s="26"/>
      <c r="AEH84" s="26"/>
      <c r="AEI84" s="26"/>
      <c r="AEJ84" s="19" t="s">
        <v>6</v>
      </c>
      <c r="AEK84" s="20" t="s">
        <v>81</v>
      </c>
      <c r="AEL84" s="19" t="s">
        <v>82</v>
      </c>
      <c r="AEM84" s="19" t="s">
        <v>80</v>
      </c>
      <c r="AEN84" s="26" t="s">
        <v>85</v>
      </c>
      <c r="AEO84" s="26"/>
      <c r="AEP84" s="26"/>
      <c r="AEQ84" s="26"/>
      <c r="AER84" s="19" t="s">
        <v>6</v>
      </c>
      <c r="AES84" s="20" t="s">
        <v>81</v>
      </c>
      <c r="AET84" s="19" t="s">
        <v>82</v>
      </c>
      <c r="AEU84" s="19" t="s">
        <v>80</v>
      </c>
      <c r="AEV84" s="26" t="s">
        <v>85</v>
      </c>
      <c r="AEW84" s="26"/>
      <c r="AEX84" s="26"/>
      <c r="AEY84" s="26"/>
      <c r="AEZ84" s="19" t="s">
        <v>6</v>
      </c>
      <c r="AFA84" s="20" t="s">
        <v>81</v>
      </c>
      <c r="AFB84" s="19" t="s">
        <v>82</v>
      </c>
      <c r="AFC84" s="19" t="s">
        <v>80</v>
      </c>
      <c r="AFD84" s="26" t="s">
        <v>85</v>
      </c>
      <c r="AFE84" s="26"/>
      <c r="AFF84" s="26"/>
      <c r="AFG84" s="26"/>
      <c r="AFH84" s="19" t="s">
        <v>6</v>
      </c>
      <c r="AFI84" s="20" t="s">
        <v>81</v>
      </c>
      <c r="AFJ84" s="19" t="s">
        <v>82</v>
      </c>
      <c r="AFK84" s="19" t="s">
        <v>80</v>
      </c>
      <c r="AFL84" s="26" t="s">
        <v>85</v>
      </c>
      <c r="AFM84" s="26"/>
      <c r="AFN84" s="26"/>
      <c r="AFO84" s="26"/>
      <c r="AFP84" s="19" t="s">
        <v>6</v>
      </c>
      <c r="AFQ84" s="20" t="s">
        <v>81</v>
      </c>
      <c r="AFR84" s="19" t="s">
        <v>82</v>
      </c>
      <c r="AFS84" s="19" t="s">
        <v>80</v>
      </c>
      <c r="AFT84" s="26" t="s">
        <v>85</v>
      </c>
      <c r="AFU84" s="26"/>
      <c r="AFV84" s="26"/>
      <c r="AFW84" s="26"/>
      <c r="AFX84" s="19" t="s">
        <v>6</v>
      </c>
      <c r="AFY84" s="20" t="s">
        <v>81</v>
      </c>
      <c r="AFZ84" s="19" t="s">
        <v>82</v>
      </c>
      <c r="AGA84" s="19" t="s">
        <v>80</v>
      </c>
      <c r="AGB84" s="26" t="s">
        <v>85</v>
      </c>
      <c r="AGC84" s="26"/>
      <c r="AGD84" s="26"/>
      <c r="AGE84" s="26"/>
      <c r="AGF84" s="19" t="s">
        <v>6</v>
      </c>
      <c r="AGG84" s="20" t="s">
        <v>81</v>
      </c>
      <c r="AGH84" s="19" t="s">
        <v>82</v>
      </c>
      <c r="AGI84" s="19" t="s">
        <v>80</v>
      </c>
      <c r="AGJ84" s="26" t="s">
        <v>85</v>
      </c>
      <c r="AGK84" s="26"/>
      <c r="AGL84" s="26"/>
      <c r="AGM84" s="26"/>
      <c r="AGN84" s="19" t="s">
        <v>6</v>
      </c>
      <c r="AGO84" s="20" t="s">
        <v>81</v>
      </c>
      <c r="AGP84" s="19" t="s">
        <v>82</v>
      </c>
      <c r="AGQ84" s="19" t="s">
        <v>80</v>
      </c>
      <c r="AGR84" s="26" t="s">
        <v>85</v>
      </c>
      <c r="AGS84" s="26"/>
      <c r="AGT84" s="26"/>
      <c r="AGU84" s="26"/>
      <c r="AGV84" s="19" t="s">
        <v>6</v>
      </c>
      <c r="AGW84" s="20" t="s">
        <v>81</v>
      </c>
      <c r="AGX84" s="19" t="s">
        <v>82</v>
      </c>
      <c r="AGY84" s="19" t="s">
        <v>80</v>
      </c>
      <c r="AGZ84" s="26" t="s">
        <v>85</v>
      </c>
      <c r="AHA84" s="26"/>
      <c r="AHB84" s="26"/>
      <c r="AHC84" s="26"/>
      <c r="AHD84" s="19" t="s">
        <v>6</v>
      </c>
      <c r="AHE84" s="20" t="s">
        <v>81</v>
      </c>
      <c r="AHF84" s="19" t="s">
        <v>82</v>
      </c>
      <c r="AHG84" s="19" t="s">
        <v>80</v>
      </c>
      <c r="AHH84" s="26" t="s">
        <v>85</v>
      </c>
      <c r="AHI84" s="26"/>
      <c r="AHJ84" s="26"/>
      <c r="AHK84" s="26"/>
      <c r="AHL84" s="19" t="s">
        <v>6</v>
      </c>
      <c r="AHM84" s="20" t="s">
        <v>81</v>
      </c>
      <c r="AHN84" s="19" t="s">
        <v>82</v>
      </c>
      <c r="AHO84" s="19" t="s">
        <v>80</v>
      </c>
      <c r="AHP84" s="26" t="s">
        <v>85</v>
      </c>
      <c r="AHQ84" s="26"/>
      <c r="AHR84" s="26"/>
      <c r="AHS84" s="26"/>
      <c r="AHT84" s="19" t="s">
        <v>6</v>
      </c>
      <c r="AHU84" s="20" t="s">
        <v>81</v>
      </c>
      <c r="AHV84" s="19" t="s">
        <v>82</v>
      </c>
      <c r="AHW84" s="19" t="s">
        <v>80</v>
      </c>
      <c r="AHX84" s="26" t="s">
        <v>85</v>
      </c>
      <c r="AHY84" s="26"/>
      <c r="AHZ84" s="26"/>
      <c r="AIA84" s="26"/>
      <c r="AIB84" s="19" t="s">
        <v>6</v>
      </c>
      <c r="AIC84" s="20" t="s">
        <v>81</v>
      </c>
      <c r="AID84" s="19" t="s">
        <v>82</v>
      </c>
      <c r="AIE84" s="19" t="s">
        <v>80</v>
      </c>
      <c r="AIF84" s="26" t="s">
        <v>85</v>
      </c>
      <c r="AIG84" s="26"/>
      <c r="AIH84" s="26"/>
      <c r="AII84" s="26"/>
      <c r="AIJ84" s="19" t="s">
        <v>6</v>
      </c>
      <c r="AIK84" s="20" t="s">
        <v>81</v>
      </c>
      <c r="AIL84" s="19" t="s">
        <v>82</v>
      </c>
      <c r="AIM84" s="19" t="s">
        <v>80</v>
      </c>
      <c r="AIN84" s="26" t="s">
        <v>85</v>
      </c>
      <c r="AIO84" s="26"/>
      <c r="AIP84" s="26"/>
      <c r="AIQ84" s="26"/>
      <c r="AIR84" s="19" t="s">
        <v>6</v>
      </c>
      <c r="AIS84" s="20" t="s">
        <v>81</v>
      </c>
      <c r="AIT84" s="19" t="s">
        <v>82</v>
      </c>
      <c r="AIU84" s="19" t="s">
        <v>80</v>
      </c>
      <c r="AIV84" s="26" t="s">
        <v>85</v>
      </c>
      <c r="AIW84" s="26"/>
      <c r="AIX84" s="26"/>
      <c r="AIY84" s="26"/>
      <c r="AIZ84" s="19" t="s">
        <v>6</v>
      </c>
      <c r="AJA84" s="20" t="s">
        <v>81</v>
      </c>
      <c r="AJB84" s="19" t="s">
        <v>82</v>
      </c>
      <c r="AJC84" s="19" t="s">
        <v>80</v>
      </c>
      <c r="AJD84" s="26" t="s">
        <v>85</v>
      </c>
      <c r="AJE84" s="26"/>
      <c r="AJF84" s="26"/>
      <c r="AJG84" s="26"/>
      <c r="AJH84" s="19" t="s">
        <v>6</v>
      </c>
      <c r="AJI84" s="20" t="s">
        <v>81</v>
      </c>
      <c r="AJJ84" s="19" t="s">
        <v>82</v>
      </c>
      <c r="AJK84" s="19" t="s">
        <v>80</v>
      </c>
      <c r="AJL84" s="26" t="s">
        <v>85</v>
      </c>
      <c r="AJM84" s="26"/>
      <c r="AJN84" s="26"/>
      <c r="AJO84" s="26"/>
      <c r="AJP84" s="19" t="s">
        <v>6</v>
      </c>
      <c r="AJQ84" s="20" t="s">
        <v>81</v>
      </c>
      <c r="AJR84" s="19" t="s">
        <v>82</v>
      </c>
      <c r="AJS84" s="19" t="s">
        <v>80</v>
      </c>
      <c r="AJT84" s="26" t="s">
        <v>85</v>
      </c>
      <c r="AJU84" s="26"/>
      <c r="AJV84" s="26"/>
      <c r="AJW84" s="26"/>
      <c r="AJX84" s="19" t="s">
        <v>6</v>
      </c>
      <c r="AJY84" s="20" t="s">
        <v>81</v>
      </c>
      <c r="AJZ84" s="19" t="s">
        <v>82</v>
      </c>
      <c r="AKA84" s="19" t="s">
        <v>80</v>
      </c>
      <c r="AKB84" s="26" t="s">
        <v>85</v>
      </c>
      <c r="AKC84" s="26"/>
      <c r="AKD84" s="26"/>
      <c r="AKE84" s="26"/>
      <c r="AKF84" s="19" t="s">
        <v>6</v>
      </c>
      <c r="AKG84" s="20" t="s">
        <v>81</v>
      </c>
      <c r="AKH84" s="19" t="s">
        <v>82</v>
      </c>
      <c r="AKI84" s="19" t="s">
        <v>80</v>
      </c>
      <c r="AKJ84" s="26" t="s">
        <v>85</v>
      </c>
      <c r="AKK84" s="26"/>
      <c r="AKL84" s="26"/>
      <c r="AKM84" s="26"/>
      <c r="AKN84" s="19" t="s">
        <v>6</v>
      </c>
      <c r="AKO84" s="20" t="s">
        <v>81</v>
      </c>
      <c r="AKP84" s="19" t="s">
        <v>82</v>
      </c>
      <c r="AKQ84" s="19" t="s">
        <v>80</v>
      </c>
      <c r="AKR84" s="26" t="s">
        <v>85</v>
      </c>
      <c r="AKS84" s="26"/>
      <c r="AKT84" s="26"/>
      <c r="AKU84" s="26"/>
      <c r="AKV84" s="19" t="s">
        <v>6</v>
      </c>
      <c r="AKW84" s="20" t="s">
        <v>81</v>
      </c>
      <c r="AKX84" s="19" t="s">
        <v>82</v>
      </c>
      <c r="AKY84" s="19" t="s">
        <v>80</v>
      </c>
      <c r="AKZ84" s="26" t="s">
        <v>85</v>
      </c>
      <c r="ALA84" s="26"/>
      <c r="ALB84" s="26"/>
      <c r="ALC84" s="26"/>
      <c r="ALD84" s="19" t="s">
        <v>6</v>
      </c>
      <c r="ALE84" s="20" t="s">
        <v>81</v>
      </c>
      <c r="ALF84" s="19" t="s">
        <v>82</v>
      </c>
      <c r="ALG84" s="19" t="s">
        <v>80</v>
      </c>
      <c r="ALH84" s="26" t="s">
        <v>85</v>
      </c>
      <c r="ALI84" s="26"/>
      <c r="ALJ84" s="26"/>
      <c r="ALK84" s="26"/>
      <c r="ALL84" s="19" t="s">
        <v>6</v>
      </c>
      <c r="ALM84" s="20" t="s">
        <v>81</v>
      </c>
      <c r="ALN84" s="19" t="s">
        <v>82</v>
      </c>
      <c r="ALO84" s="19" t="s">
        <v>80</v>
      </c>
      <c r="ALP84" s="26" t="s">
        <v>85</v>
      </c>
      <c r="ALQ84" s="26"/>
      <c r="ALR84" s="26"/>
      <c r="ALS84" s="26"/>
      <c r="ALT84" s="19" t="s">
        <v>6</v>
      </c>
      <c r="ALU84" s="20" t="s">
        <v>81</v>
      </c>
      <c r="ALV84" s="19" t="s">
        <v>82</v>
      </c>
      <c r="ALW84" s="19" t="s">
        <v>80</v>
      </c>
      <c r="ALX84" s="26" t="s">
        <v>85</v>
      </c>
      <c r="ALY84" s="26"/>
      <c r="ALZ84" s="26"/>
      <c r="AMA84" s="26"/>
      <c r="AMB84" s="19" t="s">
        <v>6</v>
      </c>
      <c r="AMC84" s="20" t="s">
        <v>81</v>
      </c>
      <c r="AMD84" s="19" t="s">
        <v>82</v>
      </c>
      <c r="AME84" s="19" t="s">
        <v>80</v>
      </c>
      <c r="AMF84" s="26" t="s">
        <v>85</v>
      </c>
      <c r="AMG84" s="26"/>
      <c r="AMH84" s="26"/>
      <c r="AMI84" s="26"/>
      <c r="AMJ84" s="19" t="s">
        <v>6</v>
      </c>
      <c r="AMK84" s="20" t="s">
        <v>81</v>
      </c>
      <c r="AML84" s="19" t="s">
        <v>82</v>
      </c>
      <c r="AMM84" s="19" t="s">
        <v>80</v>
      </c>
      <c r="AMN84" s="26" t="s">
        <v>85</v>
      </c>
      <c r="AMO84" s="26"/>
      <c r="AMP84" s="26"/>
      <c r="AMQ84" s="26"/>
      <c r="AMR84" s="19" t="s">
        <v>6</v>
      </c>
      <c r="AMS84" s="20" t="s">
        <v>81</v>
      </c>
      <c r="AMT84" s="19" t="s">
        <v>82</v>
      </c>
      <c r="AMU84" s="19" t="s">
        <v>80</v>
      </c>
      <c r="AMV84" s="26" t="s">
        <v>85</v>
      </c>
      <c r="AMW84" s="26"/>
      <c r="AMX84" s="26"/>
      <c r="AMY84" s="26"/>
      <c r="AMZ84" s="19" t="s">
        <v>6</v>
      </c>
      <c r="ANA84" s="20" t="s">
        <v>81</v>
      </c>
      <c r="ANB84" s="19" t="s">
        <v>82</v>
      </c>
      <c r="ANC84" s="19" t="s">
        <v>80</v>
      </c>
      <c r="AND84" s="26" t="s">
        <v>85</v>
      </c>
      <c r="ANE84" s="26"/>
      <c r="ANF84" s="26"/>
      <c r="ANG84" s="26"/>
      <c r="ANH84" s="19" t="s">
        <v>6</v>
      </c>
      <c r="ANI84" s="20" t="s">
        <v>81</v>
      </c>
      <c r="ANJ84" s="19" t="s">
        <v>82</v>
      </c>
      <c r="ANK84" s="19" t="s">
        <v>80</v>
      </c>
      <c r="ANL84" s="26" t="s">
        <v>85</v>
      </c>
      <c r="ANM84" s="26"/>
      <c r="ANN84" s="26"/>
      <c r="ANO84" s="26"/>
      <c r="ANP84" s="19" t="s">
        <v>6</v>
      </c>
      <c r="ANQ84" s="20" t="s">
        <v>81</v>
      </c>
      <c r="ANR84" s="19" t="s">
        <v>82</v>
      </c>
      <c r="ANS84" s="19" t="s">
        <v>80</v>
      </c>
      <c r="ANT84" s="26" t="s">
        <v>85</v>
      </c>
      <c r="ANU84" s="26"/>
      <c r="ANV84" s="26"/>
      <c r="ANW84" s="26"/>
      <c r="ANX84" s="19" t="s">
        <v>6</v>
      </c>
      <c r="ANY84" s="20" t="s">
        <v>81</v>
      </c>
      <c r="ANZ84" s="19" t="s">
        <v>82</v>
      </c>
      <c r="AOA84" s="19" t="s">
        <v>80</v>
      </c>
      <c r="AOB84" s="26" t="s">
        <v>85</v>
      </c>
      <c r="AOC84" s="26"/>
      <c r="AOD84" s="26"/>
      <c r="AOE84" s="26"/>
      <c r="AOF84" s="19" t="s">
        <v>6</v>
      </c>
      <c r="AOG84" s="20" t="s">
        <v>81</v>
      </c>
      <c r="AOH84" s="19" t="s">
        <v>82</v>
      </c>
      <c r="AOI84" s="19" t="s">
        <v>80</v>
      </c>
      <c r="AOJ84" s="26" t="s">
        <v>85</v>
      </c>
      <c r="AOK84" s="26"/>
      <c r="AOL84" s="26"/>
      <c r="AOM84" s="26"/>
      <c r="AON84" s="19" t="s">
        <v>6</v>
      </c>
      <c r="AOO84" s="20" t="s">
        <v>81</v>
      </c>
      <c r="AOP84" s="19" t="s">
        <v>82</v>
      </c>
      <c r="AOQ84" s="19" t="s">
        <v>80</v>
      </c>
      <c r="AOR84" s="26" t="s">
        <v>85</v>
      </c>
      <c r="AOS84" s="26"/>
      <c r="AOT84" s="26"/>
      <c r="AOU84" s="26"/>
      <c r="AOV84" s="19" t="s">
        <v>6</v>
      </c>
      <c r="AOW84" s="20" t="s">
        <v>81</v>
      </c>
      <c r="AOX84" s="19" t="s">
        <v>82</v>
      </c>
      <c r="AOY84" s="19" t="s">
        <v>80</v>
      </c>
      <c r="AOZ84" s="26" t="s">
        <v>85</v>
      </c>
      <c r="APA84" s="26"/>
      <c r="APB84" s="26"/>
      <c r="APC84" s="26"/>
      <c r="APD84" s="19" t="s">
        <v>6</v>
      </c>
      <c r="APE84" s="20" t="s">
        <v>81</v>
      </c>
      <c r="APF84" s="19" t="s">
        <v>82</v>
      </c>
      <c r="APG84" s="19" t="s">
        <v>80</v>
      </c>
      <c r="APH84" s="26" t="s">
        <v>85</v>
      </c>
      <c r="API84" s="26"/>
      <c r="APJ84" s="26"/>
      <c r="APK84" s="26"/>
      <c r="APL84" s="19" t="s">
        <v>6</v>
      </c>
      <c r="APM84" s="20" t="s">
        <v>81</v>
      </c>
      <c r="APN84" s="19" t="s">
        <v>82</v>
      </c>
      <c r="APO84" s="19" t="s">
        <v>80</v>
      </c>
      <c r="APP84" s="26" t="s">
        <v>85</v>
      </c>
      <c r="APQ84" s="26"/>
      <c r="APR84" s="26"/>
      <c r="APS84" s="26"/>
      <c r="APT84" s="19" t="s">
        <v>6</v>
      </c>
      <c r="APU84" s="20" t="s">
        <v>81</v>
      </c>
      <c r="APV84" s="19" t="s">
        <v>82</v>
      </c>
      <c r="APW84" s="19" t="s">
        <v>80</v>
      </c>
      <c r="APX84" s="26" t="s">
        <v>85</v>
      </c>
      <c r="APY84" s="26"/>
      <c r="APZ84" s="26"/>
      <c r="AQA84" s="26"/>
      <c r="AQB84" s="19" t="s">
        <v>6</v>
      </c>
      <c r="AQC84" s="20" t="s">
        <v>81</v>
      </c>
      <c r="AQD84" s="19" t="s">
        <v>82</v>
      </c>
      <c r="AQE84" s="19" t="s">
        <v>80</v>
      </c>
      <c r="AQF84" s="26" t="s">
        <v>85</v>
      </c>
      <c r="AQG84" s="26"/>
      <c r="AQH84" s="26"/>
      <c r="AQI84" s="26"/>
      <c r="AQJ84" s="19" t="s">
        <v>6</v>
      </c>
      <c r="AQK84" s="20" t="s">
        <v>81</v>
      </c>
      <c r="AQL84" s="19" t="s">
        <v>82</v>
      </c>
      <c r="AQM84" s="19" t="s">
        <v>80</v>
      </c>
      <c r="AQN84" s="26" t="s">
        <v>85</v>
      </c>
      <c r="AQO84" s="26"/>
      <c r="AQP84" s="26"/>
      <c r="AQQ84" s="26"/>
      <c r="AQR84" s="19" t="s">
        <v>6</v>
      </c>
      <c r="AQS84" s="20" t="s">
        <v>81</v>
      </c>
      <c r="AQT84" s="19" t="s">
        <v>82</v>
      </c>
      <c r="AQU84" s="19" t="s">
        <v>80</v>
      </c>
      <c r="AQV84" s="26" t="s">
        <v>85</v>
      </c>
      <c r="AQW84" s="26"/>
      <c r="AQX84" s="26"/>
      <c r="AQY84" s="26"/>
      <c r="AQZ84" s="19" t="s">
        <v>6</v>
      </c>
      <c r="ARA84" s="20" t="s">
        <v>81</v>
      </c>
      <c r="ARB84" s="19" t="s">
        <v>82</v>
      </c>
      <c r="ARC84" s="19" t="s">
        <v>80</v>
      </c>
      <c r="ARD84" s="26" t="s">
        <v>85</v>
      </c>
      <c r="ARE84" s="26"/>
      <c r="ARF84" s="26"/>
      <c r="ARG84" s="26"/>
      <c r="ARH84" s="19" t="s">
        <v>6</v>
      </c>
      <c r="ARI84" s="20" t="s">
        <v>81</v>
      </c>
      <c r="ARJ84" s="19" t="s">
        <v>82</v>
      </c>
      <c r="ARK84" s="19" t="s">
        <v>80</v>
      </c>
      <c r="ARL84" s="26" t="s">
        <v>85</v>
      </c>
      <c r="ARM84" s="26"/>
      <c r="ARN84" s="26"/>
      <c r="ARO84" s="26"/>
      <c r="ARP84" s="19" t="s">
        <v>6</v>
      </c>
      <c r="ARQ84" s="20" t="s">
        <v>81</v>
      </c>
      <c r="ARR84" s="19" t="s">
        <v>82</v>
      </c>
      <c r="ARS84" s="19" t="s">
        <v>80</v>
      </c>
      <c r="ART84" s="26" t="s">
        <v>85</v>
      </c>
      <c r="ARU84" s="26"/>
      <c r="ARV84" s="26"/>
      <c r="ARW84" s="26"/>
      <c r="ARX84" s="19" t="s">
        <v>6</v>
      </c>
      <c r="ARY84" s="20" t="s">
        <v>81</v>
      </c>
      <c r="ARZ84" s="19" t="s">
        <v>82</v>
      </c>
      <c r="ASA84" s="19" t="s">
        <v>80</v>
      </c>
      <c r="ASB84" s="26" t="s">
        <v>85</v>
      </c>
      <c r="ASC84" s="26"/>
      <c r="ASD84" s="26"/>
      <c r="ASE84" s="26"/>
      <c r="ASF84" s="19" t="s">
        <v>6</v>
      </c>
      <c r="ASG84" s="20" t="s">
        <v>81</v>
      </c>
      <c r="ASH84" s="19" t="s">
        <v>82</v>
      </c>
      <c r="ASI84" s="19" t="s">
        <v>80</v>
      </c>
      <c r="ASJ84" s="26" t="s">
        <v>85</v>
      </c>
      <c r="ASK84" s="26"/>
      <c r="ASL84" s="26"/>
      <c r="ASM84" s="26"/>
      <c r="ASN84" s="19" t="s">
        <v>6</v>
      </c>
      <c r="ASO84" s="20" t="s">
        <v>81</v>
      </c>
      <c r="ASP84" s="19" t="s">
        <v>82</v>
      </c>
      <c r="ASQ84" s="19" t="s">
        <v>80</v>
      </c>
      <c r="ASR84" s="26" t="s">
        <v>85</v>
      </c>
      <c r="ASS84" s="26"/>
      <c r="AST84" s="26"/>
      <c r="ASU84" s="26"/>
      <c r="ASV84" s="19" t="s">
        <v>6</v>
      </c>
      <c r="ASW84" s="20" t="s">
        <v>81</v>
      </c>
      <c r="ASX84" s="19" t="s">
        <v>82</v>
      </c>
      <c r="ASY84" s="19" t="s">
        <v>80</v>
      </c>
      <c r="ASZ84" s="26" t="s">
        <v>85</v>
      </c>
      <c r="ATA84" s="26"/>
      <c r="ATB84" s="26"/>
      <c r="ATC84" s="26"/>
      <c r="ATD84" s="19" t="s">
        <v>6</v>
      </c>
      <c r="ATE84" s="20" t="s">
        <v>81</v>
      </c>
      <c r="ATF84" s="19" t="s">
        <v>82</v>
      </c>
      <c r="ATG84" s="19" t="s">
        <v>80</v>
      </c>
      <c r="ATH84" s="26" t="s">
        <v>85</v>
      </c>
      <c r="ATI84" s="26"/>
      <c r="ATJ84" s="26"/>
      <c r="ATK84" s="26"/>
      <c r="ATL84" s="19" t="s">
        <v>6</v>
      </c>
      <c r="ATM84" s="20" t="s">
        <v>81</v>
      </c>
      <c r="ATN84" s="19" t="s">
        <v>82</v>
      </c>
      <c r="ATO84" s="19" t="s">
        <v>80</v>
      </c>
      <c r="ATP84" s="26" t="s">
        <v>85</v>
      </c>
      <c r="ATQ84" s="26"/>
      <c r="ATR84" s="26"/>
      <c r="ATS84" s="26"/>
      <c r="ATT84" s="19" t="s">
        <v>6</v>
      </c>
      <c r="ATU84" s="20" t="s">
        <v>81</v>
      </c>
      <c r="ATV84" s="19" t="s">
        <v>82</v>
      </c>
      <c r="ATW84" s="19" t="s">
        <v>80</v>
      </c>
      <c r="ATX84" s="26" t="s">
        <v>85</v>
      </c>
      <c r="ATY84" s="26"/>
      <c r="ATZ84" s="26"/>
      <c r="AUA84" s="26"/>
      <c r="AUB84" s="19" t="s">
        <v>6</v>
      </c>
      <c r="AUC84" s="20" t="s">
        <v>81</v>
      </c>
      <c r="AUD84" s="19" t="s">
        <v>82</v>
      </c>
      <c r="AUE84" s="19" t="s">
        <v>80</v>
      </c>
      <c r="AUF84" s="26" t="s">
        <v>85</v>
      </c>
      <c r="AUG84" s="26"/>
      <c r="AUH84" s="26"/>
      <c r="AUI84" s="26"/>
      <c r="AUJ84" s="19" t="s">
        <v>6</v>
      </c>
      <c r="AUK84" s="20" t="s">
        <v>81</v>
      </c>
      <c r="AUL84" s="19" t="s">
        <v>82</v>
      </c>
      <c r="AUM84" s="19" t="s">
        <v>80</v>
      </c>
      <c r="AUN84" s="26" t="s">
        <v>85</v>
      </c>
      <c r="AUO84" s="26"/>
      <c r="AUP84" s="26"/>
      <c r="AUQ84" s="26"/>
      <c r="AUR84" s="19" t="s">
        <v>6</v>
      </c>
      <c r="AUS84" s="20" t="s">
        <v>81</v>
      </c>
      <c r="AUT84" s="19" t="s">
        <v>82</v>
      </c>
      <c r="AUU84" s="19" t="s">
        <v>80</v>
      </c>
      <c r="AUV84" s="26" t="s">
        <v>85</v>
      </c>
      <c r="AUW84" s="26"/>
      <c r="AUX84" s="26"/>
      <c r="AUY84" s="26"/>
      <c r="AUZ84" s="19" t="s">
        <v>6</v>
      </c>
      <c r="AVA84" s="20" t="s">
        <v>81</v>
      </c>
      <c r="AVB84" s="19" t="s">
        <v>82</v>
      </c>
      <c r="AVC84" s="19" t="s">
        <v>80</v>
      </c>
      <c r="AVD84" s="26" t="s">
        <v>85</v>
      </c>
      <c r="AVE84" s="26"/>
      <c r="AVF84" s="26"/>
      <c r="AVG84" s="26"/>
      <c r="AVH84" s="19" t="s">
        <v>6</v>
      </c>
      <c r="AVI84" s="20" t="s">
        <v>81</v>
      </c>
      <c r="AVJ84" s="19" t="s">
        <v>82</v>
      </c>
      <c r="AVK84" s="19" t="s">
        <v>80</v>
      </c>
      <c r="AVL84" s="26" t="s">
        <v>85</v>
      </c>
      <c r="AVM84" s="26"/>
      <c r="AVN84" s="26"/>
      <c r="AVO84" s="26"/>
      <c r="AVP84" s="19" t="s">
        <v>6</v>
      </c>
      <c r="AVQ84" s="20" t="s">
        <v>81</v>
      </c>
      <c r="AVR84" s="19" t="s">
        <v>82</v>
      </c>
      <c r="AVS84" s="19" t="s">
        <v>80</v>
      </c>
      <c r="AVT84" s="26" t="s">
        <v>85</v>
      </c>
      <c r="AVU84" s="26"/>
      <c r="AVV84" s="26"/>
      <c r="AVW84" s="26"/>
      <c r="AVX84" s="19" t="s">
        <v>6</v>
      </c>
      <c r="AVY84" s="20" t="s">
        <v>81</v>
      </c>
      <c r="AVZ84" s="19" t="s">
        <v>82</v>
      </c>
      <c r="AWA84" s="19" t="s">
        <v>80</v>
      </c>
      <c r="AWB84" s="26" t="s">
        <v>85</v>
      </c>
      <c r="AWC84" s="26"/>
      <c r="AWD84" s="26"/>
      <c r="AWE84" s="26"/>
      <c r="AWF84" s="19" t="s">
        <v>6</v>
      </c>
      <c r="AWG84" s="20" t="s">
        <v>81</v>
      </c>
      <c r="AWH84" s="19" t="s">
        <v>82</v>
      </c>
      <c r="AWI84" s="19" t="s">
        <v>80</v>
      </c>
      <c r="AWJ84" s="26" t="s">
        <v>85</v>
      </c>
      <c r="AWK84" s="26"/>
      <c r="AWL84" s="26"/>
      <c r="AWM84" s="26"/>
      <c r="AWN84" s="19" t="s">
        <v>6</v>
      </c>
      <c r="AWO84" s="20" t="s">
        <v>81</v>
      </c>
      <c r="AWP84" s="19" t="s">
        <v>82</v>
      </c>
      <c r="AWQ84" s="19" t="s">
        <v>80</v>
      </c>
      <c r="AWR84" s="26" t="s">
        <v>85</v>
      </c>
      <c r="AWS84" s="26"/>
      <c r="AWT84" s="26"/>
      <c r="AWU84" s="26"/>
      <c r="AWV84" s="19" t="s">
        <v>6</v>
      </c>
      <c r="AWW84" s="20" t="s">
        <v>81</v>
      </c>
      <c r="AWX84" s="19" t="s">
        <v>82</v>
      </c>
      <c r="AWY84" s="19" t="s">
        <v>80</v>
      </c>
      <c r="AWZ84" s="26" t="s">
        <v>85</v>
      </c>
      <c r="AXA84" s="26"/>
      <c r="AXB84" s="26"/>
      <c r="AXC84" s="26"/>
      <c r="AXD84" s="19" t="s">
        <v>6</v>
      </c>
      <c r="AXE84" s="20" t="s">
        <v>81</v>
      </c>
      <c r="AXF84" s="19" t="s">
        <v>82</v>
      </c>
      <c r="AXG84" s="19" t="s">
        <v>80</v>
      </c>
      <c r="AXH84" s="26" t="s">
        <v>85</v>
      </c>
      <c r="AXI84" s="26"/>
      <c r="AXJ84" s="26"/>
      <c r="AXK84" s="26"/>
      <c r="AXL84" s="19" t="s">
        <v>6</v>
      </c>
      <c r="AXM84" s="20" t="s">
        <v>81</v>
      </c>
      <c r="AXN84" s="19" t="s">
        <v>82</v>
      </c>
      <c r="AXO84" s="19" t="s">
        <v>80</v>
      </c>
      <c r="AXP84" s="26" t="s">
        <v>85</v>
      </c>
      <c r="AXQ84" s="26"/>
      <c r="AXR84" s="26"/>
      <c r="AXS84" s="26"/>
      <c r="AXT84" s="19" t="s">
        <v>6</v>
      </c>
      <c r="AXU84" s="20" t="s">
        <v>81</v>
      </c>
      <c r="AXV84" s="19" t="s">
        <v>82</v>
      </c>
      <c r="AXW84" s="19" t="s">
        <v>80</v>
      </c>
      <c r="AXX84" s="26" t="s">
        <v>85</v>
      </c>
      <c r="AXY84" s="26"/>
      <c r="AXZ84" s="26"/>
      <c r="AYA84" s="26"/>
      <c r="AYB84" s="19" t="s">
        <v>6</v>
      </c>
      <c r="AYC84" s="20" t="s">
        <v>81</v>
      </c>
      <c r="AYD84" s="19" t="s">
        <v>82</v>
      </c>
      <c r="AYE84" s="19" t="s">
        <v>80</v>
      </c>
      <c r="AYF84" s="26" t="s">
        <v>85</v>
      </c>
      <c r="AYG84" s="26"/>
      <c r="AYH84" s="26"/>
      <c r="AYI84" s="26"/>
      <c r="AYJ84" s="19" t="s">
        <v>6</v>
      </c>
      <c r="AYK84" s="20" t="s">
        <v>81</v>
      </c>
      <c r="AYL84" s="19" t="s">
        <v>82</v>
      </c>
      <c r="AYM84" s="19" t="s">
        <v>80</v>
      </c>
      <c r="AYN84" s="26" t="s">
        <v>85</v>
      </c>
      <c r="AYO84" s="26"/>
      <c r="AYP84" s="26"/>
      <c r="AYQ84" s="26"/>
      <c r="AYR84" s="19" t="s">
        <v>6</v>
      </c>
      <c r="AYS84" s="20" t="s">
        <v>81</v>
      </c>
      <c r="AYT84" s="19" t="s">
        <v>82</v>
      </c>
      <c r="AYU84" s="19" t="s">
        <v>80</v>
      </c>
      <c r="AYV84" s="26" t="s">
        <v>85</v>
      </c>
      <c r="AYW84" s="26"/>
      <c r="AYX84" s="26"/>
      <c r="AYY84" s="26"/>
      <c r="AYZ84" s="19" t="s">
        <v>6</v>
      </c>
      <c r="AZA84" s="20" t="s">
        <v>81</v>
      </c>
      <c r="AZB84" s="19" t="s">
        <v>82</v>
      </c>
      <c r="AZC84" s="19" t="s">
        <v>80</v>
      </c>
      <c r="AZD84" s="26" t="s">
        <v>85</v>
      </c>
      <c r="AZE84" s="26"/>
      <c r="AZF84" s="26"/>
      <c r="AZG84" s="26"/>
      <c r="AZH84" s="19" t="s">
        <v>6</v>
      </c>
      <c r="AZI84" s="20" t="s">
        <v>81</v>
      </c>
      <c r="AZJ84" s="19" t="s">
        <v>82</v>
      </c>
      <c r="AZK84" s="19" t="s">
        <v>80</v>
      </c>
      <c r="AZL84" s="26" t="s">
        <v>85</v>
      </c>
      <c r="AZM84" s="26"/>
      <c r="AZN84" s="26"/>
      <c r="AZO84" s="26"/>
      <c r="AZP84" s="19" t="s">
        <v>6</v>
      </c>
      <c r="AZQ84" s="20" t="s">
        <v>81</v>
      </c>
      <c r="AZR84" s="19" t="s">
        <v>82</v>
      </c>
      <c r="AZS84" s="19" t="s">
        <v>80</v>
      </c>
      <c r="AZT84" s="26" t="s">
        <v>85</v>
      </c>
      <c r="AZU84" s="26"/>
      <c r="AZV84" s="26"/>
      <c r="AZW84" s="26"/>
      <c r="AZX84" s="19" t="s">
        <v>6</v>
      </c>
      <c r="AZY84" s="20" t="s">
        <v>81</v>
      </c>
      <c r="AZZ84" s="19" t="s">
        <v>82</v>
      </c>
      <c r="BAA84" s="19" t="s">
        <v>80</v>
      </c>
      <c r="BAB84" s="26" t="s">
        <v>85</v>
      </c>
      <c r="BAC84" s="26"/>
      <c r="BAD84" s="26"/>
      <c r="BAE84" s="26"/>
      <c r="BAF84" s="19" t="s">
        <v>6</v>
      </c>
      <c r="BAG84" s="20" t="s">
        <v>81</v>
      </c>
      <c r="BAH84" s="19" t="s">
        <v>82</v>
      </c>
      <c r="BAI84" s="19" t="s">
        <v>80</v>
      </c>
      <c r="BAJ84" s="26" t="s">
        <v>85</v>
      </c>
      <c r="BAK84" s="26"/>
      <c r="BAL84" s="26"/>
      <c r="BAM84" s="26"/>
      <c r="BAN84" s="19" t="s">
        <v>6</v>
      </c>
      <c r="BAO84" s="20" t="s">
        <v>81</v>
      </c>
      <c r="BAP84" s="19" t="s">
        <v>82</v>
      </c>
      <c r="BAQ84" s="19" t="s">
        <v>80</v>
      </c>
      <c r="BAR84" s="26" t="s">
        <v>85</v>
      </c>
      <c r="BAS84" s="26"/>
      <c r="BAT84" s="26"/>
      <c r="BAU84" s="26"/>
      <c r="BAV84" s="19" t="s">
        <v>6</v>
      </c>
      <c r="BAW84" s="20" t="s">
        <v>81</v>
      </c>
      <c r="BAX84" s="19" t="s">
        <v>82</v>
      </c>
      <c r="BAY84" s="19" t="s">
        <v>80</v>
      </c>
      <c r="BAZ84" s="26" t="s">
        <v>85</v>
      </c>
      <c r="BBA84" s="26"/>
      <c r="BBB84" s="26"/>
      <c r="BBC84" s="26"/>
      <c r="BBD84" s="19" t="s">
        <v>6</v>
      </c>
      <c r="BBE84" s="20" t="s">
        <v>81</v>
      </c>
      <c r="BBF84" s="19" t="s">
        <v>82</v>
      </c>
      <c r="BBG84" s="19" t="s">
        <v>80</v>
      </c>
      <c r="BBH84" s="26" t="s">
        <v>85</v>
      </c>
      <c r="BBI84" s="26"/>
      <c r="BBJ84" s="26"/>
      <c r="BBK84" s="26"/>
      <c r="BBL84" s="19" t="s">
        <v>6</v>
      </c>
      <c r="BBM84" s="20" t="s">
        <v>81</v>
      </c>
      <c r="BBN84" s="19" t="s">
        <v>82</v>
      </c>
      <c r="BBO84" s="19" t="s">
        <v>80</v>
      </c>
      <c r="BBP84" s="26" t="s">
        <v>85</v>
      </c>
      <c r="BBQ84" s="26"/>
      <c r="BBR84" s="26"/>
      <c r="BBS84" s="26"/>
      <c r="BBT84" s="19" t="s">
        <v>6</v>
      </c>
      <c r="BBU84" s="20" t="s">
        <v>81</v>
      </c>
      <c r="BBV84" s="19" t="s">
        <v>82</v>
      </c>
      <c r="BBW84" s="19" t="s">
        <v>80</v>
      </c>
      <c r="BBX84" s="26" t="s">
        <v>85</v>
      </c>
      <c r="BBY84" s="26"/>
      <c r="BBZ84" s="26"/>
      <c r="BCA84" s="26"/>
      <c r="BCB84" s="19" t="s">
        <v>6</v>
      </c>
      <c r="BCC84" s="20" t="s">
        <v>81</v>
      </c>
      <c r="BCD84" s="19" t="s">
        <v>82</v>
      </c>
      <c r="BCE84" s="19" t="s">
        <v>80</v>
      </c>
      <c r="BCF84" s="26" t="s">
        <v>85</v>
      </c>
      <c r="BCG84" s="26"/>
      <c r="BCH84" s="26"/>
      <c r="BCI84" s="26"/>
      <c r="BCJ84" s="19" t="s">
        <v>6</v>
      </c>
      <c r="BCK84" s="20" t="s">
        <v>81</v>
      </c>
      <c r="BCL84" s="19" t="s">
        <v>82</v>
      </c>
      <c r="BCM84" s="19" t="s">
        <v>80</v>
      </c>
      <c r="BCN84" s="26" t="s">
        <v>85</v>
      </c>
      <c r="BCO84" s="26"/>
      <c r="BCP84" s="26"/>
      <c r="BCQ84" s="26"/>
      <c r="BCR84" s="19" t="s">
        <v>6</v>
      </c>
      <c r="BCS84" s="20" t="s">
        <v>81</v>
      </c>
      <c r="BCT84" s="19" t="s">
        <v>82</v>
      </c>
      <c r="BCU84" s="19" t="s">
        <v>80</v>
      </c>
      <c r="BCV84" s="26" t="s">
        <v>85</v>
      </c>
      <c r="BCW84" s="26"/>
      <c r="BCX84" s="26"/>
      <c r="BCY84" s="26"/>
      <c r="BCZ84" s="19" t="s">
        <v>6</v>
      </c>
      <c r="BDA84" s="20" t="s">
        <v>81</v>
      </c>
      <c r="BDB84" s="19" t="s">
        <v>82</v>
      </c>
      <c r="BDC84" s="19" t="s">
        <v>80</v>
      </c>
      <c r="BDD84" s="26" t="s">
        <v>85</v>
      </c>
      <c r="BDE84" s="26"/>
      <c r="BDF84" s="26"/>
      <c r="BDG84" s="26"/>
      <c r="BDH84" s="19" t="s">
        <v>6</v>
      </c>
      <c r="BDI84" s="20" t="s">
        <v>81</v>
      </c>
      <c r="BDJ84" s="19" t="s">
        <v>82</v>
      </c>
      <c r="BDK84" s="19" t="s">
        <v>80</v>
      </c>
      <c r="BDL84" s="26" t="s">
        <v>85</v>
      </c>
      <c r="BDM84" s="26"/>
      <c r="BDN84" s="26"/>
      <c r="BDO84" s="26"/>
      <c r="BDP84" s="19" t="s">
        <v>6</v>
      </c>
      <c r="BDQ84" s="20" t="s">
        <v>81</v>
      </c>
      <c r="BDR84" s="19" t="s">
        <v>82</v>
      </c>
      <c r="BDS84" s="19" t="s">
        <v>80</v>
      </c>
      <c r="BDT84" s="26" t="s">
        <v>85</v>
      </c>
      <c r="BDU84" s="26"/>
      <c r="BDV84" s="26"/>
      <c r="BDW84" s="26"/>
      <c r="BDX84" s="19" t="s">
        <v>6</v>
      </c>
      <c r="BDY84" s="20" t="s">
        <v>81</v>
      </c>
      <c r="BDZ84" s="19" t="s">
        <v>82</v>
      </c>
      <c r="BEA84" s="19" t="s">
        <v>80</v>
      </c>
      <c r="BEB84" s="26" t="s">
        <v>85</v>
      </c>
      <c r="BEC84" s="26"/>
      <c r="BED84" s="26"/>
      <c r="BEE84" s="26"/>
      <c r="BEF84" s="19" t="s">
        <v>6</v>
      </c>
      <c r="BEG84" s="20" t="s">
        <v>81</v>
      </c>
      <c r="BEH84" s="19" t="s">
        <v>82</v>
      </c>
      <c r="BEI84" s="19" t="s">
        <v>80</v>
      </c>
      <c r="BEJ84" s="26" t="s">
        <v>85</v>
      </c>
      <c r="BEK84" s="26"/>
      <c r="BEL84" s="26"/>
      <c r="BEM84" s="26"/>
      <c r="BEN84" s="19" t="s">
        <v>6</v>
      </c>
      <c r="BEO84" s="20" t="s">
        <v>81</v>
      </c>
      <c r="BEP84" s="19" t="s">
        <v>82</v>
      </c>
      <c r="BEQ84" s="19" t="s">
        <v>80</v>
      </c>
      <c r="BER84" s="26" t="s">
        <v>85</v>
      </c>
      <c r="BES84" s="26"/>
      <c r="BET84" s="26"/>
      <c r="BEU84" s="26"/>
      <c r="BEV84" s="19" t="s">
        <v>6</v>
      </c>
      <c r="BEW84" s="20" t="s">
        <v>81</v>
      </c>
      <c r="BEX84" s="19" t="s">
        <v>82</v>
      </c>
      <c r="BEY84" s="19" t="s">
        <v>80</v>
      </c>
      <c r="BEZ84" s="26" t="s">
        <v>85</v>
      </c>
      <c r="BFA84" s="26"/>
      <c r="BFB84" s="26"/>
      <c r="BFC84" s="26"/>
      <c r="BFD84" s="19" t="s">
        <v>6</v>
      </c>
      <c r="BFE84" s="20" t="s">
        <v>81</v>
      </c>
      <c r="BFF84" s="19" t="s">
        <v>82</v>
      </c>
      <c r="BFG84" s="19" t="s">
        <v>80</v>
      </c>
      <c r="BFH84" s="26" t="s">
        <v>85</v>
      </c>
      <c r="BFI84" s="26"/>
      <c r="BFJ84" s="26"/>
      <c r="BFK84" s="26"/>
      <c r="BFL84" s="19" t="s">
        <v>6</v>
      </c>
      <c r="BFM84" s="20" t="s">
        <v>81</v>
      </c>
      <c r="BFN84" s="19" t="s">
        <v>82</v>
      </c>
      <c r="BFO84" s="19" t="s">
        <v>80</v>
      </c>
      <c r="BFP84" s="26" t="s">
        <v>85</v>
      </c>
      <c r="BFQ84" s="26"/>
      <c r="BFR84" s="26"/>
      <c r="BFS84" s="26"/>
      <c r="BFT84" s="19" t="s">
        <v>6</v>
      </c>
      <c r="BFU84" s="20" t="s">
        <v>81</v>
      </c>
      <c r="BFV84" s="19" t="s">
        <v>82</v>
      </c>
      <c r="BFW84" s="19" t="s">
        <v>80</v>
      </c>
      <c r="BFX84" s="26" t="s">
        <v>85</v>
      </c>
      <c r="BFY84" s="26"/>
      <c r="BFZ84" s="26"/>
      <c r="BGA84" s="26"/>
      <c r="BGB84" s="19" t="s">
        <v>6</v>
      </c>
      <c r="BGC84" s="20" t="s">
        <v>81</v>
      </c>
      <c r="BGD84" s="19" t="s">
        <v>82</v>
      </c>
      <c r="BGE84" s="19" t="s">
        <v>80</v>
      </c>
      <c r="BGF84" s="26" t="s">
        <v>85</v>
      </c>
      <c r="BGG84" s="26"/>
      <c r="BGH84" s="26"/>
      <c r="BGI84" s="26"/>
      <c r="BGJ84" s="19" t="s">
        <v>6</v>
      </c>
      <c r="BGK84" s="20" t="s">
        <v>81</v>
      </c>
      <c r="BGL84" s="19" t="s">
        <v>82</v>
      </c>
      <c r="BGM84" s="19" t="s">
        <v>80</v>
      </c>
      <c r="BGN84" s="26" t="s">
        <v>85</v>
      </c>
      <c r="BGO84" s="26"/>
      <c r="BGP84" s="26"/>
      <c r="BGQ84" s="26"/>
      <c r="BGR84" s="19" t="s">
        <v>6</v>
      </c>
      <c r="BGS84" s="20" t="s">
        <v>81</v>
      </c>
      <c r="BGT84" s="19" t="s">
        <v>82</v>
      </c>
      <c r="BGU84" s="19" t="s">
        <v>80</v>
      </c>
      <c r="BGV84" s="26" t="s">
        <v>85</v>
      </c>
      <c r="BGW84" s="26"/>
      <c r="BGX84" s="26"/>
      <c r="BGY84" s="26"/>
      <c r="BGZ84" s="19" t="s">
        <v>6</v>
      </c>
      <c r="BHA84" s="20" t="s">
        <v>81</v>
      </c>
      <c r="BHB84" s="19" t="s">
        <v>82</v>
      </c>
      <c r="BHC84" s="19" t="s">
        <v>80</v>
      </c>
      <c r="BHD84" s="26" t="s">
        <v>85</v>
      </c>
      <c r="BHE84" s="26"/>
      <c r="BHF84" s="26"/>
      <c r="BHG84" s="26"/>
      <c r="BHH84" s="19" t="s">
        <v>6</v>
      </c>
      <c r="BHI84" s="20" t="s">
        <v>81</v>
      </c>
      <c r="BHJ84" s="19" t="s">
        <v>82</v>
      </c>
      <c r="BHK84" s="19" t="s">
        <v>80</v>
      </c>
      <c r="BHL84" s="26" t="s">
        <v>85</v>
      </c>
      <c r="BHM84" s="26"/>
      <c r="BHN84" s="26"/>
      <c r="BHO84" s="26"/>
      <c r="BHP84" s="19" t="s">
        <v>6</v>
      </c>
      <c r="BHQ84" s="20" t="s">
        <v>81</v>
      </c>
      <c r="BHR84" s="19" t="s">
        <v>82</v>
      </c>
      <c r="BHS84" s="19" t="s">
        <v>80</v>
      </c>
      <c r="BHT84" s="26" t="s">
        <v>85</v>
      </c>
      <c r="BHU84" s="26"/>
      <c r="BHV84" s="26"/>
      <c r="BHW84" s="26"/>
      <c r="BHX84" s="19" t="s">
        <v>6</v>
      </c>
      <c r="BHY84" s="20" t="s">
        <v>81</v>
      </c>
      <c r="BHZ84" s="19" t="s">
        <v>82</v>
      </c>
      <c r="BIA84" s="19" t="s">
        <v>80</v>
      </c>
      <c r="BIB84" s="26" t="s">
        <v>85</v>
      </c>
      <c r="BIC84" s="26"/>
      <c r="BID84" s="26"/>
      <c r="BIE84" s="26"/>
      <c r="BIF84" s="19" t="s">
        <v>6</v>
      </c>
      <c r="BIG84" s="20" t="s">
        <v>81</v>
      </c>
      <c r="BIH84" s="19" t="s">
        <v>82</v>
      </c>
      <c r="BII84" s="19" t="s">
        <v>80</v>
      </c>
      <c r="BIJ84" s="26" t="s">
        <v>85</v>
      </c>
      <c r="BIK84" s="26"/>
      <c r="BIL84" s="26"/>
      <c r="BIM84" s="26"/>
      <c r="BIN84" s="19" t="s">
        <v>6</v>
      </c>
      <c r="BIO84" s="20" t="s">
        <v>81</v>
      </c>
      <c r="BIP84" s="19" t="s">
        <v>82</v>
      </c>
      <c r="BIQ84" s="19" t="s">
        <v>80</v>
      </c>
      <c r="BIR84" s="26" t="s">
        <v>85</v>
      </c>
      <c r="BIS84" s="26"/>
      <c r="BIT84" s="26"/>
      <c r="BIU84" s="26"/>
      <c r="BIV84" s="19" t="s">
        <v>6</v>
      </c>
      <c r="BIW84" s="20" t="s">
        <v>81</v>
      </c>
      <c r="BIX84" s="19" t="s">
        <v>82</v>
      </c>
      <c r="BIY84" s="19" t="s">
        <v>80</v>
      </c>
      <c r="BIZ84" s="26" t="s">
        <v>85</v>
      </c>
      <c r="BJA84" s="26"/>
      <c r="BJB84" s="26"/>
      <c r="BJC84" s="26"/>
      <c r="BJD84" s="19" t="s">
        <v>6</v>
      </c>
      <c r="BJE84" s="20" t="s">
        <v>81</v>
      </c>
      <c r="BJF84" s="19" t="s">
        <v>82</v>
      </c>
      <c r="BJG84" s="19" t="s">
        <v>80</v>
      </c>
      <c r="BJH84" s="26" t="s">
        <v>85</v>
      </c>
      <c r="BJI84" s="26"/>
      <c r="BJJ84" s="26"/>
      <c r="BJK84" s="26"/>
      <c r="BJL84" s="19" t="s">
        <v>6</v>
      </c>
      <c r="BJM84" s="20" t="s">
        <v>81</v>
      </c>
      <c r="BJN84" s="19" t="s">
        <v>82</v>
      </c>
      <c r="BJO84" s="19" t="s">
        <v>80</v>
      </c>
      <c r="BJP84" s="26" t="s">
        <v>85</v>
      </c>
      <c r="BJQ84" s="26"/>
      <c r="BJR84" s="26"/>
      <c r="BJS84" s="26"/>
      <c r="BJT84" s="19" t="s">
        <v>6</v>
      </c>
      <c r="BJU84" s="20" t="s">
        <v>81</v>
      </c>
      <c r="BJV84" s="19" t="s">
        <v>82</v>
      </c>
      <c r="BJW84" s="19" t="s">
        <v>80</v>
      </c>
      <c r="BJX84" s="26" t="s">
        <v>85</v>
      </c>
      <c r="BJY84" s="26"/>
      <c r="BJZ84" s="26"/>
      <c r="BKA84" s="26"/>
      <c r="BKB84" s="19" t="s">
        <v>6</v>
      </c>
      <c r="BKC84" s="20" t="s">
        <v>81</v>
      </c>
      <c r="BKD84" s="19" t="s">
        <v>82</v>
      </c>
      <c r="BKE84" s="19" t="s">
        <v>80</v>
      </c>
      <c r="BKF84" s="26" t="s">
        <v>85</v>
      </c>
      <c r="BKG84" s="26"/>
      <c r="BKH84" s="26"/>
      <c r="BKI84" s="26"/>
      <c r="BKJ84" s="19" t="s">
        <v>6</v>
      </c>
      <c r="BKK84" s="20" t="s">
        <v>81</v>
      </c>
      <c r="BKL84" s="19" t="s">
        <v>82</v>
      </c>
      <c r="BKM84" s="19" t="s">
        <v>80</v>
      </c>
      <c r="BKN84" s="26" t="s">
        <v>85</v>
      </c>
      <c r="BKO84" s="26"/>
      <c r="BKP84" s="26"/>
      <c r="BKQ84" s="26"/>
      <c r="BKR84" s="19" t="s">
        <v>6</v>
      </c>
      <c r="BKS84" s="20" t="s">
        <v>81</v>
      </c>
      <c r="BKT84" s="19" t="s">
        <v>82</v>
      </c>
      <c r="BKU84" s="19" t="s">
        <v>80</v>
      </c>
      <c r="BKV84" s="26" t="s">
        <v>85</v>
      </c>
      <c r="BKW84" s="26"/>
      <c r="BKX84" s="26"/>
      <c r="BKY84" s="26"/>
      <c r="BKZ84" s="19" t="s">
        <v>6</v>
      </c>
      <c r="BLA84" s="20" t="s">
        <v>81</v>
      </c>
      <c r="BLB84" s="19" t="s">
        <v>82</v>
      </c>
      <c r="BLC84" s="19" t="s">
        <v>80</v>
      </c>
      <c r="BLD84" s="26" t="s">
        <v>85</v>
      </c>
      <c r="BLE84" s="26"/>
      <c r="BLF84" s="26"/>
      <c r="BLG84" s="26"/>
      <c r="BLH84" s="19" t="s">
        <v>6</v>
      </c>
      <c r="BLI84" s="20" t="s">
        <v>81</v>
      </c>
      <c r="BLJ84" s="19" t="s">
        <v>82</v>
      </c>
      <c r="BLK84" s="19" t="s">
        <v>80</v>
      </c>
      <c r="BLL84" s="26" t="s">
        <v>85</v>
      </c>
      <c r="BLM84" s="26"/>
      <c r="BLN84" s="26"/>
      <c r="BLO84" s="26"/>
      <c r="BLP84" s="19" t="s">
        <v>6</v>
      </c>
      <c r="BLQ84" s="20" t="s">
        <v>81</v>
      </c>
      <c r="BLR84" s="19" t="s">
        <v>82</v>
      </c>
      <c r="BLS84" s="19" t="s">
        <v>80</v>
      </c>
      <c r="BLT84" s="26" t="s">
        <v>85</v>
      </c>
      <c r="BLU84" s="26"/>
      <c r="BLV84" s="26"/>
      <c r="BLW84" s="26"/>
      <c r="BLX84" s="19" t="s">
        <v>6</v>
      </c>
      <c r="BLY84" s="20" t="s">
        <v>81</v>
      </c>
      <c r="BLZ84" s="19" t="s">
        <v>82</v>
      </c>
      <c r="BMA84" s="19" t="s">
        <v>80</v>
      </c>
      <c r="BMB84" s="26" t="s">
        <v>85</v>
      </c>
      <c r="BMC84" s="26"/>
      <c r="BMD84" s="26"/>
      <c r="BME84" s="26"/>
      <c r="BMF84" s="19" t="s">
        <v>6</v>
      </c>
      <c r="BMG84" s="20" t="s">
        <v>81</v>
      </c>
      <c r="BMH84" s="19" t="s">
        <v>82</v>
      </c>
      <c r="BMI84" s="19" t="s">
        <v>80</v>
      </c>
      <c r="BMJ84" s="26" t="s">
        <v>85</v>
      </c>
      <c r="BMK84" s="26"/>
      <c r="BML84" s="26"/>
      <c r="BMM84" s="26"/>
      <c r="BMN84" s="19" t="s">
        <v>6</v>
      </c>
      <c r="BMO84" s="20" t="s">
        <v>81</v>
      </c>
      <c r="BMP84" s="19" t="s">
        <v>82</v>
      </c>
      <c r="BMQ84" s="19" t="s">
        <v>80</v>
      </c>
      <c r="BMR84" s="26" t="s">
        <v>85</v>
      </c>
      <c r="BMS84" s="26"/>
      <c r="BMT84" s="26"/>
      <c r="BMU84" s="26"/>
      <c r="BMV84" s="19" t="s">
        <v>6</v>
      </c>
      <c r="BMW84" s="20" t="s">
        <v>81</v>
      </c>
      <c r="BMX84" s="19" t="s">
        <v>82</v>
      </c>
      <c r="BMY84" s="19" t="s">
        <v>80</v>
      </c>
      <c r="BMZ84" s="26" t="s">
        <v>85</v>
      </c>
      <c r="BNA84" s="26"/>
      <c r="BNB84" s="26"/>
      <c r="BNC84" s="26"/>
      <c r="BND84" s="19" t="s">
        <v>6</v>
      </c>
      <c r="BNE84" s="20" t="s">
        <v>81</v>
      </c>
      <c r="BNF84" s="19" t="s">
        <v>82</v>
      </c>
      <c r="BNG84" s="19" t="s">
        <v>80</v>
      </c>
      <c r="BNH84" s="26" t="s">
        <v>85</v>
      </c>
      <c r="BNI84" s="26"/>
      <c r="BNJ84" s="26"/>
      <c r="BNK84" s="26"/>
      <c r="BNL84" s="19" t="s">
        <v>6</v>
      </c>
      <c r="BNM84" s="20" t="s">
        <v>81</v>
      </c>
      <c r="BNN84" s="19" t="s">
        <v>82</v>
      </c>
      <c r="BNO84" s="19" t="s">
        <v>80</v>
      </c>
      <c r="BNP84" s="26" t="s">
        <v>85</v>
      </c>
      <c r="BNQ84" s="26"/>
      <c r="BNR84" s="26"/>
      <c r="BNS84" s="26"/>
      <c r="BNT84" s="19" t="s">
        <v>6</v>
      </c>
      <c r="BNU84" s="20" t="s">
        <v>81</v>
      </c>
      <c r="BNV84" s="19" t="s">
        <v>82</v>
      </c>
      <c r="BNW84" s="19" t="s">
        <v>80</v>
      </c>
      <c r="BNX84" s="26" t="s">
        <v>85</v>
      </c>
      <c r="BNY84" s="26"/>
      <c r="BNZ84" s="26"/>
      <c r="BOA84" s="26"/>
      <c r="BOB84" s="19" t="s">
        <v>6</v>
      </c>
      <c r="BOC84" s="20" t="s">
        <v>81</v>
      </c>
      <c r="BOD84" s="19" t="s">
        <v>82</v>
      </c>
      <c r="BOE84" s="19" t="s">
        <v>80</v>
      </c>
      <c r="BOF84" s="26" t="s">
        <v>85</v>
      </c>
      <c r="BOG84" s="26"/>
      <c r="BOH84" s="26"/>
      <c r="BOI84" s="26"/>
      <c r="BOJ84" s="19" t="s">
        <v>6</v>
      </c>
      <c r="BOK84" s="20" t="s">
        <v>81</v>
      </c>
      <c r="BOL84" s="19" t="s">
        <v>82</v>
      </c>
      <c r="BOM84" s="19" t="s">
        <v>80</v>
      </c>
      <c r="BON84" s="26" t="s">
        <v>85</v>
      </c>
      <c r="BOO84" s="26"/>
      <c r="BOP84" s="26"/>
      <c r="BOQ84" s="26"/>
      <c r="BOR84" s="19" t="s">
        <v>6</v>
      </c>
      <c r="BOS84" s="20" t="s">
        <v>81</v>
      </c>
      <c r="BOT84" s="19" t="s">
        <v>82</v>
      </c>
      <c r="BOU84" s="19" t="s">
        <v>80</v>
      </c>
      <c r="BOV84" s="26" t="s">
        <v>85</v>
      </c>
      <c r="BOW84" s="26"/>
      <c r="BOX84" s="26"/>
      <c r="BOY84" s="26"/>
      <c r="BOZ84" s="19" t="s">
        <v>6</v>
      </c>
      <c r="BPA84" s="20" t="s">
        <v>81</v>
      </c>
      <c r="BPB84" s="19" t="s">
        <v>82</v>
      </c>
      <c r="BPC84" s="19" t="s">
        <v>80</v>
      </c>
      <c r="BPD84" s="26" t="s">
        <v>85</v>
      </c>
      <c r="BPE84" s="26"/>
      <c r="BPF84" s="26"/>
      <c r="BPG84" s="26"/>
      <c r="BPH84" s="19" t="s">
        <v>6</v>
      </c>
      <c r="BPI84" s="20" t="s">
        <v>81</v>
      </c>
      <c r="BPJ84" s="19" t="s">
        <v>82</v>
      </c>
      <c r="BPK84" s="19" t="s">
        <v>80</v>
      </c>
      <c r="BPL84" s="26" t="s">
        <v>85</v>
      </c>
      <c r="BPM84" s="26"/>
      <c r="BPN84" s="26"/>
      <c r="BPO84" s="26"/>
      <c r="BPP84" s="19" t="s">
        <v>6</v>
      </c>
      <c r="BPQ84" s="20" t="s">
        <v>81</v>
      </c>
      <c r="BPR84" s="19" t="s">
        <v>82</v>
      </c>
      <c r="BPS84" s="19" t="s">
        <v>80</v>
      </c>
      <c r="BPT84" s="26" t="s">
        <v>85</v>
      </c>
      <c r="BPU84" s="26"/>
      <c r="BPV84" s="26"/>
      <c r="BPW84" s="26"/>
      <c r="BPX84" s="19" t="s">
        <v>6</v>
      </c>
      <c r="BPY84" s="20" t="s">
        <v>81</v>
      </c>
      <c r="BPZ84" s="19" t="s">
        <v>82</v>
      </c>
      <c r="BQA84" s="19" t="s">
        <v>80</v>
      </c>
      <c r="BQB84" s="26" t="s">
        <v>85</v>
      </c>
      <c r="BQC84" s="26"/>
      <c r="BQD84" s="26"/>
      <c r="BQE84" s="26"/>
      <c r="BQF84" s="19" t="s">
        <v>6</v>
      </c>
      <c r="BQG84" s="20" t="s">
        <v>81</v>
      </c>
      <c r="BQH84" s="19" t="s">
        <v>82</v>
      </c>
      <c r="BQI84" s="19" t="s">
        <v>80</v>
      </c>
      <c r="BQJ84" s="26" t="s">
        <v>85</v>
      </c>
      <c r="BQK84" s="26"/>
      <c r="BQL84" s="26"/>
      <c r="BQM84" s="26"/>
      <c r="BQN84" s="19" t="s">
        <v>6</v>
      </c>
      <c r="BQO84" s="20" t="s">
        <v>81</v>
      </c>
      <c r="BQP84" s="19" t="s">
        <v>82</v>
      </c>
      <c r="BQQ84" s="19" t="s">
        <v>80</v>
      </c>
      <c r="BQR84" s="26" t="s">
        <v>85</v>
      </c>
      <c r="BQS84" s="26"/>
      <c r="BQT84" s="26"/>
      <c r="BQU84" s="26"/>
      <c r="BQV84" s="19" t="s">
        <v>6</v>
      </c>
      <c r="BQW84" s="20" t="s">
        <v>81</v>
      </c>
      <c r="BQX84" s="19" t="s">
        <v>82</v>
      </c>
      <c r="BQY84" s="19" t="s">
        <v>80</v>
      </c>
      <c r="BQZ84" s="26" t="s">
        <v>85</v>
      </c>
      <c r="BRA84" s="26"/>
      <c r="BRB84" s="26"/>
      <c r="BRC84" s="26"/>
      <c r="BRD84" s="19" t="s">
        <v>6</v>
      </c>
      <c r="BRE84" s="20" t="s">
        <v>81</v>
      </c>
      <c r="BRF84" s="19" t="s">
        <v>82</v>
      </c>
      <c r="BRG84" s="19" t="s">
        <v>80</v>
      </c>
      <c r="BRH84" s="26" t="s">
        <v>85</v>
      </c>
      <c r="BRI84" s="26"/>
      <c r="BRJ84" s="26"/>
      <c r="BRK84" s="26"/>
      <c r="BRL84" s="19" t="s">
        <v>6</v>
      </c>
      <c r="BRM84" s="20" t="s">
        <v>81</v>
      </c>
      <c r="BRN84" s="19" t="s">
        <v>82</v>
      </c>
      <c r="BRO84" s="19" t="s">
        <v>80</v>
      </c>
      <c r="BRP84" s="26" t="s">
        <v>85</v>
      </c>
      <c r="BRQ84" s="26"/>
      <c r="BRR84" s="26"/>
      <c r="BRS84" s="26"/>
      <c r="BRT84" s="19" t="s">
        <v>6</v>
      </c>
      <c r="BRU84" s="20" t="s">
        <v>81</v>
      </c>
      <c r="BRV84" s="19" t="s">
        <v>82</v>
      </c>
      <c r="BRW84" s="19" t="s">
        <v>80</v>
      </c>
      <c r="BRX84" s="26" t="s">
        <v>85</v>
      </c>
      <c r="BRY84" s="26"/>
      <c r="BRZ84" s="26"/>
      <c r="BSA84" s="26"/>
      <c r="BSB84" s="19" t="s">
        <v>6</v>
      </c>
      <c r="BSC84" s="20" t="s">
        <v>81</v>
      </c>
      <c r="BSD84" s="19" t="s">
        <v>82</v>
      </c>
      <c r="BSE84" s="19" t="s">
        <v>80</v>
      </c>
      <c r="BSF84" s="26" t="s">
        <v>85</v>
      </c>
      <c r="BSG84" s="26"/>
      <c r="BSH84" s="26"/>
      <c r="BSI84" s="26"/>
      <c r="BSJ84" s="19" t="s">
        <v>6</v>
      </c>
      <c r="BSK84" s="20" t="s">
        <v>81</v>
      </c>
      <c r="BSL84" s="19" t="s">
        <v>82</v>
      </c>
      <c r="BSM84" s="19" t="s">
        <v>80</v>
      </c>
      <c r="BSN84" s="26" t="s">
        <v>85</v>
      </c>
      <c r="BSO84" s="26"/>
      <c r="BSP84" s="26"/>
      <c r="BSQ84" s="26"/>
      <c r="BSR84" s="19" t="s">
        <v>6</v>
      </c>
      <c r="BSS84" s="20" t="s">
        <v>81</v>
      </c>
      <c r="BST84" s="19" t="s">
        <v>82</v>
      </c>
      <c r="BSU84" s="19" t="s">
        <v>80</v>
      </c>
      <c r="BSV84" s="26" t="s">
        <v>85</v>
      </c>
      <c r="BSW84" s="26"/>
      <c r="BSX84" s="26"/>
      <c r="BSY84" s="26"/>
      <c r="BSZ84" s="19" t="s">
        <v>6</v>
      </c>
      <c r="BTA84" s="20" t="s">
        <v>81</v>
      </c>
      <c r="BTB84" s="19" t="s">
        <v>82</v>
      </c>
      <c r="BTC84" s="19" t="s">
        <v>80</v>
      </c>
      <c r="BTD84" s="26" t="s">
        <v>85</v>
      </c>
      <c r="BTE84" s="26"/>
      <c r="BTF84" s="26"/>
      <c r="BTG84" s="26"/>
      <c r="BTH84" s="19" t="s">
        <v>6</v>
      </c>
      <c r="BTI84" s="20" t="s">
        <v>81</v>
      </c>
      <c r="BTJ84" s="19" t="s">
        <v>82</v>
      </c>
      <c r="BTK84" s="19" t="s">
        <v>80</v>
      </c>
      <c r="BTL84" s="26" t="s">
        <v>85</v>
      </c>
      <c r="BTM84" s="26"/>
      <c r="BTN84" s="26"/>
      <c r="BTO84" s="26"/>
      <c r="BTP84" s="19" t="s">
        <v>6</v>
      </c>
      <c r="BTQ84" s="20" t="s">
        <v>81</v>
      </c>
      <c r="BTR84" s="19" t="s">
        <v>82</v>
      </c>
      <c r="BTS84" s="19" t="s">
        <v>80</v>
      </c>
      <c r="BTT84" s="26" t="s">
        <v>85</v>
      </c>
      <c r="BTU84" s="26"/>
      <c r="BTV84" s="26"/>
      <c r="BTW84" s="26"/>
      <c r="BTX84" s="19" t="s">
        <v>6</v>
      </c>
      <c r="BTY84" s="20" t="s">
        <v>81</v>
      </c>
      <c r="BTZ84" s="19" t="s">
        <v>82</v>
      </c>
      <c r="BUA84" s="19" t="s">
        <v>80</v>
      </c>
      <c r="BUB84" s="26" t="s">
        <v>85</v>
      </c>
      <c r="BUC84" s="26"/>
      <c r="BUD84" s="26"/>
      <c r="BUE84" s="26"/>
      <c r="BUF84" s="19" t="s">
        <v>6</v>
      </c>
      <c r="BUG84" s="20" t="s">
        <v>81</v>
      </c>
      <c r="BUH84" s="19" t="s">
        <v>82</v>
      </c>
      <c r="BUI84" s="19" t="s">
        <v>80</v>
      </c>
      <c r="BUJ84" s="26" t="s">
        <v>85</v>
      </c>
      <c r="BUK84" s="26"/>
      <c r="BUL84" s="26"/>
      <c r="BUM84" s="26"/>
      <c r="BUN84" s="19" t="s">
        <v>6</v>
      </c>
      <c r="BUO84" s="20" t="s">
        <v>81</v>
      </c>
      <c r="BUP84" s="19" t="s">
        <v>82</v>
      </c>
      <c r="BUQ84" s="19" t="s">
        <v>80</v>
      </c>
      <c r="BUR84" s="26" t="s">
        <v>85</v>
      </c>
      <c r="BUS84" s="26"/>
      <c r="BUT84" s="26"/>
      <c r="BUU84" s="26"/>
      <c r="BUV84" s="19" t="s">
        <v>6</v>
      </c>
      <c r="BUW84" s="20" t="s">
        <v>81</v>
      </c>
      <c r="BUX84" s="19" t="s">
        <v>82</v>
      </c>
      <c r="BUY84" s="19" t="s">
        <v>80</v>
      </c>
      <c r="BUZ84" s="26" t="s">
        <v>85</v>
      </c>
      <c r="BVA84" s="26"/>
      <c r="BVB84" s="26"/>
      <c r="BVC84" s="26"/>
      <c r="BVD84" s="19" t="s">
        <v>6</v>
      </c>
      <c r="BVE84" s="20" t="s">
        <v>81</v>
      </c>
      <c r="BVF84" s="19" t="s">
        <v>82</v>
      </c>
      <c r="BVG84" s="19" t="s">
        <v>80</v>
      </c>
      <c r="BVH84" s="26" t="s">
        <v>85</v>
      </c>
      <c r="BVI84" s="26"/>
      <c r="BVJ84" s="26"/>
      <c r="BVK84" s="26"/>
      <c r="BVL84" s="19" t="s">
        <v>6</v>
      </c>
      <c r="BVM84" s="20" t="s">
        <v>81</v>
      </c>
      <c r="BVN84" s="19" t="s">
        <v>82</v>
      </c>
      <c r="BVO84" s="19" t="s">
        <v>80</v>
      </c>
      <c r="BVP84" s="26" t="s">
        <v>85</v>
      </c>
      <c r="BVQ84" s="26"/>
      <c r="BVR84" s="26"/>
      <c r="BVS84" s="26"/>
      <c r="BVT84" s="19" t="s">
        <v>6</v>
      </c>
      <c r="BVU84" s="20" t="s">
        <v>81</v>
      </c>
      <c r="BVV84" s="19" t="s">
        <v>82</v>
      </c>
      <c r="BVW84" s="19" t="s">
        <v>80</v>
      </c>
      <c r="BVX84" s="26" t="s">
        <v>85</v>
      </c>
      <c r="BVY84" s="26"/>
      <c r="BVZ84" s="26"/>
      <c r="BWA84" s="26"/>
      <c r="BWB84" s="19" t="s">
        <v>6</v>
      </c>
      <c r="BWC84" s="20" t="s">
        <v>81</v>
      </c>
      <c r="BWD84" s="19" t="s">
        <v>82</v>
      </c>
      <c r="BWE84" s="19" t="s">
        <v>80</v>
      </c>
      <c r="BWF84" s="26" t="s">
        <v>85</v>
      </c>
      <c r="BWG84" s="26"/>
      <c r="BWH84" s="26"/>
      <c r="BWI84" s="26"/>
      <c r="BWJ84" s="19" t="s">
        <v>6</v>
      </c>
      <c r="BWK84" s="20" t="s">
        <v>81</v>
      </c>
      <c r="BWL84" s="19" t="s">
        <v>82</v>
      </c>
      <c r="BWM84" s="19" t="s">
        <v>80</v>
      </c>
      <c r="BWN84" s="26" t="s">
        <v>85</v>
      </c>
      <c r="BWO84" s="26"/>
      <c r="BWP84" s="26"/>
      <c r="BWQ84" s="26"/>
      <c r="BWR84" s="19" t="s">
        <v>6</v>
      </c>
      <c r="BWS84" s="20" t="s">
        <v>81</v>
      </c>
      <c r="BWT84" s="19" t="s">
        <v>82</v>
      </c>
      <c r="BWU84" s="19" t="s">
        <v>80</v>
      </c>
      <c r="BWV84" s="26" t="s">
        <v>85</v>
      </c>
      <c r="BWW84" s="26"/>
      <c r="BWX84" s="26"/>
      <c r="BWY84" s="26"/>
      <c r="BWZ84" s="19" t="s">
        <v>6</v>
      </c>
      <c r="BXA84" s="20" t="s">
        <v>81</v>
      </c>
      <c r="BXB84" s="19" t="s">
        <v>82</v>
      </c>
      <c r="BXC84" s="19" t="s">
        <v>80</v>
      </c>
      <c r="BXD84" s="26" t="s">
        <v>85</v>
      </c>
      <c r="BXE84" s="26"/>
      <c r="BXF84" s="26"/>
      <c r="BXG84" s="26"/>
      <c r="BXH84" s="19" t="s">
        <v>6</v>
      </c>
      <c r="BXI84" s="20" t="s">
        <v>81</v>
      </c>
      <c r="BXJ84" s="19" t="s">
        <v>82</v>
      </c>
      <c r="BXK84" s="19" t="s">
        <v>80</v>
      </c>
      <c r="BXL84" s="26" t="s">
        <v>85</v>
      </c>
      <c r="BXM84" s="26"/>
      <c r="BXN84" s="26"/>
      <c r="BXO84" s="26"/>
      <c r="BXP84" s="19" t="s">
        <v>6</v>
      </c>
      <c r="BXQ84" s="20" t="s">
        <v>81</v>
      </c>
      <c r="BXR84" s="19" t="s">
        <v>82</v>
      </c>
      <c r="BXS84" s="19" t="s">
        <v>80</v>
      </c>
      <c r="BXT84" s="26" t="s">
        <v>85</v>
      </c>
      <c r="BXU84" s="26"/>
      <c r="BXV84" s="26"/>
      <c r="BXW84" s="26"/>
      <c r="BXX84" s="19" t="s">
        <v>6</v>
      </c>
      <c r="BXY84" s="20" t="s">
        <v>81</v>
      </c>
      <c r="BXZ84" s="19" t="s">
        <v>82</v>
      </c>
      <c r="BYA84" s="19" t="s">
        <v>80</v>
      </c>
      <c r="BYB84" s="26" t="s">
        <v>85</v>
      </c>
      <c r="BYC84" s="26"/>
      <c r="BYD84" s="26"/>
      <c r="BYE84" s="26"/>
      <c r="BYF84" s="19" t="s">
        <v>6</v>
      </c>
      <c r="BYG84" s="20" t="s">
        <v>81</v>
      </c>
      <c r="BYH84" s="19" t="s">
        <v>82</v>
      </c>
      <c r="BYI84" s="19" t="s">
        <v>80</v>
      </c>
      <c r="BYJ84" s="26" t="s">
        <v>85</v>
      </c>
      <c r="BYK84" s="26"/>
      <c r="BYL84" s="26"/>
      <c r="BYM84" s="26"/>
      <c r="BYN84" s="19" t="s">
        <v>6</v>
      </c>
      <c r="BYO84" s="20" t="s">
        <v>81</v>
      </c>
      <c r="BYP84" s="19" t="s">
        <v>82</v>
      </c>
      <c r="BYQ84" s="19" t="s">
        <v>80</v>
      </c>
      <c r="BYR84" s="26" t="s">
        <v>85</v>
      </c>
      <c r="BYS84" s="26"/>
      <c r="BYT84" s="26"/>
      <c r="BYU84" s="26"/>
      <c r="BYV84" s="19" t="s">
        <v>6</v>
      </c>
      <c r="BYW84" s="20" t="s">
        <v>81</v>
      </c>
      <c r="BYX84" s="19" t="s">
        <v>82</v>
      </c>
      <c r="BYY84" s="19" t="s">
        <v>80</v>
      </c>
      <c r="BYZ84" s="26" t="s">
        <v>85</v>
      </c>
      <c r="BZA84" s="26"/>
      <c r="BZB84" s="26"/>
      <c r="BZC84" s="26"/>
      <c r="BZD84" s="19" t="s">
        <v>6</v>
      </c>
      <c r="BZE84" s="20" t="s">
        <v>81</v>
      </c>
      <c r="BZF84" s="19" t="s">
        <v>82</v>
      </c>
      <c r="BZG84" s="19" t="s">
        <v>80</v>
      </c>
      <c r="BZH84" s="26" t="s">
        <v>85</v>
      </c>
      <c r="BZI84" s="26"/>
      <c r="BZJ84" s="26"/>
      <c r="BZK84" s="26"/>
      <c r="BZL84" s="19" t="s">
        <v>6</v>
      </c>
      <c r="BZM84" s="20" t="s">
        <v>81</v>
      </c>
      <c r="BZN84" s="19" t="s">
        <v>82</v>
      </c>
      <c r="BZO84" s="19" t="s">
        <v>80</v>
      </c>
      <c r="BZP84" s="26" t="s">
        <v>85</v>
      </c>
      <c r="BZQ84" s="26"/>
      <c r="BZR84" s="26"/>
      <c r="BZS84" s="26"/>
      <c r="BZT84" s="19" t="s">
        <v>6</v>
      </c>
      <c r="BZU84" s="20" t="s">
        <v>81</v>
      </c>
      <c r="BZV84" s="19" t="s">
        <v>82</v>
      </c>
      <c r="BZW84" s="19" t="s">
        <v>80</v>
      </c>
      <c r="BZX84" s="26" t="s">
        <v>85</v>
      </c>
      <c r="BZY84" s="26"/>
      <c r="BZZ84" s="26"/>
      <c r="CAA84" s="26"/>
      <c r="CAB84" s="19" t="s">
        <v>6</v>
      </c>
      <c r="CAC84" s="20" t="s">
        <v>81</v>
      </c>
      <c r="CAD84" s="19" t="s">
        <v>82</v>
      </c>
      <c r="CAE84" s="19" t="s">
        <v>80</v>
      </c>
      <c r="CAF84" s="26" t="s">
        <v>85</v>
      </c>
      <c r="CAG84" s="26"/>
      <c r="CAH84" s="26"/>
      <c r="CAI84" s="26"/>
      <c r="CAJ84" s="19" t="s">
        <v>6</v>
      </c>
      <c r="CAK84" s="20" t="s">
        <v>81</v>
      </c>
      <c r="CAL84" s="19" t="s">
        <v>82</v>
      </c>
      <c r="CAM84" s="19" t="s">
        <v>80</v>
      </c>
      <c r="CAN84" s="26" t="s">
        <v>85</v>
      </c>
      <c r="CAO84" s="26"/>
      <c r="CAP84" s="26"/>
      <c r="CAQ84" s="26"/>
      <c r="CAR84" s="19" t="s">
        <v>6</v>
      </c>
      <c r="CAS84" s="20" t="s">
        <v>81</v>
      </c>
      <c r="CAT84" s="19" t="s">
        <v>82</v>
      </c>
      <c r="CAU84" s="19" t="s">
        <v>80</v>
      </c>
      <c r="CAV84" s="26" t="s">
        <v>85</v>
      </c>
      <c r="CAW84" s="26"/>
      <c r="CAX84" s="26"/>
      <c r="CAY84" s="26"/>
      <c r="CAZ84" s="19" t="s">
        <v>6</v>
      </c>
      <c r="CBA84" s="20" t="s">
        <v>81</v>
      </c>
      <c r="CBB84" s="19" t="s">
        <v>82</v>
      </c>
      <c r="CBC84" s="19" t="s">
        <v>80</v>
      </c>
      <c r="CBD84" s="26" t="s">
        <v>85</v>
      </c>
      <c r="CBE84" s="26"/>
      <c r="CBF84" s="26"/>
      <c r="CBG84" s="26"/>
      <c r="CBH84" s="19" t="s">
        <v>6</v>
      </c>
      <c r="CBI84" s="20" t="s">
        <v>81</v>
      </c>
      <c r="CBJ84" s="19" t="s">
        <v>82</v>
      </c>
      <c r="CBK84" s="19" t="s">
        <v>80</v>
      </c>
      <c r="CBL84" s="26" t="s">
        <v>85</v>
      </c>
      <c r="CBM84" s="26"/>
      <c r="CBN84" s="26"/>
      <c r="CBO84" s="26"/>
      <c r="CBP84" s="19" t="s">
        <v>6</v>
      </c>
      <c r="CBQ84" s="20" t="s">
        <v>81</v>
      </c>
      <c r="CBR84" s="19" t="s">
        <v>82</v>
      </c>
      <c r="CBS84" s="19" t="s">
        <v>80</v>
      </c>
      <c r="CBT84" s="26" t="s">
        <v>85</v>
      </c>
      <c r="CBU84" s="26"/>
      <c r="CBV84" s="26"/>
      <c r="CBW84" s="26"/>
      <c r="CBX84" s="19" t="s">
        <v>6</v>
      </c>
      <c r="CBY84" s="20" t="s">
        <v>81</v>
      </c>
      <c r="CBZ84" s="19" t="s">
        <v>82</v>
      </c>
      <c r="CCA84" s="19" t="s">
        <v>80</v>
      </c>
      <c r="CCB84" s="26" t="s">
        <v>85</v>
      </c>
      <c r="CCC84" s="26"/>
      <c r="CCD84" s="26"/>
      <c r="CCE84" s="26"/>
      <c r="CCF84" s="19" t="s">
        <v>6</v>
      </c>
      <c r="CCG84" s="20" t="s">
        <v>81</v>
      </c>
      <c r="CCH84" s="19" t="s">
        <v>82</v>
      </c>
      <c r="CCI84" s="19" t="s">
        <v>80</v>
      </c>
      <c r="CCJ84" s="26" t="s">
        <v>85</v>
      </c>
      <c r="CCK84" s="26"/>
      <c r="CCL84" s="26"/>
      <c r="CCM84" s="26"/>
      <c r="CCN84" s="19" t="s">
        <v>6</v>
      </c>
      <c r="CCO84" s="20" t="s">
        <v>81</v>
      </c>
      <c r="CCP84" s="19" t="s">
        <v>82</v>
      </c>
      <c r="CCQ84" s="19" t="s">
        <v>80</v>
      </c>
      <c r="CCR84" s="26" t="s">
        <v>85</v>
      </c>
      <c r="CCS84" s="26"/>
      <c r="CCT84" s="26"/>
      <c r="CCU84" s="26"/>
      <c r="CCV84" s="19" t="s">
        <v>6</v>
      </c>
      <c r="CCW84" s="20" t="s">
        <v>81</v>
      </c>
      <c r="CCX84" s="19" t="s">
        <v>82</v>
      </c>
      <c r="CCY84" s="19" t="s">
        <v>80</v>
      </c>
      <c r="CCZ84" s="26" t="s">
        <v>85</v>
      </c>
      <c r="CDA84" s="26"/>
      <c r="CDB84" s="26"/>
      <c r="CDC84" s="26"/>
      <c r="CDD84" s="19" t="s">
        <v>6</v>
      </c>
      <c r="CDE84" s="20" t="s">
        <v>81</v>
      </c>
      <c r="CDF84" s="19" t="s">
        <v>82</v>
      </c>
      <c r="CDG84" s="19" t="s">
        <v>80</v>
      </c>
      <c r="CDH84" s="26" t="s">
        <v>85</v>
      </c>
      <c r="CDI84" s="26"/>
      <c r="CDJ84" s="26"/>
      <c r="CDK84" s="26"/>
      <c r="CDL84" s="19" t="s">
        <v>6</v>
      </c>
      <c r="CDM84" s="20" t="s">
        <v>81</v>
      </c>
      <c r="CDN84" s="19" t="s">
        <v>82</v>
      </c>
      <c r="CDO84" s="19" t="s">
        <v>80</v>
      </c>
      <c r="CDP84" s="26" t="s">
        <v>85</v>
      </c>
      <c r="CDQ84" s="26"/>
      <c r="CDR84" s="26"/>
      <c r="CDS84" s="26"/>
      <c r="CDT84" s="19" t="s">
        <v>6</v>
      </c>
      <c r="CDU84" s="20" t="s">
        <v>81</v>
      </c>
      <c r="CDV84" s="19" t="s">
        <v>82</v>
      </c>
      <c r="CDW84" s="19" t="s">
        <v>80</v>
      </c>
      <c r="CDX84" s="26" t="s">
        <v>85</v>
      </c>
      <c r="CDY84" s="26"/>
      <c r="CDZ84" s="26"/>
      <c r="CEA84" s="26"/>
      <c r="CEB84" s="19" t="s">
        <v>6</v>
      </c>
      <c r="CEC84" s="20" t="s">
        <v>81</v>
      </c>
      <c r="CED84" s="19" t="s">
        <v>82</v>
      </c>
      <c r="CEE84" s="19" t="s">
        <v>80</v>
      </c>
      <c r="CEF84" s="26" t="s">
        <v>85</v>
      </c>
      <c r="CEG84" s="26"/>
      <c r="CEH84" s="26"/>
      <c r="CEI84" s="26"/>
      <c r="CEJ84" s="19" t="s">
        <v>6</v>
      </c>
      <c r="CEK84" s="20" t="s">
        <v>81</v>
      </c>
      <c r="CEL84" s="19" t="s">
        <v>82</v>
      </c>
      <c r="CEM84" s="19" t="s">
        <v>80</v>
      </c>
      <c r="CEN84" s="26" t="s">
        <v>85</v>
      </c>
      <c r="CEO84" s="26"/>
      <c r="CEP84" s="26"/>
      <c r="CEQ84" s="26"/>
      <c r="CER84" s="19" t="s">
        <v>6</v>
      </c>
      <c r="CES84" s="20" t="s">
        <v>81</v>
      </c>
      <c r="CET84" s="19" t="s">
        <v>82</v>
      </c>
      <c r="CEU84" s="19" t="s">
        <v>80</v>
      </c>
      <c r="CEV84" s="26" t="s">
        <v>85</v>
      </c>
      <c r="CEW84" s="26"/>
      <c r="CEX84" s="26"/>
      <c r="CEY84" s="26"/>
      <c r="CEZ84" s="19" t="s">
        <v>6</v>
      </c>
      <c r="CFA84" s="20" t="s">
        <v>81</v>
      </c>
      <c r="CFB84" s="19" t="s">
        <v>82</v>
      </c>
      <c r="CFC84" s="19" t="s">
        <v>80</v>
      </c>
      <c r="CFD84" s="26" t="s">
        <v>85</v>
      </c>
      <c r="CFE84" s="26"/>
      <c r="CFF84" s="26"/>
      <c r="CFG84" s="26"/>
      <c r="CFH84" s="19" t="s">
        <v>6</v>
      </c>
      <c r="CFI84" s="20" t="s">
        <v>81</v>
      </c>
      <c r="CFJ84" s="19" t="s">
        <v>82</v>
      </c>
      <c r="CFK84" s="19" t="s">
        <v>80</v>
      </c>
      <c r="CFL84" s="26" t="s">
        <v>85</v>
      </c>
      <c r="CFM84" s="26"/>
      <c r="CFN84" s="26"/>
      <c r="CFO84" s="26"/>
      <c r="CFP84" s="19" t="s">
        <v>6</v>
      </c>
      <c r="CFQ84" s="20" t="s">
        <v>81</v>
      </c>
      <c r="CFR84" s="19" t="s">
        <v>82</v>
      </c>
      <c r="CFS84" s="19" t="s">
        <v>80</v>
      </c>
      <c r="CFT84" s="26" t="s">
        <v>85</v>
      </c>
      <c r="CFU84" s="26"/>
      <c r="CFV84" s="26"/>
      <c r="CFW84" s="26"/>
      <c r="CFX84" s="19" t="s">
        <v>6</v>
      </c>
      <c r="CFY84" s="20" t="s">
        <v>81</v>
      </c>
      <c r="CFZ84" s="19" t="s">
        <v>82</v>
      </c>
      <c r="CGA84" s="19" t="s">
        <v>80</v>
      </c>
      <c r="CGB84" s="26" t="s">
        <v>85</v>
      </c>
      <c r="CGC84" s="26"/>
      <c r="CGD84" s="26"/>
      <c r="CGE84" s="26"/>
      <c r="CGF84" s="19" t="s">
        <v>6</v>
      </c>
      <c r="CGG84" s="20" t="s">
        <v>81</v>
      </c>
      <c r="CGH84" s="19" t="s">
        <v>82</v>
      </c>
      <c r="CGI84" s="19" t="s">
        <v>80</v>
      </c>
      <c r="CGJ84" s="26" t="s">
        <v>85</v>
      </c>
      <c r="CGK84" s="26"/>
      <c r="CGL84" s="26"/>
      <c r="CGM84" s="26"/>
      <c r="CGN84" s="19" t="s">
        <v>6</v>
      </c>
      <c r="CGO84" s="20" t="s">
        <v>81</v>
      </c>
      <c r="CGP84" s="19" t="s">
        <v>82</v>
      </c>
      <c r="CGQ84" s="19" t="s">
        <v>80</v>
      </c>
      <c r="CGR84" s="26" t="s">
        <v>85</v>
      </c>
      <c r="CGS84" s="26"/>
      <c r="CGT84" s="26"/>
      <c r="CGU84" s="26"/>
      <c r="CGV84" s="19" t="s">
        <v>6</v>
      </c>
      <c r="CGW84" s="20" t="s">
        <v>81</v>
      </c>
      <c r="CGX84" s="19" t="s">
        <v>82</v>
      </c>
      <c r="CGY84" s="19" t="s">
        <v>80</v>
      </c>
      <c r="CGZ84" s="26" t="s">
        <v>85</v>
      </c>
      <c r="CHA84" s="26"/>
      <c r="CHB84" s="26"/>
      <c r="CHC84" s="26"/>
      <c r="CHD84" s="19" t="s">
        <v>6</v>
      </c>
      <c r="CHE84" s="20" t="s">
        <v>81</v>
      </c>
      <c r="CHF84" s="19" t="s">
        <v>82</v>
      </c>
      <c r="CHG84" s="19" t="s">
        <v>80</v>
      </c>
      <c r="CHH84" s="26" t="s">
        <v>85</v>
      </c>
      <c r="CHI84" s="26"/>
      <c r="CHJ84" s="26"/>
      <c r="CHK84" s="26"/>
      <c r="CHL84" s="19" t="s">
        <v>6</v>
      </c>
      <c r="CHM84" s="20" t="s">
        <v>81</v>
      </c>
      <c r="CHN84" s="19" t="s">
        <v>82</v>
      </c>
      <c r="CHO84" s="19" t="s">
        <v>80</v>
      </c>
      <c r="CHP84" s="26" t="s">
        <v>85</v>
      </c>
      <c r="CHQ84" s="26"/>
      <c r="CHR84" s="26"/>
      <c r="CHS84" s="26"/>
      <c r="CHT84" s="19" t="s">
        <v>6</v>
      </c>
      <c r="CHU84" s="20" t="s">
        <v>81</v>
      </c>
      <c r="CHV84" s="19" t="s">
        <v>82</v>
      </c>
      <c r="CHW84" s="19" t="s">
        <v>80</v>
      </c>
      <c r="CHX84" s="26" t="s">
        <v>85</v>
      </c>
      <c r="CHY84" s="26"/>
      <c r="CHZ84" s="26"/>
      <c r="CIA84" s="26"/>
      <c r="CIB84" s="19" t="s">
        <v>6</v>
      </c>
      <c r="CIC84" s="20" t="s">
        <v>81</v>
      </c>
      <c r="CID84" s="19" t="s">
        <v>82</v>
      </c>
      <c r="CIE84" s="19" t="s">
        <v>80</v>
      </c>
      <c r="CIF84" s="26" t="s">
        <v>85</v>
      </c>
      <c r="CIG84" s="26"/>
      <c r="CIH84" s="26"/>
      <c r="CII84" s="26"/>
      <c r="CIJ84" s="19" t="s">
        <v>6</v>
      </c>
      <c r="CIK84" s="20" t="s">
        <v>81</v>
      </c>
      <c r="CIL84" s="19" t="s">
        <v>82</v>
      </c>
      <c r="CIM84" s="19" t="s">
        <v>80</v>
      </c>
      <c r="CIN84" s="26" t="s">
        <v>85</v>
      </c>
      <c r="CIO84" s="26"/>
      <c r="CIP84" s="26"/>
      <c r="CIQ84" s="26"/>
      <c r="CIR84" s="19" t="s">
        <v>6</v>
      </c>
      <c r="CIS84" s="20" t="s">
        <v>81</v>
      </c>
      <c r="CIT84" s="19" t="s">
        <v>82</v>
      </c>
      <c r="CIU84" s="19" t="s">
        <v>80</v>
      </c>
      <c r="CIV84" s="26" t="s">
        <v>85</v>
      </c>
      <c r="CIW84" s="26"/>
      <c r="CIX84" s="26"/>
      <c r="CIY84" s="26"/>
      <c r="CIZ84" s="19" t="s">
        <v>6</v>
      </c>
      <c r="CJA84" s="20" t="s">
        <v>81</v>
      </c>
      <c r="CJB84" s="19" t="s">
        <v>82</v>
      </c>
      <c r="CJC84" s="19" t="s">
        <v>80</v>
      </c>
      <c r="CJD84" s="26" t="s">
        <v>85</v>
      </c>
      <c r="CJE84" s="26"/>
      <c r="CJF84" s="26"/>
      <c r="CJG84" s="26"/>
      <c r="CJH84" s="19" t="s">
        <v>6</v>
      </c>
      <c r="CJI84" s="20" t="s">
        <v>81</v>
      </c>
      <c r="CJJ84" s="19" t="s">
        <v>82</v>
      </c>
      <c r="CJK84" s="19" t="s">
        <v>80</v>
      </c>
      <c r="CJL84" s="26" t="s">
        <v>85</v>
      </c>
      <c r="CJM84" s="26"/>
      <c r="CJN84" s="26"/>
      <c r="CJO84" s="26"/>
      <c r="CJP84" s="19" t="s">
        <v>6</v>
      </c>
      <c r="CJQ84" s="20" t="s">
        <v>81</v>
      </c>
      <c r="CJR84" s="19" t="s">
        <v>82</v>
      </c>
      <c r="CJS84" s="19" t="s">
        <v>80</v>
      </c>
      <c r="CJT84" s="26" t="s">
        <v>85</v>
      </c>
      <c r="CJU84" s="26"/>
      <c r="CJV84" s="26"/>
      <c r="CJW84" s="26"/>
      <c r="CJX84" s="19" t="s">
        <v>6</v>
      </c>
      <c r="CJY84" s="20" t="s">
        <v>81</v>
      </c>
      <c r="CJZ84" s="19" t="s">
        <v>82</v>
      </c>
      <c r="CKA84" s="19" t="s">
        <v>80</v>
      </c>
      <c r="CKB84" s="26" t="s">
        <v>85</v>
      </c>
      <c r="CKC84" s="26"/>
      <c r="CKD84" s="26"/>
      <c r="CKE84" s="26"/>
      <c r="CKF84" s="19" t="s">
        <v>6</v>
      </c>
      <c r="CKG84" s="20" t="s">
        <v>81</v>
      </c>
      <c r="CKH84" s="19" t="s">
        <v>82</v>
      </c>
      <c r="CKI84" s="19" t="s">
        <v>80</v>
      </c>
      <c r="CKJ84" s="26" t="s">
        <v>85</v>
      </c>
      <c r="CKK84" s="26"/>
      <c r="CKL84" s="26"/>
      <c r="CKM84" s="26"/>
      <c r="CKN84" s="19" t="s">
        <v>6</v>
      </c>
      <c r="CKO84" s="20" t="s">
        <v>81</v>
      </c>
      <c r="CKP84" s="19" t="s">
        <v>82</v>
      </c>
      <c r="CKQ84" s="19" t="s">
        <v>80</v>
      </c>
      <c r="CKR84" s="26" t="s">
        <v>85</v>
      </c>
      <c r="CKS84" s="26"/>
      <c r="CKT84" s="26"/>
      <c r="CKU84" s="26"/>
      <c r="CKV84" s="19" t="s">
        <v>6</v>
      </c>
      <c r="CKW84" s="20" t="s">
        <v>81</v>
      </c>
      <c r="CKX84" s="19" t="s">
        <v>82</v>
      </c>
      <c r="CKY84" s="19" t="s">
        <v>80</v>
      </c>
      <c r="CKZ84" s="26" t="s">
        <v>85</v>
      </c>
      <c r="CLA84" s="26"/>
      <c r="CLB84" s="26"/>
      <c r="CLC84" s="26"/>
      <c r="CLD84" s="19" t="s">
        <v>6</v>
      </c>
      <c r="CLE84" s="20" t="s">
        <v>81</v>
      </c>
      <c r="CLF84" s="19" t="s">
        <v>82</v>
      </c>
      <c r="CLG84" s="19" t="s">
        <v>80</v>
      </c>
      <c r="CLH84" s="26" t="s">
        <v>85</v>
      </c>
      <c r="CLI84" s="26"/>
      <c r="CLJ84" s="26"/>
      <c r="CLK84" s="26"/>
      <c r="CLL84" s="19" t="s">
        <v>6</v>
      </c>
      <c r="CLM84" s="20" t="s">
        <v>81</v>
      </c>
      <c r="CLN84" s="19" t="s">
        <v>82</v>
      </c>
      <c r="CLO84" s="19" t="s">
        <v>80</v>
      </c>
      <c r="CLP84" s="26" t="s">
        <v>85</v>
      </c>
      <c r="CLQ84" s="26"/>
      <c r="CLR84" s="26"/>
      <c r="CLS84" s="26"/>
      <c r="CLT84" s="19" t="s">
        <v>6</v>
      </c>
      <c r="CLU84" s="20" t="s">
        <v>81</v>
      </c>
      <c r="CLV84" s="19" t="s">
        <v>82</v>
      </c>
      <c r="CLW84" s="19" t="s">
        <v>80</v>
      </c>
      <c r="CLX84" s="26" t="s">
        <v>85</v>
      </c>
      <c r="CLY84" s="26"/>
      <c r="CLZ84" s="26"/>
      <c r="CMA84" s="26"/>
      <c r="CMB84" s="19" t="s">
        <v>6</v>
      </c>
      <c r="CMC84" s="20" t="s">
        <v>81</v>
      </c>
      <c r="CMD84" s="19" t="s">
        <v>82</v>
      </c>
      <c r="CME84" s="19" t="s">
        <v>80</v>
      </c>
      <c r="CMF84" s="26" t="s">
        <v>85</v>
      </c>
      <c r="CMG84" s="26"/>
      <c r="CMH84" s="26"/>
      <c r="CMI84" s="26"/>
      <c r="CMJ84" s="19" t="s">
        <v>6</v>
      </c>
      <c r="CMK84" s="20" t="s">
        <v>81</v>
      </c>
      <c r="CML84" s="19" t="s">
        <v>82</v>
      </c>
      <c r="CMM84" s="19" t="s">
        <v>80</v>
      </c>
      <c r="CMN84" s="26" t="s">
        <v>85</v>
      </c>
      <c r="CMO84" s="26"/>
      <c r="CMP84" s="26"/>
      <c r="CMQ84" s="26"/>
      <c r="CMR84" s="19" t="s">
        <v>6</v>
      </c>
      <c r="CMS84" s="20" t="s">
        <v>81</v>
      </c>
      <c r="CMT84" s="19" t="s">
        <v>82</v>
      </c>
      <c r="CMU84" s="19" t="s">
        <v>80</v>
      </c>
      <c r="CMV84" s="26" t="s">
        <v>85</v>
      </c>
      <c r="CMW84" s="26"/>
      <c r="CMX84" s="26"/>
      <c r="CMY84" s="26"/>
      <c r="CMZ84" s="19" t="s">
        <v>6</v>
      </c>
      <c r="CNA84" s="20" t="s">
        <v>81</v>
      </c>
      <c r="CNB84" s="19" t="s">
        <v>82</v>
      </c>
      <c r="CNC84" s="19" t="s">
        <v>80</v>
      </c>
      <c r="CND84" s="26" t="s">
        <v>85</v>
      </c>
      <c r="CNE84" s="26"/>
      <c r="CNF84" s="26"/>
      <c r="CNG84" s="26"/>
      <c r="CNH84" s="19" t="s">
        <v>6</v>
      </c>
      <c r="CNI84" s="20" t="s">
        <v>81</v>
      </c>
      <c r="CNJ84" s="19" t="s">
        <v>82</v>
      </c>
      <c r="CNK84" s="19" t="s">
        <v>80</v>
      </c>
      <c r="CNL84" s="26" t="s">
        <v>85</v>
      </c>
      <c r="CNM84" s="26"/>
      <c r="CNN84" s="26"/>
      <c r="CNO84" s="26"/>
      <c r="CNP84" s="19" t="s">
        <v>6</v>
      </c>
      <c r="CNQ84" s="20" t="s">
        <v>81</v>
      </c>
      <c r="CNR84" s="19" t="s">
        <v>82</v>
      </c>
      <c r="CNS84" s="19" t="s">
        <v>80</v>
      </c>
      <c r="CNT84" s="26" t="s">
        <v>85</v>
      </c>
      <c r="CNU84" s="26"/>
      <c r="CNV84" s="26"/>
      <c r="CNW84" s="26"/>
      <c r="CNX84" s="19" t="s">
        <v>6</v>
      </c>
      <c r="CNY84" s="20" t="s">
        <v>81</v>
      </c>
      <c r="CNZ84" s="19" t="s">
        <v>82</v>
      </c>
      <c r="COA84" s="19" t="s">
        <v>80</v>
      </c>
      <c r="COB84" s="26" t="s">
        <v>85</v>
      </c>
      <c r="COC84" s="26"/>
      <c r="COD84" s="26"/>
      <c r="COE84" s="26"/>
      <c r="COF84" s="19" t="s">
        <v>6</v>
      </c>
      <c r="COG84" s="20" t="s">
        <v>81</v>
      </c>
      <c r="COH84" s="19" t="s">
        <v>82</v>
      </c>
      <c r="COI84" s="19" t="s">
        <v>80</v>
      </c>
      <c r="COJ84" s="26" t="s">
        <v>85</v>
      </c>
      <c r="COK84" s="26"/>
      <c r="COL84" s="26"/>
      <c r="COM84" s="26"/>
      <c r="CON84" s="19" t="s">
        <v>6</v>
      </c>
      <c r="COO84" s="20" t="s">
        <v>81</v>
      </c>
      <c r="COP84" s="19" t="s">
        <v>82</v>
      </c>
      <c r="COQ84" s="19" t="s">
        <v>80</v>
      </c>
      <c r="COR84" s="26" t="s">
        <v>85</v>
      </c>
      <c r="COS84" s="26"/>
      <c r="COT84" s="26"/>
      <c r="COU84" s="26"/>
      <c r="COV84" s="19" t="s">
        <v>6</v>
      </c>
      <c r="COW84" s="20" t="s">
        <v>81</v>
      </c>
      <c r="COX84" s="19" t="s">
        <v>82</v>
      </c>
      <c r="COY84" s="19" t="s">
        <v>80</v>
      </c>
      <c r="COZ84" s="26" t="s">
        <v>85</v>
      </c>
      <c r="CPA84" s="26"/>
      <c r="CPB84" s="26"/>
      <c r="CPC84" s="26"/>
      <c r="CPD84" s="19" t="s">
        <v>6</v>
      </c>
      <c r="CPE84" s="20" t="s">
        <v>81</v>
      </c>
      <c r="CPF84" s="19" t="s">
        <v>82</v>
      </c>
      <c r="CPG84" s="19" t="s">
        <v>80</v>
      </c>
      <c r="CPH84" s="26" t="s">
        <v>85</v>
      </c>
      <c r="CPI84" s="26"/>
      <c r="CPJ84" s="26"/>
      <c r="CPK84" s="26"/>
      <c r="CPL84" s="19" t="s">
        <v>6</v>
      </c>
      <c r="CPM84" s="20" t="s">
        <v>81</v>
      </c>
      <c r="CPN84" s="19" t="s">
        <v>82</v>
      </c>
      <c r="CPO84" s="19" t="s">
        <v>80</v>
      </c>
      <c r="CPP84" s="26" t="s">
        <v>85</v>
      </c>
      <c r="CPQ84" s="26"/>
      <c r="CPR84" s="26"/>
      <c r="CPS84" s="26"/>
      <c r="CPT84" s="19" t="s">
        <v>6</v>
      </c>
      <c r="CPU84" s="20" t="s">
        <v>81</v>
      </c>
      <c r="CPV84" s="19" t="s">
        <v>82</v>
      </c>
      <c r="CPW84" s="19" t="s">
        <v>80</v>
      </c>
      <c r="CPX84" s="26" t="s">
        <v>85</v>
      </c>
      <c r="CPY84" s="26"/>
      <c r="CPZ84" s="26"/>
      <c r="CQA84" s="26"/>
      <c r="CQB84" s="19" t="s">
        <v>6</v>
      </c>
      <c r="CQC84" s="20" t="s">
        <v>81</v>
      </c>
      <c r="CQD84" s="19" t="s">
        <v>82</v>
      </c>
      <c r="CQE84" s="19" t="s">
        <v>80</v>
      </c>
      <c r="CQF84" s="26" t="s">
        <v>85</v>
      </c>
      <c r="CQG84" s="26"/>
      <c r="CQH84" s="26"/>
      <c r="CQI84" s="26"/>
      <c r="CQJ84" s="19" t="s">
        <v>6</v>
      </c>
      <c r="CQK84" s="20" t="s">
        <v>81</v>
      </c>
      <c r="CQL84" s="19" t="s">
        <v>82</v>
      </c>
      <c r="CQM84" s="19" t="s">
        <v>80</v>
      </c>
      <c r="CQN84" s="26" t="s">
        <v>85</v>
      </c>
      <c r="CQO84" s="26"/>
      <c r="CQP84" s="26"/>
      <c r="CQQ84" s="26"/>
      <c r="CQR84" s="19" t="s">
        <v>6</v>
      </c>
      <c r="CQS84" s="20" t="s">
        <v>81</v>
      </c>
      <c r="CQT84" s="19" t="s">
        <v>82</v>
      </c>
      <c r="CQU84" s="19" t="s">
        <v>80</v>
      </c>
      <c r="CQV84" s="26" t="s">
        <v>85</v>
      </c>
      <c r="CQW84" s="26"/>
      <c r="CQX84" s="26"/>
      <c r="CQY84" s="26"/>
      <c r="CQZ84" s="19" t="s">
        <v>6</v>
      </c>
      <c r="CRA84" s="20" t="s">
        <v>81</v>
      </c>
      <c r="CRB84" s="19" t="s">
        <v>82</v>
      </c>
      <c r="CRC84" s="19" t="s">
        <v>80</v>
      </c>
      <c r="CRD84" s="26" t="s">
        <v>85</v>
      </c>
      <c r="CRE84" s="26"/>
      <c r="CRF84" s="26"/>
      <c r="CRG84" s="26"/>
      <c r="CRH84" s="19" t="s">
        <v>6</v>
      </c>
      <c r="CRI84" s="20" t="s">
        <v>81</v>
      </c>
      <c r="CRJ84" s="19" t="s">
        <v>82</v>
      </c>
      <c r="CRK84" s="19" t="s">
        <v>80</v>
      </c>
      <c r="CRL84" s="26" t="s">
        <v>85</v>
      </c>
      <c r="CRM84" s="26"/>
      <c r="CRN84" s="26"/>
      <c r="CRO84" s="26"/>
      <c r="CRP84" s="19" t="s">
        <v>6</v>
      </c>
      <c r="CRQ84" s="20" t="s">
        <v>81</v>
      </c>
      <c r="CRR84" s="19" t="s">
        <v>82</v>
      </c>
      <c r="CRS84" s="19" t="s">
        <v>80</v>
      </c>
      <c r="CRT84" s="26" t="s">
        <v>85</v>
      </c>
      <c r="CRU84" s="26"/>
      <c r="CRV84" s="26"/>
      <c r="CRW84" s="26"/>
      <c r="CRX84" s="19" t="s">
        <v>6</v>
      </c>
      <c r="CRY84" s="20" t="s">
        <v>81</v>
      </c>
      <c r="CRZ84" s="19" t="s">
        <v>82</v>
      </c>
      <c r="CSA84" s="19" t="s">
        <v>80</v>
      </c>
      <c r="CSB84" s="26" t="s">
        <v>85</v>
      </c>
      <c r="CSC84" s="26"/>
      <c r="CSD84" s="26"/>
      <c r="CSE84" s="26"/>
      <c r="CSF84" s="19" t="s">
        <v>6</v>
      </c>
      <c r="CSG84" s="20" t="s">
        <v>81</v>
      </c>
      <c r="CSH84" s="19" t="s">
        <v>82</v>
      </c>
      <c r="CSI84" s="19" t="s">
        <v>80</v>
      </c>
      <c r="CSJ84" s="26" t="s">
        <v>85</v>
      </c>
      <c r="CSK84" s="26"/>
      <c r="CSL84" s="26"/>
      <c r="CSM84" s="26"/>
      <c r="CSN84" s="19" t="s">
        <v>6</v>
      </c>
      <c r="CSO84" s="20" t="s">
        <v>81</v>
      </c>
      <c r="CSP84" s="19" t="s">
        <v>82</v>
      </c>
      <c r="CSQ84" s="19" t="s">
        <v>80</v>
      </c>
      <c r="CSR84" s="26" t="s">
        <v>85</v>
      </c>
      <c r="CSS84" s="26"/>
      <c r="CST84" s="26"/>
      <c r="CSU84" s="26"/>
      <c r="CSV84" s="19" t="s">
        <v>6</v>
      </c>
      <c r="CSW84" s="20" t="s">
        <v>81</v>
      </c>
      <c r="CSX84" s="19" t="s">
        <v>82</v>
      </c>
      <c r="CSY84" s="19" t="s">
        <v>80</v>
      </c>
      <c r="CSZ84" s="26" t="s">
        <v>85</v>
      </c>
      <c r="CTA84" s="26"/>
      <c r="CTB84" s="26"/>
      <c r="CTC84" s="26"/>
      <c r="CTD84" s="19" t="s">
        <v>6</v>
      </c>
      <c r="CTE84" s="20" t="s">
        <v>81</v>
      </c>
      <c r="CTF84" s="19" t="s">
        <v>82</v>
      </c>
      <c r="CTG84" s="19" t="s">
        <v>80</v>
      </c>
      <c r="CTH84" s="26" t="s">
        <v>85</v>
      </c>
      <c r="CTI84" s="26"/>
      <c r="CTJ84" s="26"/>
      <c r="CTK84" s="26"/>
      <c r="CTL84" s="19" t="s">
        <v>6</v>
      </c>
      <c r="CTM84" s="20" t="s">
        <v>81</v>
      </c>
      <c r="CTN84" s="19" t="s">
        <v>82</v>
      </c>
      <c r="CTO84" s="19" t="s">
        <v>80</v>
      </c>
      <c r="CTP84" s="26" t="s">
        <v>85</v>
      </c>
      <c r="CTQ84" s="26"/>
      <c r="CTR84" s="26"/>
      <c r="CTS84" s="26"/>
      <c r="CTT84" s="19" t="s">
        <v>6</v>
      </c>
      <c r="CTU84" s="20" t="s">
        <v>81</v>
      </c>
      <c r="CTV84" s="19" t="s">
        <v>82</v>
      </c>
      <c r="CTW84" s="19" t="s">
        <v>80</v>
      </c>
      <c r="CTX84" s="26" t="s">
        <v>85</v>
      </c>
      <c r="CTY84" s="26"/>
      <c r="CTZ84" s="26"/>
      <c r="CUA84" s="26"/>
      <c r="CUB84" s="19" t="s">
        <v>6</v>
      </c>
      <c r="CUC84" s="20" t="s">
        <v>81</v>
      </c>
      <c r="CUD84" s="19" t="s">
        <v>82</v>
      </c>
      <c r="CUE84" s="19" t="s">
        <v>80</v>
      </c>
      <c r="CUF84" s="26" t="s">
        <v>85</v>
      </c>
      <c r="CUG84" s="26"/>
      <c r="CUH84" s="26"/>
      <c r="CUI84" s="26"/>
      <c r="CUJ84" s="19" t="s">
        <v>6</v>
      </c>
      <c r="CUK84" s="20" t="s">
        <v>81</v>
      </c>
      <c r="CUL84" s="19" t="s">
        <v>82</v>
      </c>
      <c r="CUM84" s="19" t="s">
        <v>80</v>
      </c>
      <c r="CUN84" s="26" t="s">
        <v>85</v>
      </c>
      <c r="CUO84" s="26"/>
      <c r="CUP84" s="26"/>
      <c r="CUQ84" s="26"/>
      <c r="CUR84" s="19" t="s">
        <v>6</v>
      </c>
      <c r="CUS84" s="20" t="s">
        <v>81</v>
      </c>
      <c r="CUT84" s="19" t="s">
        <v>82</v>
      </c>
      <c r="CUU84" s="19" t="s">
        <v>80</v>
      </c>
      <c r="CUV84" s="26" t="s">
        <v>85</v>
      </c>
      <c r="CUW84" s="26"/>
      <c r="CUX84" s="26"/>
      <c r="CUY84" s="26"/>
      <c r="CUZ84" s="19" t="s">
        <v>6</v>
      </c>
      <c r="CVA84" s="20" t="s">
        <v>81</v>
      </c>
      <c r="CVB84" s="19" t="s">
        <v>82</v>
      </c>
      <c r="CVC84" s="19" t="s">
        <v>80</v>
      </c>
      <c r="CVD84" s="26" t="s">
        <v>85</v>
      </c>
      <c r="CVE84" s="26"/>
      <c r="CVF84" s="26"/>
      <c r="CVG84" s="26"/>
      <c r="CVH84" s="19" t="s">
        <v>6</v>
      </c>
      <c r="CVI84" s="20" t="s">
        <v>81</v>
      </c>
      <c r="CVJ84" s="19" t="s">
        <v>82</v>
      </c>
      <c r="CVK84" s="19" t="s">
        <v>80</v>
      </c>
      <c r="CVL84" s="26" t="s">
        <v>85</v>
      </c>
      <c r="CVM84" s="26"/>
      <c r="CVN84" s="26"/>
      <c r="CVO84" s="26"/>
      <c r="CVP84" s="19" t="s">
        <v>6</v>
      </c>
      <c r="CVQ84" s="20" t="s">
        <v>81</v>
      </c>
      <c r="CVR84" s="19" t="s">
        <v>82</v>
      </c>
      <c r="CVS84" s="19" t="s">
        <v>80</v>
      </c>
      <c r="CVT84" s="26" t="s">
        <v>85</v>
      </c>
      <c r="CVU84" s="26"/>
      <c r="CVV84" s="26"/>
      <c r="CVW84" s="26"/>
      <c r="CVX84" s="19" t="s">
        <v>6</v>
      </c>
      <c r="CVY84" s="20" t="s">
        <v>81</v>
      </c>
      <c r="CVZ84" s="19" t="s">
        <v>82</v>
      </c>
      <c r="CWA84" s="19" t="s">
        <v>80</v>
      </c>
      <c r="CWB84" s="26" t="s">
        <v>85</v>
      </c>
      <c r="CWC84" s="26"/>
      <c r="CWD84" s="26"/>
      <c r="CWE84" s="26"/>
      <c r="CWF84" s="19" t="s">
        <v>6</v>
      </c>
      <c r="CWG84" s="20" t="s">
        <v>81</v>
      </c>
      <c r="CWH84" s="19" t="s">
        <v>82</v>
      </c>
      <c r="CWI84" s="19" t="s">
        <v>80</v>
      </c>
      <c r="CWJ84" s="26" t="s">
        <v>85</v>
      </c>
      <c r="CWK84" s="26"/>
      <c r="CWL84" s="26"/>
      <c r="CWM84" s="26"/>
      <c r="CWN84" s="19" t="s">
        <v>6</v>
      </c>
      <c r="CWO84" s="20" t="s">
        <v>81</v>
      </c>
      <c r="CWP84" s="19" t="s">
        <v>82</v>
      </c>
      <c r="CWQ84" s="19" t="s">
        <v>80</v>
      </c>
      <c r="CWR84" s="26" t="s">
        <v>85</v>
      </c>
      <c r="CWS84" s="26"/>
      <c r="CWT84" s="26"/>
      <c r="CWU84" s="26"/>
      <c r="CWV84" s="19" t="s">
        <v>6</v>
      </c>
      <c r="CWW84" s="20" t="s">
        <v>81</v>
      </c>
      <c r="CWX84" s="19" t="s">
        <v>82</v>
      </c>
      <c r="CWY84" s="19" t="s">
        <v>80</v>
      </c>
      <c r="CWZ84" s="26" t="s">
        <v>85</v>
      </c>
      <c r="CXA84" s="26"/>
      <c r="CXB84" s="26"/>
      <c r="CXC84" s="26"/>
      <c r="CXD84" s="19" t="s">
        <v>6</v>
      </c>
      <c r="CXE84" s="20" t="s">
        <v>81</v>
      </c>
      <c r="CXF84" s="19" t="s">
        <v>82</v>
      </c>
      <c r="CXG84" s="19" t="s">
        <v>80</v>
      </c>
      <c r="CXH84" s="26" t="s">
        <v>85</v>
      </c>
      <c r="CXI84" s="26"/>
      <c r="CXJ84" s="26"/>
      <c r="CXK84" s="26"/>
      <c r="CXL84" s="19" t="s">
        <v>6</v>
      </c>
      <c r="CXM84" s="20" t="s">
        <v>81</v>
      </c>
      <c r="CXN84" s="19" t="s">
        <v>82</v>
      </c>
      <c r="CXO84" s="19" t="s">
        <v>80</v>
      </c>
      <c r="CXP84" s="26" t="s">
        <v>85</v>
      </c>
      <c r="CXQ84" s="26"/>
      <c r="CXR84" s="26"/>
      <c r="CXS84" s="26"/>
      <c r="CXT84" s="19" t="s">
        <v>6</v>
      </c>
      <c r="CXU84" s="20" t="s">
        <v>81</v>
      </c>
      <c r="CXV84" s="19" t="s">
        <v>82</v>
      </c>
      <c r="CXW84" s="19" t="s">
        <v>80</v>
      </c>
      <c r="CXX84" s="26" t="s">
        <v>85</v>
      </c>
      <c r="CXY84" s="26"/>
      <c r="CXZ84" s="26"/>
      <c r="CYA84" s="26"/>
      <c r="CYB84" s="19" t="s">
        <v>6</v>
      </c>
      <c r="CYC84" s="20" t="s">
        <v>81</v>
      </c>
      <c r="CYD84" s="19" t="s">
        <v>82</v>
      </c>
      <c r="CYE84" s="19" t="s">
        <v>80</v>
      </c>
      <c r="CYF84" s="26" t="s">
        <v>85</v>
      </c>
      <c r="CYG84" s="26"/>
      <c r="CYH84" s="26"/>
      <c r="CYI84" s="26"/>
      <c r="CYJ84" s="19" t="s">
        <v>6</v>
      </c>
      <c r="CYK84" s="20" t="s">
        <v>81</v>
      </c>
      <c r="CYL84" s="19" t="s">
        <v>82</v>
      </c>
      <c r="CYM84" s="19" t="s">
        <v>80</v>
      </c>
      <c r="CYN84" s="26" t="s">
        <v>85</v>
      </c>
      <c r="CYO84" s="26"/>
      <c r="CYP84" s="26"/>
      <c r="CYQ84" s="26"/>
      <c r="CYR84" s="19" t="s">
        <v>6</v>
      </c>
      <c r="CYS84" s="20" t="s">
        <v>81</v>
      </c>
      <c r="CYT84" s="19" t="s">
        <v>82</v>
      </c>
      <c r="CYU84" s="19" t="s">
        <v>80</v>
      </c>
      <c r="CYV84" s="26" t="s">
        <v>85</v>
      </c>
      <c r="CYW84" s="26"/>
      <c r="CYX84" s="26"/>
      <c r="CYY84" s="26"/>
      <c r="CYZ84" s="19" t="s">
        <v>6</v>
      </c>
      <c r="CZA84" s="20" t="s">
        <v>81</v>
      </c>
      <c r="CZB84" s="19" t="s">
        <v>82</v>
      </c>
      <c r="CZC84" s="19" t="s">
        <v>80</v>
      </c>
      <c r="CZD84" s="26" t="s">
        <v>85</v>
      </c>
      <c r="CZE84" s="26"/>
      <c r="CZF84" s="26"/>
      <c r="CZG84" s="26"/>
      <c r="CZH84" s="19" t="s">
        <v>6</v>
      </c>
      <c r="CZI84" s="20" t="s">
        <v>81</v>
      </c>
      <c r="CZJ84" s="19" t="s">
        <v>82</v>
      </c>
      <c r="CZK84" s="19" t="s">
        <v>80</v>
      </c>
      <c r="CZL84" s="26" t="s">
        <v>85</v>
      </c>
      <c r="CZM84" s="26"/>
      <c r="CZN84" s="26"/>
      <c r="CZO84" s="26"/>
      <c r="CZP84" s="19" t="s">
        <v>6</v>
      </c>
      <c r="CZQ84" s="20" t="s">
        <v>81</v>
      </c>
      <c r="CZR84" s="19" t="s">
        <v>82</v>
      </c>
      <c r="CZS84" s="19" t="s">
        <v>80</v>
      </c>
      <c r="CZT84" s="26" t="s">
        <v>85</v>
      </c>
      <c r="CZU84" s="26"/>
      <c r="CZV84" s="26"/>
      <c r="CZW84" s="26"/>
      <c r="CZX84" s="19" t="s">
        <v>6</v>
      </c>
      <c r="CZY84" s="20" t="s">
        <v>81</v>
      </c>
      <c r="CZZ84" s="19" t="s">
        <v>82</v>
      </c>
      <c r="DAA84" s="19" t="s">
        <v>80</v>
      </c>
      <c r="DAB84" s="26" t="s">
        <v>85</v>
      </c>
      <c r="DAC84" s="26"/>
      <c r="DAD84" s="26"/>
      <c r="DAE84" s="26"/>
      <c r="DAF84" s="19" t="s">
        <v>6</v>
      </c>
      <c r="DAG84" s="20" t="s">
        <v>81</v>
      </c>
      <c r="DAH84" s="19" t="s">
        <v>82</v>
      </c>
      <c r="DAI84" s="19" t="s">
        <v>80</v>
      </c>
      <c r="DAJ84" s="26" t="s">
        <v>85</v>
      </c>
      <c r="DAK84" s="26"/>
      <c r="DAL84" s="26"/>
      <c r="DAM84" s="26"/>
      <c r="DAN84" s="19" t="s">
        <v>6</v>
      </c>
      <c r="DAO84" s="20" t="s">
        <v>81</v>
      </c>
      <c r="DAP84" s="19" t="s">
        <v>82</v>
      </c>
      <c r="DAQ84" s="19" t="s">
        <v>80</v>
      </c>
      <c r="DAR84" s="26" t="s">
        <v>85</v>
      </c>
      <c r="DAS84" s="26"/>
      <c r="DAT84" s="26"/>
      <c r="DAU84" s="26"/>
      <c r="DAV84" s="19" t="s">
        <v>6</v>
      </c>
      <c r="DAW84" s="20" t="s">
        <v>81</v>
      </c>
      <c r="DAX84" s="19" t="s">
        <v>82</v>
      </c>
      <c r="DAY84" s="19" t="s">
        <v>80</v>
      </c>
      <c r="DAZ84" s="26" t="s">
        <v>85</v>
      </c>
      <c r="DBA84" s="26"/>
      <c r="DBB84" s="26"/>
      <c r="DBC84" s="26"/>
      <c r="DBD84" s="19" t="s">
        <v>6</v>
      </c>
      <c r="DBE84" s="20" t="s">
        <v>81</v>
      </c>
      <c r="DBF84" s="19" t="s">
        <v>82</v>
      </c>
      <c r="DBG84" s="19" t="s">
        <v>80</v>
      </c>
      <c r="DBH84" s="26" t="s">
        <v>85</v>
      </c>
      <c r="DBI84" s="26"/>
      <c r="DBJ84" s="26"/>
      <c r="DBK84" s="26"/>
      <c r="DBL84" s="19" t="s">
        <v>6</v>
      </c>
      <c r="DBM84" s="20" t="s">
        <v>81</v>
      </c>
      <c r="DBN84" s="19" t="s">
        <v>82</v>
      </c>
      <c r="DBO84" s="19" t="s">
        <v>80</v>
      </c>
      <c r="DBP84" s="26" t="s">
        <v>85</v>
      </c>
      <c r="DBQ84" s="26"/>
      <c r="DBR84" s="26"/>
      <c r="DBS84" s="26"/>
      <c r="DBT84" s="19" t="s">
        <v>6</v>
      </c>
      <c r="DBU84" s="20" t="s">
        <v>81</v>
      </c>
      <c r="DBV84" s="19" t="s">
        <v>82</v>
      </c>
      <c r="DBW84" s="19" t="s">
        <v>80</v>
      </c>
      <c r="DBX84" s="26" t="s">
        <v>85</v>
      </c>
      <c r="DBY84" s="26"/>
      <c r="DBZ84" s="26"/>
      <c r="DCA84" s="26"/>
      <c r="DCB84" s="19" t="s">
        <v>6</v>
      </c>
      <c r="DCC84" s="20" t="s">
        <v>81</v>
      </c>
      <c r="DCD84" s="19" t="s">
        <v>82</v>
      </c>
      <c r="DCE84" s="19" t="s">
        <v>80</v>
      </c>
      <c r="DCF84" s="26" t="s">
        <v>85</v>
      </c>
      <c r="DCG84" s="26"/>
      <c r="DCH84" s="26"/>
      <c r="DCI84" s="26"/>
      <c r="DCJ84" s="19" t="s">
        <v>6</v>
      </c>
      <c r="DCK84" s="20" t="s">
        <v>81</v>
      </c>
      <c r="DCL84" s="19" t="s">
        <v>82</v>
      </c>
      <c r="DCM84" s="19" t="s">
        <v>80</v>
      </c>
      <c r="DCN84" s="26" t="s">
        <v>85</v>
      </c>
      <c r="DCO84" s="26"/>
      <c r="DCP84" s="26"/>
      <c r="DCQ84" s="26"/>
      <c r="DCR84" s="19" t="s">
        <v>6</v>
      </c>
      <c r="DCS84" s="20" t="s">
        <v>81</v>
      </c>
      <c r="DCT84" s="19" t="s">
        <v>82</v>
      </c>
      <c r="DCU84" s="19" t="s">
        <v>80</v>
      </c>
      <c r="DCV84" s="26" t="s">
        <v>85</v>
      </c>
      <c r="DCW84" s="26"/>
      <c r="DCX84" s="26"/>
      <c r="DCY84" s="26"/>
      <c r="DCZ84" s="19" t="s">
        <v>6</v>
      </c>
      <c r="DDA84" s="20" t="s">
        <v>81</v>
      </c>
      <c r="DDB84" s="19" t="s">
        <v>82</v>
      </c>
      <c r="DDC84" s="19" t="s">
        <v>80</v>
      </c>
      <c r="DDD84" s="26" t="s">
        <v>85</v>
      </c>
      <c r="DDE84" s="26"/>
      <c r="DDF84" s="26"/>
      <c r="DDG84" s="26"/>
      <c r="DDH84" s="19" t="s">
        <v>6</v>
      </c>
      <c r="DDI84" s="20" t="s">
        <v>81</v>
      </c>
      <c r="DDJ84" s="19" t="s">
        <v>82</v>
      </c>
      <c r="DDK84" s="19" t="s">
        <v>80</v>
      </c>
      <c r="DDL84" s="26" t="s">
        <v>85</v>
      </c>
      <c r="DDM84" s="26"/>
      <c r="DDN84" s="26"/>
      <c r="DDO84" s="26"/>
      <c r="DDP84" s="19" t="s">
        <v>6</v>
      </c>
      <c r="DDQ84" s="20" t="s">
        <v>81</v>
      </c>
      <c r="DDR84" s="19" t="s">
        <v>82</v>
      </c>
      <c r="DDS84" s="19" t="s">
        <v>80</v>
      </c>
      <c r="DDT84" s="26" t="s">
        <v>85</v>
      </c>
      <c r="DDU84" s="26"/>
      <c r="DDV84" s="26"/>
      <c r="DDW84" s="26"/>
      <c r="DDX84" s="19" t="s">
        <v>6</v>
      </c>
      <c r="DDY84" s="20" t="s">
        <v>81</v>
      </c>
      <c r="DDZ84" s="19" t="s">
        <v>82</v>
      </c>
      <c r="DEA84" s="19" t="s">
        <v>80</v>
      </c>
      <c r="DEB84" s="26" t="s">
        <v>85</v>
      </c>
      <c r="DEC84" s="26"/>
      <c r="DED84" s="26"/>
      <c r="DEE84" s="26"/>
      <c r="DEF84" s="19" t="s">
        <v>6</v>
      </c>
      <c r="DEG84" s="20" t="s">
        <v>81</v>
      </c>
      <c r="DEH84" s="19" t="s">
        <v>82</v>
      </c>
      <c r="DEI84" s="19" t="s">
        <v>80</v>
      </c>
      <c r="DEJ84" s="26" t="s">
        <v>85</v>
      </c>
      <c r="DEK84" s="26"/>
      <c r="DEL84" s="26"/>
      <c r="DEM84" s="26"/>
      <c r="DEN84" s="19" t="s">
        <v>6</v>
      </c>
      <c r="DEO84" s="20" t="s">
        <v>81</v>
      </c>
      <c r="DEP84" s="19" t="s">
        <v>82</v>
      </c>
      <c r="DEQ84" s="19" t="s">
        <v>80</v>
      </c>
      <c r="DER84" s="26" t="s">
        <v>85</v>
      </c>
      <c r="DES84" s="26"/>
      <c r="DET84" s="26"/>
      <c r="DEU84" s="26"/>
      <c r="DEV84" s="19" t="s">
        <v>6</v>
      </c>
      <c r="DEW84" s="20" t="s">
        <v>81</v>
      </c>
      <c r="DEX84" s="19" t="s">
        <v>82</v>
      </c>
      <c r="DEY84" s="19" t="s">
        <v>80</v>
      </c>
      <c r="DEZ84" s="26" t="s">
        <v>85</v>
      </c>
      <c r="DFA84" s="26"/>
      <c r="DFB84" s="26"/>
      <c r="DFC84" s="26"/>
      <c r="DFD84" s="19" t="s">
        <v>6</v>
      </c>
      <c r="DFE84" s="20" t="s">
        <v>81</v>
      </c>
      <c r="DFF84" s="19" t="s">
        <v>82</v>
      </c>
      <c r="DFG84" s="19" t="s">
        <v>80</v>
      </c>
      <c r="DFH84" s="26" t="s">
        <v>85</v>
      </c>
      <c r="DFI84" s="26"/>
      <c r="DFJ84" s="26"/>
      <c r="DFK84" s="26"/>
      <c r="DFL84" s="19" t="s">
        <v>6</v>
      </c>
      <c r="DFM84" s="20" t="s">
        <v>81</v>
      </c>
      <c r="DFN84" s="19" t="s">
        <v>82</v>
      </c>
      <c r="DFO84" s="19" t="s">
        <v>80</v>
      </c>
      <c r="DFP84" s="26" t="s">
        <v>85</v>
      </c>
      <c r="DFQ84" s="26"/>
      <c r="DFR84" s="26"/>
      <c r="DFS84" s="26"/>
      <c r="DFT84" s="19" t="s">
        <v>6</v>
      </c>
      <c r="DFU84" s="20" t="s">
        <v>81</v>
      </c>
      <c r="DFV84" s="19" t="s">
        <v>82</v>
      </c>
      <c r="DFW84" s="19" t="s">
        <v>80</v>
      </c>
      <c r="DFX84" s="26" t="s">
        <v>85</v>
      </c>
      <c r="DFY84" s="26"/>
      <c r="DFZ84" s="26"/>
      <c r="DGA84" s="26"/>
      <c r="DGB84" s="19" t="s">
        <v>6</v>
      </c>
      <c r="DGC84" s="20" t="s">
        <v>81</v>
      </c>
      <c r="DGD84" s="19" t="s">
        <v>82</v>
      </c>
      <c r="DGE84" s="19" t="s">
        <v>80</v>
      </c>
      <c r="DGF84" s="26" t="s">
        <v>85</v>
      </c>
      <c r="DGG84" s="26"/>
      <c r="DGH84" s="26"/>
      <c r="DGI84" s="26"/>
      <c r="DGJ84" s="19" t="s">
        <v>6</v>
      </c>
      <c r="DGK84" s="20" t="s">
        <v>81</v>
      </c>
      <c r="DGL84" s="19" t="s">
        <v>82</v>
      </c>
      <c r="DGM84" s="19" t="s">
        <v>80</v>
      </c>
      <c r="DGN84" s="26" t="s">
        <v>85</v>
      </c>
      <c r="DGO84" s="26"/>
      <c r="DGP84" s="26"/>
      <c r="DGQ84" s="26"/>
      <c r="DGR84" s="19" t="s">
        <v>6</v>
      </c>
      <c r="DGS84" s="20" t="s">
        <v>81</v>
      </c>
      <c r="DGT84" s="19" t="s">
        <v>82</v>
      </c>
      <c r="DGU84" s="19" t="s">
        <v>80</v>
      </c>
      <c r="DGV84" s="26" t="s">
        <v>85</v>
      </c>
      <c r="DGW84" s="26"/>
      <c r="DGX84" s="26"/>
      <c r="DGY84" s="26"/>
      <c r="DGZ84" s="19" t="s">
        <v>6</v>
      </c>
      <c r="DHA84" s="20" t="s">
        <v>81</v>
      </c>
      <c r="DHB84" s="19" t="s">
        <v>82</v>
      </c>
      <c r="DHC84" s="19" t="s">
        <v>80</v>
      </c>
      <c r="DHD84" s="26" t="s">
        <v>85</v>
      </c>
      <c r="DHE84" s="26"/>
      <c r="DHF84" s="26"/>
      <c r="DHG84" s="26"/>
      <c r="DHH84" s="19" t="s">
        <v>6</v>
      </c>
      <c r="DHI84" s="20" t="s">
        <v>81</v>
      </c>
      <c r="DHJ84" s="19" t="s">
        <v>82</v>
      </c>
      <c r="DHK84" s="19" t="s">
        <v>80</v>
      </c>
      <c r="DHL84" s="26" t="s">
        <v>85</v>
      </c>
      <c r="DHM84" s="26"/>
      <c r="DHN84" s="26"/>
      <c r="DHO84" s="26"/>
      <c r="DHP84" s="19" t="s">
        <v>6</v>
      </c>
      <c r="DHQ84" s="20" t="s">
        <v>81</v>
      </c>
      <c r="DHR84" s="19" t="s">
        <v>82</v>
      </c>
      <c r="DHS84" s="19" t="s">
        <v>80</v>
      </c>
      <c r="DHT84" s="26" t="s">
        <v>85</v>
      </c>
      <c r="DHU84" s="26"/>
      <c r="DHV84" s="26"/>
      <c r="DHW84" s="26"/>
      <c r="DHX84" s="19" t="s">
        <v>6</v>
      </c>
      <c r="DHY84" s="20" t="s">
        <v>81</v>
      </c>
      <c r="DHZ84" s="19" t="s">
        <v>82</v>
      </c>
      <c r="DIA84" s="19" t="s">
        <v>80</v>
      </c>
      <c r="DIB84" s="26" t="s">
        <v>85</v>
      </c>
      <c r="DIC84" s="26"/>
      <c r="DID84" s="26"/>
      <c r="DIE84" s="26"/>
      <c r="DIF84" s="19" t="s">
        <v>6</v>
      </c>
      <c r="DIG84" s="20" t="s">
        <v>81</v>
      </c>
      <c r="DIH84" s="19" t="s">
        <v>82</v>
      </c>
      <c r="DII84" s="19" t="s">
        <v>80</v>
      </c>
      <c r="DIJ84" s="26" t="s">
        <v>85</v>
      </c>
      <c r="DIK84" s="26"/>
      <c r="DIL84" s="26"/>
      <c r="DIM84" s="26"/>
      <c r="DIN84" s="19" t="s">
        <v>6</v>
      </c>
      <c r="DIO84" s="20" t="s">
        <v>81</v>
      </c>
      <c r="DIP84" s="19" t="s">
        <v>82</v>
      </c>
      <c r="DIQ84" s="19" t="s">
        <v>80</v>
      </c>
      <c r="DIR84" s="26" t="s">
        <v>85</v>
      </c>
      <c r="DIS84" s="26"/>
      <c r="DIT84" s="26"/>
      <c r="DIU84" s="26"/>
      <c r="DIV84" s="19" t="s">
        <v>6</v>
      </c>
      <c r="DIW84" s="20" t="s">
        <v>81</v>
      </c>
      <c r="DIX84" s="19" t="s">
        <v>82</v>
      </c>
      <c r="DIY84" s="19" t="s">
        <v>80</v>
      </c>
      <c r="DIZ84" s="26" t="s">
        <v>85</v>
      </c>
      <c r="DJA84" s="26"/>
      <c r="DJB84" s="26"/>
      <c r="DJC84" s="26"/>
      <c r="DJD84" s="19" t="s">
        <v>6</v>
      </c>
      <c r="DJE84" s="20" t="s">
        <v>81</v>
      </c>
      <c r="DJF84" s="19" t="s">
        <v>82</v>
      </c>
      <c r="DJG84" s="19" t="s">
        <v>80</v>
      </c>
      <c r="DJH84" s="26" t="s">
        <v>85</v>
      </c>
      <c r="DJI84" s="26"/>
      <c r="DJJ84" s="26"/>
      <c r="DJK84" s="26"/>
      <c r="DJL84" s="19" t="s">
        <v>6</v>
      </c>
      <c r="DJM84" s="20" t="s">
        <v>81</v>
      </c>
      <c r="DJN84" s="19" t="s">
        <v>82</v>
      </c>
      <c r="DJO84" s="19" t="s">
        <v>80</v>
      </c>
      <c r="DJP84" s="26" t="s">
        <v>85</v>
      </c>
      <c r="DJQ84" s="26"/>
      <c r="DJR84" s="26"/>
      <c r="DJS84" s="26"/>
      <c r="DJT84" s="19" t="s">
        <v>6</v>
      </c>
      <c r="DJU84" s="20" t="s">
        <v>81</v>
      </c>
      <c r="DJV84" s="19" t="s">
        <v>82</v>
      </c>
      <c r="DJW84" s="19" t="s">
        <v>80</v>
      </c>
      <c r="DJX84" s="26" t="s">
        <v>85</v>
      </c>
      <c r="DJY84" s="26"/>
      <c r="DJZ84" s="26"/>
      <c r="DKA84" s="26"/>
      <c r="DKB84" s="19" t="s">
        <v>6</v>
      </c>
      <c r="DKC84" s="20" t="s">
        <v>81</v>
      </c>
      <c r="DKD84" s="19" t="s">
        <v>82</v>
      </c>
      <c r="DKE84" s="19" t="s">
        <v>80</v>
      </c>
      <c r="DKF84" s="26" t="s">
        <v>85</v>
      </c>
      <c r="DKG84" s="26"/>
      <c r="DKH84" s="26"/>
      <c r="DKI84" s="26"/>
      <c r="DKJ84" s="19" t="s">
        <v>6</v>
      </c>
      <c r="DKK84" s="20" t="s">
        <v>81</v>
      </c>
      <c r="DKL84" s="19" t="s">
        <v>82</v>
      </c>
      <c r="DKM84" s="19" t="s">
        <v>80</v>
      </c>
      <c r="DKN84" s="26" t="s">
        <v>85</v>
      </c>
      <c r="DKO84" s="26"/>
      <c r="DKP84" s="26"/>
      <c r="DKQ84" s="26"/>
      <c r="DKR84" s="19" t="s">
        <v>6</v>
      </c>
      <c r="DKS84" s="20" t="s">
        <v>81</v>
      </c>
      <c r="DKT84" s="19" t="s">
        <v>82</v>
      </c>
      <c r="DKU84" s="19" t="s">
        <v>80</v>
      </c>
      <c r="DKV84" s="26" t="s">
        <v>85</v>
      </c>
      <c r="DKW84" s="26"/>
      <c r="DKX84" s="26"/>
      <c r="DKY84" s="26"/>
      <c r="DKZ84" s="19" t="s">
        <v>6</v>
      </c>
      <c r="DLA84" s="20" t="s">
        <v>81</v>
      </c>
      <c r="DLB84" s="19" t="s">
        <v>82</v>
      </c>
      <c r="DLC84" s="19" t="s">
        <v>80</v>
      </c>
      <c r="DLD84" s="26" t="s">
        <v>85</v>
      </c>
      <c r="DLE84" s="26"/>
      <c r="DLF84" s="26"/>
      <c r="DLG84" s="26"/>
      <c r="DLH84" s="19" t="s">
        <v>6</v>
      </c>
      <c r="DLI84" s="20" t="s">
        <v>81</v>
      </c>
      <c r="DLJ84" s="19" t="s">
        <v>82</v>
      </c>
      <c r="DLK84" s="19" t="s">
        <v>80</v>
      </c>
      <c r="DLL84" s="26" t="s">
        <v>85</v>
      </c>
      <c r="DLM84" s="26"/>
      <c r="DLN84" s="26"/>
      <c r="DLO84" s="26"/>
      <c r="DLP84" s="19" t="s">
        <v>6</v>
      </c>
      <c r="DLQ84" s="20" t="s">
        <v>81</v>
      </c>
      <c r="DLR84" s="19" t="s">
        <v>82</v>
      </c>
      <c r="DLS84" s="19" t="s">
        <v>80</v>
      </c>
      <c r="DLT84" s="26" t="s">
        <v>85</v>
      </c>
      <c r="DLU84" s="26"/>
      <c r="DLV84" s="26"/>
      <c r="DLW84" s="26"/>
      <c r="DLX84" s="19" t="s">
        <v>6</v>
      </c>
      <c r="DLY84" s="20" t="s">
        <v>81</v>
      </c>
      <c r="DLZ84" s="19" t="s">
        <v>82</v>
      </c>
      <c r="DMA84" s="19" t="s">
        <v>80</v>
      </c>
      <c r="DMB84" s="26" t="s">
        <v>85</v>
      </c>
      <c r="DMC84" s="26"/>
      <c r="DMD84" s="26"/>
      <c r="DME84" s="26"/>
      <c r="DMF84" s="19" t="s">
        <v>6</v>
      </c>
      <c r="DMG84" s="20" t="s">
        <v>81</v>
      </c>
      <c r="DMH84" s="19" t="s">
        <v>82</v>
      </c>
      <c r="DMI84" s="19" t="s">
        <v>80</v>
      </c>
      <c r="DMJ84" s="26" t="s">
        <v>85</v>
      </c>
      <c r="DMK84" s="26"/>
      <c r="DML84" s="26"/>
      <c r="DMM84" s="26"/>
      <c r="DMN84" s="19" t="s">
        <v>6</v>
      </c>
      <c r="DMO84" s="20" t="s">
        <v>81</v>
      </c>
      <c r="DMP84" s="19" t="s">
        <v>82</v>
      </c>
      <c r="DMQ84" s="19" t="s">
        <v>80</v>
      </c>
      <c r="DMR84" s="26" t="s">
        <v>85</v>
      </c>
      <c r="DMS84" s="26"/>
      <c r="DMT84" s="26"/>
      <c r="DMU84" s="26"/>
      <c r="DMV84" s="19" t="s">
        <v>6</v>
      </c>
      <c r="DMW84" s="20" t="s">
        <v>81</v>
      </c>
      <c r="DMX84" s="19" t="s">
        <v>82</v>
      </c>
      <c r="DMY84" s="19" t="s">
        <v>80</v>
      </c>
      <c r="DMZ84" s="26" t="s">
        <v>85</v>
      </c>
      <c r="DNA84" s="26"/>
      <c r="DNB84" s="26"/>
      <c r="DNC84" s="26"/>
      <c r="DND84" s="19" t="s">
        <v>6</v>
      </c>
      <c r="DNE84" s="20" t="s">
        <v>81</v>
      </c>
      <c r="DNF84" s="19" t="s">
        <v>82</v>
      </c>
      <c r="DNG84" s="19" t="s">
        <v>80</v>
      </c>
      <c r="DNH84" s="26" t="s">
        <v>85</v>
      </c>
      <c r="DNI84" s="26"/>
      <c r="DNJ84" s="26"/>
      <c r="DNK84" s="26"/>
      <c r="DNL84" s="19" t="s">
        <v>6</v>
      </c>
      <c r="DNM84" s="20" t="s">
        <v>81</v>
      </c>
      <c r="DNN84" s="19" t="s">
        <v>82</v>
      </c>
      <c r="DNO84" s="19" t="s">
        <v>80</v>
      </c>
      <c r="DNP84" s="26" t="s">
        <v>85</v>
      </c>
      <c r="DNQ84" s="26"/>
      <c r="DNR84" s="26"/>
      <c r="DNS84" s="26"/>
      <c r="DNT84" s="19" t="s">
        <v>6</v>
      </c>
      <c r="DNU84" s="20" t="s">
        <v>81</v>
      </c>
      <c r="DNV84" s="19" t="s">
        <v>82</v>
      </c>
      <c r="DNW84" s="19" t="s">
        <v>80</v>
      </c>
      <c r="DNX84" s="26" t="s">
        <v>85</v>
      </c>
      <c r="DNY84" s="26"/>
      <c r="DNZ84" s="26"/>
      <c r="DOA84" s="26"/>
      <c r="DOB84" s="19" t="s">
        <v>6</v>
      </c>
      <c r="DOC84" s="20" t="s">
        <v>81</v>
      </c>
      <c r="DOD84" s="19" t="s">
        <v>82</v>
      </c>
      <c r="DOE84" s="19" t="s">
        <v>80</v>
      </c>
      <c r="DOF84" s="26" t="s">
        <v>85</v>
      </c>
      <c r="DOG84" s="26"/>
      <c r="DOH84" s="26"/>
      <c r="DOI84" s="26"/>
      <c r="DOJ84" s="19" t="s">
        <v>6</v>
      </c>
      <c r="DOK84" s="20" t="s">
        <v>81</v>
      </c>
      <c r="DOL84" s="19" t="s">
        <v>82</v>
      </c>
      <c r="DOM84" s="19" t="s">
        <v>80</v>
      </c>
      <c r="DON84" s="26" t="s">
        <v>85</v>
      </c>
      <c r="DOO84" s="26"/>
      <c r="DOP84" s="26"/>
      <c r="DOQ84" s="26"/>
      <c r="DOR84" s="19" t="s">
        <v>6</v>
      </c>
      <c r="DOS84" s="20" t="s">
        <v>81</v>
      </c>
      <c r="DOT84" s="19" t="s">
        <v>82</v>
      </c>
      <c r="DOU84" s="19" t="s">
        <v>80</v>
      </c>
      <c r="DOV84" s="26" t="s">
        <v>85</v>
      </c>
      <c r="DOW84" s="26"/>
      <c r="DOX84" s="26"/>
      <c r="DOY84" s="26"/>
      <c r="DOZ84" s="19" t="s">
        <v>6</v>
      </c>
      <c r="DPA84" s="20" t="s">
        <v>81</v>
      </c>
      <c r="DPB84" s="19" t="s">
        <v>82</v>
      </c>
      <c r="DPC84" s="19" t="s">
        <v>80</v>
      </c>
      <c r="DPD84" s="26" t="s">
        <v>85</v>
      </c>
      <c r="DPE84" s="26"/>
      <c r="DPF84" s="26"/>
      <c r="DPG84" s="26"/>
      <c r="DPH84" s="19" t="s">
        <v>6</v>
      </c>
      <c r="DPI84" s="20" t="s">
        <v>81</v>
      </c>
      <c r="DPJ84" s="19" t="s">
        <v>82</v>
      </c>
      <c r="DPK84" s="19" t="s">
        <v>80</v>
      </c>
      <c r="DPL84" s="26" t="s">
        <v>85</v>
      </c>
      <c r="DPM84" s="26"/>
      <c r="DPN84" s="26"/>
      <c r="DPO84" s="26"/>
      <c r="DPP84" s="19" t="s">
        <v>6</v>
      </c>
      <c r="DPQ84" s="20" t="s">
        <v>81</v>
      </c>
      <c r="DPR84" s="19" t="s">
        <v>82</v>
      </c>
      <c r="DPS84" s="19" t="s">
        <v>80</v>
      </c>
      <c r="DPT84" s="26" t="s">
        <v>85</v>
      </c>
      <c r="DPU84" s="26"/>
      <c r="DPV84" s="26"/>
      <c r="DPW84" s="26"/>
      <c r="DPX84" s="19" t="s">
        <v>6</v>
      </c>
      <c r="DPY84" s="20" t="s">
        <v>81</v>
      </c>
      <c r="DPZ84" s="19" t="s">
        <v>82</v>
      </c>
      <c r="DQA84" s="19" t="s">
        <v>80</v>
      </c>
      <c r="DQB84" s="26" t="s">
        <v>85</v>
      </c>
      <c r="DQC84" s="26"/>
      <c r="DQD84" s="26"/>
      <c r="DQE84" s="26"/>
      <c r="DQF84" s="19" t="s">
        <v>6</v>
      </c>
      <c r="DQG84" s="20" t="s">
        <v>81</v>
      </c>
      <c r="DQH84" s="19" t="s">
        <v>82</v>
      </c>
      <c r="DQI84" s="19" t="s">
        <v>80</v>
      </c>
      <c r="DQJ84" s="26" t="s">
        <v>85</v>
      </c>
      <c r="DQK84" s="26"/>
      <c r="DQL84" s="26"/>
      <c r="DQM84" s="26"/>
      <c r="DQN84" s="19" t="s">
        <v>6</v>
      </c>
      <c r="DQO84" s="20" t="s">
        <v>81</v>
      </c>
      <c r="DQP84" s="19" t="s">
        <v>82</v>
      </c>
      <c r="DQQ84" s="19" t="s">
        <v>80</v>
      </c>
      <c r="DQR84" s="26" t="s">
        <v>85</v>
      </c>
      <c r="DQS84" s="26"/>
      <c r="DQT84" s="26"/>
      <c r="DQU84" s="26"/>
      <c r="DQV84" s="19" t="s">
        <v>6</v>
      </c>
      <c r="DQW84" s="20" t="s">
        <v>81</v>
      </c>
      <c r="DQX84" s="19" t="s">
        <v>82</v>
      </c>
      <c r="DQY84" s="19" t="s">
        <v>80</v>
      </c>
      <c r="DQZ84" s="26" t="s">
        <v>85</v>
      </c>
      <c r="DRA84" s="26"/>
      <c r="DRB84" s="26"/>
      <c r="DRC84" s="26"/>
      <c r="DRD84" s="19" t="s">
        <v>6</v>
      </c>
      <c r="DRE84" s="20" t="s">
        <v>81</v>
      </c>
      <c r="DRF84" s="19" t="s">
        <v>82</v>
      </c>
      <c r="DRG84" s="19" t="s">
        <v>80</v>
      </c>
      <c r="DRH84" s="26" t="s">
        <v>85</v>
      </c>
      <c r="DRI84" s="26"/>
      <c r="DRJ84" s="26"/>
      <c r="DRK84" s="26"/>
      <c r="DRL84" s="19" t="s">
        <v>6</v>
      </c>
      <c r="DRM84" s="20" t="s">
        <v>81</v>
      </c>
      <c r="DRN84" s="19" t="s">
        <v>82</v>
      </c>
      <c r="DRO84" s="19" t="s">
        <v>80</v>
      </c>
      <c r="DRP84" s="26" t="s">
        <v>85</v>
      </c>
      <c r="DRQ84" s="26"/>
      <c r="DRR84" s="26"/>
      <c r="DRS84" s="26"/>
      <c r="DRT84" s="19" t="s">
        <v>6</v>
      </c>
      <c r="DRU84" s="20" t="s">
        <v>81</v>
      </c>
      <c r="DRV84" s="19" t="s">
        <v>82</v>
      </c>
      <c r="DRW84" s="19" t="s">
        <v>80</v>
      </c>
      <c r="DRX84" s="26" t="s">
        <v>85</v>
      </c>
      <c r="DRY84" s="26"/>
      <c r="DRZ84" s="26"/>
      <c r="DSA84" s="26"/>
      <c r="DSB84" s="19" t="s">
        <v>6</v>
      </c>
      <c r="DSC84" s="20" t="s">
        <v>81</v>
      </c>
      <c r="DSD84" s="19" t="s">
        <v>82</v>
      </c>
      <c r="DSE84" s="19" t="s">
        <v>80</v>
      </c>
      <c r="DSF84" s="26" t="s">
        <v>85</v>
      </c>
      <c r="DSG84" s="26"/>
      <c r="DSH84" s="26"/>
      <c r="DSI84" s="26"/>
      <c r="DSJ84" s="19" t="s">
        <v>6</v>
      </c>
      <c r="DSK84" s="20" t="s">
        <v>81</v>
      </c>
      <c r="DSL84" s="19" t="s">
        <v>82</v>
      </c>
      <c r="DSM84" s="19" t="s">
        <v>80</v>
      </c>
      <c r="DSN84" s="26" t="s">
        <v>85</v>
      </c>
      <c r="DSO84" s="26"/>
      <c r="DSP84" s="26"/>
      <c r="DSQ84" s="26"/>
      <c r="DSR84" s="19" t="s">
        <v>6</v>
      </c>
      <c r="DSS84" s="20" t="s">
        <v>81</v>
      </c>
      <c r="DST84" s="19" t="s">
        <v>82</v>
      </c>
      <c r="DSU84" s="19" t="s">
        <v>80</v>
      </c>
      <c r="DSV84" s="26" t="s">
        <v>85</v>
      </c>
      <c r="DSW84" s="26"/>
      <c r="DSX84" s="26"/>
      <c r="DSY84" s="26"/>
      <c r="DSZ84" s="19" t="s">
        <v>6</v>
      </c>
      <c r="DTA84" s="20" t="s">
        <v>81</v>
      </c>
      <c r="DTB84" s="19" t="s">
        <v>82</v>
      </c>
      <c r="DTC84" s="19" t="s">
        <v>80</v>
      </c>
      <c r="DTD84" s="26" t="s">
        <v>85</v>
      </c>
      <c r="DTE84" s="26"/>
      <c r="DTF84" s="26"/>
      <c r="DTG84" s="26"/>
      <c r="DTH84" s="19" t="s">
        <v>6</v>
      </c>
      <c r="DTI84" s="20" t="s">
        <v>81</v>
      </c>
      <c r="DTJ84" s="19" t="s">
        <v>82</v>
      </c>
      <c r="DTK84" s="19" t="s">
        <v>80</v>
      </c>
      <c r="DTL84" s="26" t="s">
        <v>85</v>
      </c>
      <c r="DTM84" s="26"/>
      <c r="DTN84" s="26"/>
      <c r="DTO84" s="26"/>
      <c r="DTP84" s="19" t="s">
        <v>6</v>
      </c>
      <c r="DTQ84" s="20" t="s">
        <v>81</v>
      </c>
      <c r="DTR84" s="19" t="s">
        <v>82</v>
      </c>
      <c r="DTS84" s="19" t="s">
        <v>80</v>
      </c>
      <c r="DTT84" s="26" t="s">
        <v>85</v>
      </c>
      <c r="DTU84" s="26"/>
      <c r="DTV84" s="26"/>
      <c r="DTW84" s="26"/>
      <c r="DTX84" s="19" t="s">
        <v>6</v>
      </c>
      <c r="DTY84" s="20" t="s">
        <v>81</v>
      </c>
      <c r="DTZ84" s="19" t="s">
        <v>82</v>
      </c>
      <c r="DUA84" s="19" t="s">
        <v>80</v>
      </c>
      <c r="DUB84" s="26" t="s">
        <v>85</v>
      </c>
      <c r="DUC84" s="26"/>
      <c r="DUD84" s="26"/>
      <c r="DUE84" s="26"/>
      <c r="DUF84" s="19" t="s">
        <v>6</v>
      </c>
      <c r="DUG84" s="20" t="s">
        <v>81</v>
      </c>
      <c r="DUH84" s="19" t="s">
        <v>82</v>
      </c>
      <c r="DUI84" s="19" t="s">
        <v>80</v>
      </c>
      <c r="DUJ84" s="26" t="s">
        <v>85</v>
      </c>
      <c r="DUK84" s="26"/>
      <c r="DUL84" s="26"/>
      <c r="DUM84" s="26"/>
      <c r="DUN84" s="19" t="s">
        <v>6</v>
      </c>
      <c r="DUO84" s="20" t="s">
        <v>81</v>
      </c>
      <c r="DUP84" s="19" t="s">
        <v>82</v>
      </c>
      <c r="DUQ84" s="19" t="s">
        <v>80</v>
      </c>
      <c r="DUR84" s="26" t="s">
        <v>85</v>
      </c>
      <c r="DUS84" s="26"/>
      <c r="DUT84" s="26"/>
      <c r="DUU84" s="26"/>
      <c r="DUV84" s="19" t="s">
        <v>6</v>
      </c>
      <c r="DUW84" s="20" t="s">
        <v>81</v>
      </c>
      <c r="DUX84" s="19" t="s">
        <v>82</v>
      </c>
      <c r="DUY84" s="19" t="s">
        <v>80</v>
      </c>
      <c r="DUZ84" s="26" t="s">
        <v>85</v>
      </c>
      <c r="DVA84" s="26"/>
      <c r="DVB84" s="26"/>
      <c r="DVC84" s="26"/>
      <c r="DVD84" s="19" t="s">
        <v>6</v>
      </c>
      <c r="DVE84" s="20" t="s">
        <v>81</v>
      </c>
      <c r="DVF84" s="19" t="s">
        <v>82</v>
      </c>
      <c r="DVG84" s="19" t="s">
        <v>80</v>
      </c>
      <c r="DVH84" s="26" t="s">
        <v>85</v>
      </c>
      <c r="DVI84" s="26"/>
      <c r="DVJ84" s="26"/>
      <c r="DVK84" s="26"/>
      <c r="DVL84" s="19" t="s">
        <v>6</v>
      </c>
      <c r="DVM84" s="20" t="s">
        <v>81</v>
      </c>
      <c r="DVN84" s="19" t="s">
        <v>82</v>
      </c>
      <c r="DVO84" s="19" t="s">
        <v>80</v>
      </c>
      <c r="DVP84" s="26" t="s">
        <v>85</v>
      </c>
      <c r="DVQ84" s="26"/>
      <c r="DVR84" s="26"/>
      <c r="DVS84" s="26"/>
      <c r="DVT84" s="19" t="s">
        <v>6</v>
      </c>
      <c r="DVU84" s="20" t="s">
        <v>81</v>
      </c>
      <c r="DVV84" s="19" t="s">
        <v>82</v>
      </c>
      <c r="DVW84" s="19" t="s">
        <v>80</v>
      </c>
      <c r="DVX84" s="26" t="s">
        <v>85</v>
      </c>
      <c r="DVY84" s="26"/>
      <c r="DVZ84" s="26"/>
      <c r="DWA84" s="26"/>
      <c r="DWB84" s="19" t="s">
        <v>6</v>
      </c>
      <c r="DWC84" s="20" t="s">
        <v>81</v>
      </c>
      <c r="DWD84" s="19" t="s">
        <v>82</v>
      </c>
      <c r="DWE84" s="19" t="s">
        <v>80</v>
      </c>
      <c r="DWF84" s="26" t="s">
        <v>85</v>
      </c>
      <c r="DWG84" s="26"/>
      <c r="DWH84" s="26"/>
      <c r="DWI84" s="26"/>
      <c r="DWJ84" s="19" t="s">
        <v>6</v>
      </c>
      <c r="DWK84" s="20" t="s">
        <v>81</v>
      </c>
      <c r="DWL84" s="19" t="s">
        <v>82</v>
      </c>
      <c r="DWM84" s="19" t="s">
        <v>80</v>
      </c>
      <c r="DWN84" s="26" t="s">
        <v>85</v>
      </c>
      <c r="DWO84" s="26"/>
      <c r="DWP84" s="26"/>
      <c r="DWQ84" s="26"/>
      <c r="DWR84" s="19" t="s">
        <v>6</v>
      </c>
      <c r="DWS84" s="20" t="s">
        <v>81</v>
      </c>
      <c r="DWT84" s="19" t="s">
        <v>82</v>
      </c>
      <c r="DWU84" s="19" t="s">
        <v>80</v>
      </c>
      <c r="DWV84" s="26" t="s">
        <v>85</v>
      </c>
      <c r="DWW84" s="26"/>
      <c r="DWX84" s="26"/>
      <c r="DWY84" s="26"/>
      <c r="DWZ84" s="19" t="s">
        <v>6</v>
      </c>
      <c r="DXA84" s="20" t="s">
        <v>81</v>
      </c>
      <c r="DXB84" s="19" t="s">
        <v>82</v>
      </c>
      <c r="DXC84" s="19" t="s">
        <v>80</v>
      </c>
      <c r="DXD84" s="26" t="s">
        <v>85</v>
      </c>
      <c r="DXE84" s="26"/>
      <c r="DXF84" s="26"/>
      <c r="DXG84" s="26"/>
      <c r="DXH84" s="19" t="s">
        <v>6</v>
      </c>
      <c r="DXI84" s="20" t="s">
        <v>81</v>
      </c>
      <c r="DXJ84" s="19" t="s">
        <v>82</v>
      </c>
      <c r="DXK84" s="19" t="s">
        <v>80</v>
      </c>
      <c r="DXL84" s="26" t="s">
        <v>85</v>
      </c>
      <c r="DXM84" s="26"/>
      <c r="DXN84" s="26"/>
      <c r="DXO84" s="26"/>
      <c r="DXP84" s="19" t="s">
        <v>6</v>
      </c>
      <c r="DXQ84" s="20" t="s">
        <v>81</v>
      </c>
      <c r="DXR84" s="19" t="s">
        <v>82</v>
      </c>
      <c r="DXS84" s="19" t="s">
        <v>80</v>
      </c>
      <c r="DXT84" s="26" t="s">
        <v>85</v>
      </c>
      <c r="DXU84" s="26"/>
      <c r="DXV84" s="26"/>
      <c r="DXW84" s="26"/>
      <c r="DXX84" s="19" t="s">
        <v>6</v>
      </c>
      <c r="DXY84" s="20" t="s">
        <v>81</v>
      </c>
      <c r="DXZ84" s="19" t="s">
        <v>82</v>
      </c>
      <c r="DYA84" s="19" t="s">
        <v>80</v>
      </c>
      <c r="DYB84" s="26" t="s">
        <v>85</v>
      </c>
      <c r="DYC84" s="26"/>
      <c r="DYD84" s="26"/>
      <c r="DYE84" s="26"/>
      <c r="DYF84" s="19" t="s">
        <v>6</v>
      </c>
      <c r="DYG84" s="20" t="s">
        <v>81</v>
      </c>
      <c r="DYH84" s="19" t="s">
        <v>82</v>
      </c>
      <c r="DYI84" s="19" t="s">
        <v>80</v>
      </c>
      <c r="DYJ84" s="26" t="s">
        <v>85</v>
      </c>
      <c r="DYK84" s="26"/>
      <c r="DYL84" s="26"/>
      <c r="DYM84" s="26"/>
      <c r="DYN84" s="19" t="s">
        <v>6</v>
      </c>
      <c r="DYO84" s="20" t="s">
        <v>81</v>
      </c>
      <c r="DYP84" s="19" t="s">
        <v>82</v>
      </c>
      <c r="DYQ84" s="19" t="s">
        <v>80</v>
      </c>
      <c r="DYR84" s="26" t="s">
        <v>85</v>
      </c>
      <c r="DYS84" s="26"/>
      <c r="DYT84" s="26"/>
      <c r="DYU84" s="26"/>
      <c r="DYV84" s="19" t="s">
        <v>6</v>
      </c>
      <c r="DYW84" s="20" t="s">
        <v>81</v>
      </c>
      <c r="DYX84" s="19" t="s">
        <v>82</v>
      </c>
      <c r="DYY84" s="19" t="s">
        <v>80</v>
      </c>
      <c r="DYZ84" s="26" t="s">
        <v>85</v>
      </c>
      <c r="DZA84" s="26"/>
      <c r="DZB84" s="26"/>
      <c r="DZC84" s="26"/>
      <c r="DZD84" s="19" t="s">
        <v>6</v>
      </c>
      <c r="DZE84" s="20" t="s">
        <v>81</v>
      </c>
      <c r="DZF84" s="19" t="s">
        <v>82</v>
      </c>
      <c r="DZG84" s="19" t="s">
        <v>80</v>
      </c>
      <c r="DZH84" s="26" t="s">
        <v>85</v>
      </c>
      <c r="DZI84" s="26"/>
      <c r="DZJ84" s="26"/>
      <c r="DZK84" s="26"/>
      <c r="DZL84" s="19" t="s">
        <v>6</v>
      </c>
      <c r="DZM84" s="20" t="s">
        <v>81</v>
      </c>
      <c r="DZN84" s="19" t="s">
        <v>82</v>
      </c>
      <c r="DZO84" s="19" t="s">
        <v>80</v>
      </c>
      <c r="DZP84" s="26" t="s">
        <v>85</v>
      </c>
      <c r="DZQ84" s="26"/>
      <c r="DZR84" s="26"/>
      <c r="DZS84" s="26"/>
      <c r="DZT84" s="19" t="s">
        <v>6</v>
      </c>
      <c r="DZU84" s="20" t="s">
        <v>81</v>
      </c>
      <c r="DZV84" s="19" t="s">
        <v>82</v>
      </c>
      <c r="DZW84" s="19" t="s">
        <v>80</v>
      </c>
      <c r="DZX84" s="26" t="s">
        <v>85</v>
      </c>
      <c r="DZY84" s="26"/>
      <c r="DZZ84" s="26"/>
      <c r="EAA84" s="26"/>
      <c r="EAB84" s="19" t="s">
        <v>6</v>
      </c>
      <c r="EAC84" s="20" t="s">
        <v>81</v>
      </c>
      <c r="EAD84" s="19" t="s">
        <v>82</v>
      </c>
      <c r="EAE84" s="19" t="s">
        <v>80</v>
      </c>
      <c r="EAF84" s="26" t="s">
        <v>85</v>
      </c>
      <c r="EAG84" s="26"/>
      <c r="EAH84" s="26"/>
      <c r="EAI84" s="26"/>
      <c r="EAJ84" s="19" t="s">
        <v>6</v>
      </c>
      <c r="EAK84" s="20" t="s">
        <v>81</v>
      </c>
      <c r="EAL84" s="19" t="s">
        <v>82</v>
      </c>
      <c r="EAM84" s="19" t="s">
        <v>80</v>
      </c>
      <c r="EAN84" s="26" t="s">
        <v>85</v>
      </c>
      <c r="EAO84" s="26"/>
      <c r="EAP84" s="26"/>
      <c r="EAQ84" s="26"/>
      <c r="EAR84" s="19" t="s">
        <v>6</v>
      </c>
      <c r="EAS84" s="20" t="s">
        <v>81</v>
      </c>
      <c r="EAT84" s="19" t="s">
        <v>82</v>
      </c>
      <c r="EAU84" s="19" t="s">
        <v>80</v>
      </c>
      <c r="EAV84" s="26" t="s">
        <v>85</v>
      </c>
      <c r="EAW84" s="26"/>
      <c r="EAX84" s="26"/>
      <c r="EAY84" s="26"/>
      <c r="EAZ84" s="19" t="s">
        <v>6</v>
      </c>
      <c r="EBA84" s="20" t="s">
        <v>81</v>
      </c>
      <c r="EBB84" s="19" t="s">
        <v>82</v>
      </c>
      <c r="EBC84" s="19" t="s">
        <v>80</v>
      </c>
      <c r="EBD84" s="26" t="s">
        <v>85</v>
      </c>
      <c r="EBE84" s="26"/>
      <c r="EBF84" s="26"/>
      <c r="EBG84" s="26"/>
      <c r="EBH84" s="19" t="s">
        <v>6</v>
      </c>
      <c r="EBI84" s="20" t="s">
        <v>81</v>
      </c>
      <c r="EBJ84" s="19" t="s">
        <v>82</v>
      </c>
      <c r="EBK84" s="19" t="s">
        <v>80</v>
      </c>
      <c r="EBL84" s="26" t="s">
        <v>85</v>
      </c>
      <c r="EBM84" s="26"/>
      <c r="EBN84" s="26"/>
      <c r="EBO84" s="26"/>
      <c r="EBP84" s="19" t="s">
        <v>6</v>
      </c>
      <c r="EBQ84" s="20" t="s">
        <v>81</v>
      </c>
      <c r="EBR84" s="19" t="s">
        <v>82</v>
      </c>
      <c r="EBS84" s="19" t="s">
        <v>80</v>
      </c>
      <c r="EBT84" s="26" t="s">
        <v>85</v>
      </c>
      <c r="EBU84" s="26"/>
      <c r="EBV84" s="26"/>
      <c r="EBW84" s="26"/>
      <c r="EBX84" s="19" t="s">
        <v>6</v>
      </c>
      <c r="EBY84" s="20" t="s">
        <v>81</v>
      </c>
      <c r="EBZ84" s="19" t="s">
        <v>82</v>
      </c>
      <c r="ECA84" s="19" t="s">
        <v>80</v>
      </c>
      <c r="ECB84" s="26" t="s">
        <v>85</v>
      </c>
      <c r="ECC84" s="26"/>
      <c r="ECD84" s="26"/>
      <c r="ECE84" s="26"/>
      <c r="ECF84" s="19" t="s">
        <v>6</v>
      </c>
      <c r="ECG84" s="20" t="s">
        <v>81</v>
      </c>
      <c r="ECH84" s="19" t="s">
        <v>82</v>
      </c>
      <c r="ECI84" s="19" t="s">
        <v>80</v>
      </c>
      <c r="ECJ84" s="26" t="s">
        <v>85</v>
      </c>
      <c r="ECK84" s="26"/>
      <c r="ECL84" s="26"/>
      <c r="ECM84" s="26"/>
      <c r="ECN84" s="19" t="s">
        <v>6</v>
      </c>
      <c r="ECO84" s="20" t="s">
        <v>81</v>
      </c>
      <c r="ECP84" s="19" t="s">
        <v>82</v>
      </c>
      <c r="ECQ84" s="19" t="s">
        <v>80</v>
      </c>
      <c r="ECR84" s="26" t="s">
        <v>85</v>
      </c>
      <c r="ECS84" s="26"/>
      <c r="ECT84" s="26"/>
      <c r="ECU84" s="26"/>
      <c r="ECV84" s="19" t="s">
        <v>6</v>
      </c>
      <c r="ECW84" s="20" t="s">
        <v>81</v>
      </c>
      <c r="ECX84" s="19" t="s">
        <v>82</v>
      </c>
      <c r="ECY84" s="19" t="s">
        <v>80</v>
      </c>
      <c r="ECZ84" s="26" t="s">
        <v>85</v>
      </c>
      <c r="EDA84" s="26"/>
      <c r="EDB84" s="26"/>
      <c r="EDC84" s="26"/>
      <c r="EDD84" s="19" t="s">
        <v>6</v>
      </c>
      <c r="EDE84" s="20" t="s">
        <v>81</v>
      </c>
      <c r="EDF84" s="19" t="s">
        <v>82</v>
      </c>
      <c r="EDG84" s="19" t="s">
        <v>80</v>
      </c>
      <c r="EDH84" s="26" t="s">
        <v>85</v>
      </c>
      <c r="EDI84" s="26"/>
      <c r="EDJ84" s="26"/>
      <c r="EDK84" s="26"/>
      <c r="EDL84" s="19" t="s">
        <v>6</v>
      </c>
      <c r="EDM84" s="20" t="s">
        <v>81</v>
      </c>
      <c r="EDN84" s="19" t="s">
        <v>82</v>
      </c>
      <c r="EDO84" s="19" t="s">
        <v>80</v>
      </c>
      <c r="EDP84" s="26" t="s">
        <v>85</v>
      </c>
      <c r="EDQ84" s="26"/>
      <c r="EDR84" s="26"/>
      <c r="EDS84" s="26"/>
      <c r="EDT84" s="19" t="s">
        <v>6</v>
      </c>
      <c r="EDU84" s="20" t="s">
        <v>81</v>
      </c>
      <c r="EDV84" s="19" t="s">
        <v>82</v>
      </c>
      <c r="EDW84" s="19" t="s">
        <v>80</v>
      </c>
      <c r="EDX84" s="26" t="s">
        <v>85</v>
      </c>
      <c r="EDY84" s="26"/>
      <c r="EDZ84" s="26"/>
      <c r="EEA84" s="26"/>
      <c r="EEB84" s="19" t="s">
        <v>6</v>
      </c>
      <c r="EEC84" s="20" t="s">
        <v>81</v>
      </c>
      <c r="EED84" s="19" t="s">
        <v>82</v>
      </c>
      <c r="EEE84" s="19" t="s">
        <v>80</v>
      </c>
      <c r="EEF84" s="26" t="s">
        <v>85</v>
      </c>
      <c r="EEG84" s="26"/>
      <c r="EEH84" s="26"/>
      <c r="EEI84" s="26"/>
      <c r="EEJ84" s="19" t="s">
        <v>6</v>
      </c>
      <c r="EEK84" s="20" t="s">
        <v>81</v>
      </c>
      <c r="EEL84" s="19" t="s">
        <v>82</v>
      </c>
      <c r="EEM84" s="19" t="s">
        <v>80</v>
      </c>
      <c r="EEN84" s="26" t="s">
        <v>85</v>
      </c>
      <c r="EEO84" s="26"/>
      <c r="EEP84" s="26"/>
      <c r="EEQ84" s="26"/>
      <c r="EER84" s="19" t="s">
        <v>6</v>
      </c>
      <c r="EES84" s="20" t="s">
        <v>81</v>
      </c>
      <c r="EET84" s="19" t="s">
        <v>82</v>
      </c>
      <c r="EEU84" s="19" t="s">
        <v>80</v>
      </c>
      <c r="EEV84" s="26" t="s">
        <v>85</v>
      </c>
      <c r="EEW84" s="26"/>
      <c r="EEX84" s="26"/>
      <c r="EEY84" s="26"/>
      <c r="EEZ84" s="19" t="s">
        <v>6</v>
      </c>
      <c r="EFA84" s="20" t="s">
        <v>81</v>
      </c>
      <c r="EFB84" s="19" t="s">
        <v>82</v>
      </c>
      <c r="EFC84" s="19" t="s">
        <v>80</v>
      </c>
      <c r="EFD84" s="26" t="s">
        <v>85</v>
      </c>
      <c r="EFE84" s="26"/>
      <c r="EFF84" s="26"/>
      <c r="EFG84" s="26"/>
      <c r="EFH84" s="19" t="s">
        <v>6</v>
      </c>
      <c r="EFI84" s="20" t="s">
        <v>81</v>
      </c>
      <c r="EFJ84" s="19" t="s">
        <v>82</v>
      </c>
      <c r="EFK84" s="19" t="s">
        <v>80</v>
      </c>
      <c r="EFL84" s="26" t="s">
        <v>85</v>
      </c>
      <c r="EFM84" s="26"/>
      <c r="EFN84" s="26"/>
      <c r="EFO84" s="26"/>
      <c r="EFP84" s="19" t="s">
        <v>6</v>
      </c>
      <c r="EFQ84" s="20" t="s">
        <v>81</v>
      </c>
      <c r="EFR84" s="19" t="s">
        <v>82</v>
      </c>
      <c r="EFS84" s="19" t="s">
        <v>80</v>
      </c>
      <c r="EFT84" s="26" t="s">
        <v>85</v>
      </c>
      <c r="EFU84" s="26"/>
      <c r="EFV84" s="26"/>
      <c r="EFW84" s="26"/>
      <c r="EFX84" s="19" t="s">
        <v>6</v>
      </c>
      <c r="EFY84" s="20" t="s">
        <v>81</v>
      </c>
      <c r="EFZ84" s="19" t="s">
        <v>82</v>
      </c>
      <c r="EGA84" s="19" t="s">
        <v>80</v>
      </c>
      <c r="EGB84" s="26" t="s">
        <v>85</v>
      </c>
      <c r="EGC84" s="26"/>
      <c r="EGD84" s="26"/>
      <c r="EGE84" s="26"/>
      <c r="EGF84" s="19" t="s">
        <v>6</v>
      </c>
      <c r="EGG84" s="20" t="s">
        <v>81</v>
      </c>
      <c r="EGH84" s="19" t="s">
        <v>82</v>
      </c>
      <c r="EGI84" s="19" t="s">
        <v>80</v>
      </c>
      <c r="EGJ84" s="26" t="s">
        <v>85</v>
      </c>
      <c r="EGK84" s="26"/>
      <c r="EGL84" s="26"/>
      <c r="EGM84" s="26"/>
      <c r="EGN84" s="19" t="s">
        <v>6</v>
      </c>
      <c r="EGO84" s="20" t="s">
        <v>81</v>
      </c>
      <c r="EGP84" s="19" t="s">
        <v>82</v>
      </c>
      <c r="EGQ84" s="19" t="s">
        <v>80</v>
      </c>
      <c r="EGR84" s="26" t="s">
        <v>85</v>
      </c>
      <c r="EGS84" s="26"/>
      <c r="EGT84" s="26"/>
      <c r="EGU84" s="26"/>
      <c r="EGV84" s="19" t="s">
        <v>6</v>
      </c>
      <c r="EGW84" s="20" t="s">
        <v>81</v>
      </c>
      <c r="EGX84" s="19" t="s">
        <v>82</v>
      </c>
      <c r="EGY84" s="19" t="s">
        <v>80</v>
      </c>
      <c r="EGZ84" s="26" t="s">
        <v>85</v>
      </c>
      <c r="EHA84" s="26"/>
      <c r="EHB84" s="26"/>
      <c r="EHC84" s="26"/>
      <c r="EHD84" s="19" t="s">
        <v>6</v>
      </c>
      <c r="EHE84" s="20" t="s">
        <v>81</v>
      </c>
      <c r="EHF84" s="19" t="s">
        <v>82</v>
      </c>
      <c r="EHG84" s="19" t="s">
        <v>80</v>
      </c>
      <c r="EHH84" s="26" t="s">
        <v>85</v>
      </c>
      <c r="EHI84" s="26"/>
      <c r="EHJ84" s="26"/>
      <c r="EHK84" s="26"/>
      <c r="EHL84" s="19" t="s">
        <v>6</v>
      </c>
      <c r="EHM84" s="20" t="s">
        <v>81</v>
      </c>
      <c r="EHN84" s="19" t="s">
        <v>82</v>
      </c>
      <c r="EHO84" s="19" t="s">
        <v>80</v>
      </c>
      <c r="EHP84" s="26" t="s">
        <v>85</v>
      </c>
      <c r="EHQ84" s="26"/>
      <c r="EHR84" s="26"/>
      <c r="EHS84" s="26"/>
      <c r="EHT84" s="19" t="s">
        <v>6</v>
      </c>
      <c r="EHU84" s="20" t="s">
        <v>81</v>
      </c>
      <c r="EHV84" s="19" t="s">
        <v>82</v>
      </c>
      <c r="EHW84" s="19" t="s">
        <v>80</v>
      </c>
      <c r="EHX84" s="26" t="s">
        <v>85</v>
      </c>
      <c r="EHY84" s="26"/>
      <c r="EHZ84" s="26"/>
      <c r="EIA84" s="26"/>
      <c r="EIB84" s="19" t="s">
        <v>6</v>
      </c>
      <c r="EIC84" s="20" t="s">
        <v>81</v>
      </c>
      <c r="EID84" s="19" t="s">
        <v>82</v>
      </c>
      <c r="EIE84" s="19" t="s">
        <v>80</v>
      </c>
      <c r="EIF84" s="26" t="s">
        <v>85</v>
      </c>
      <c r="EIG84" s="26"/>
      <c r="EIH84" s="26"/>
      <c r="EII84" s="26"/>
      <c r="EIJ84" s="19" t="s">
        <v>6</v>
      </c>
      <c r="EIK84" s="20" t="s">
        <v>81</v>
      </c>
      <c r="EIL84" s="19" t="s">
        <v>82</v>
      </c>
      <c r="EIM84" s="19" t="s">
        <v>80</v>
      </c>
      <c r="EIN84" s="26" t="s">
        <v>85</v>
      </c>
      <c r="EIO84" s="26"/>
      <c r="EIP84" s="26"/>
      <c r="EIQ84" s="26"/>
      <c r="EIR84" s="19" t="s">
        <v>6</v>
      </c>
      <c r="EIS84" s="20" t="s">
        <v>81</v>
      </c>
      <c r="EIT84" s="19" t="s">
        <v>82</v>
      </c>
      <c r="EIU84" s="19" t="s">
        <v>80</v>
      </c>
      <c r="EIV84" s="26" t="s">
        <v>85</v>
      </c>
      <c r="EIW84" s="26"/>
      <c r="EIX84" s="26"/>
      <c r="EIY84" s="26"/>
      <c r="EIZ84" s="19" t="s">
        <v>6</v>
      </c>
      <c r="EJA84" s="20" t="s">
        <v>81</v>
      </c>
      <c r="EJB84" s="19" t="s">
        <v>82</v>
      </c>
      <c r="EJC84" s="19" t="s">
        <v>80</v>
      </c>
      <c r="EJD84" s="26" t="s">
        <v>85</v>
      </c>
      <c r="EJE84" s="26"/>
      <c r="EJF84" s="26"/>
      <c r="EJG84" s="26"/>
      <c r="EJH84" s="19" t="s">
        <v>6</v>
      </c>
      <c r="EJI84" s="20" t="s">
        <v>81</v>
      </c>
      <c r="EJJ84" s="19" t="s">
        <v>82</v>
      </c>
      <c r="EJK84" s="19" t="s">
        <v>80</v>
      </c>
      <c r="EJL84" s="26" t="s">
        <v>85</v>
      </c>
      <c r="EJM84" s="26"/>
      <c r="EJN84" s="26"/>
      <c r="EJO84" s="26"/>
      <c r="EJP84" s="19" t="s">
        <v>6</v>
      </c>
      <c r="EJQ84" s="20" t="s">
        <v>81</v>
      </c>
      <c r="EJR84" s="19" t="s">
        <v>82</v>
      </c>
      <c r="EJS84" s="19" t="s">
        <v>80</v>
      </c>
      <c r="EJT84" s="26" t="s">
        <v>85</v>
      </c>
      <c r="EJU84" s="26"/>
      <c r="EJV84" s="26"/>
      <c r="EJW84" s="26"/>
      <c r="EJX84" s="19" t="s">
        <v>6</v>
      </c>
      <c r="EJY84" s="20" t="s">
        <v>81</v>
      </c>
      <c r="EJZ84" s="19" t="s">
        <v>82</v>
      </c>
      <c r="EKA84" s="19" t="s">
        <v>80</v>
      </c>
      <c r="EKB84" s="26" t="s">
        <v>85</v>
      </c>
      <c r="EKC84" s="26"/>
      <c r="EKD84" s="26"/>
      <c r="EKE84" s="26"/>
      <c r="EKF84" s="19" t="s">
        <v>6</v>
      </c>
      <c r="EKG84" s="20" t="s">
        <v>81</v>
      </c>
      <c r="EKH84" s="19" t="s">
        <v>82</v>
      </c>
      <c r="EKI84" s="19" t="s">
        <v>80</v>
      </c>
      <c r="EKJ84" s="26" t="s">
        <v>85</v>
      </c>
      <c r="EKK84" s="26"/>
      <c r="EKL84" s="26"/>
      <c r="EKM84" s="26"/>
      <c r="EKN84" s="19" t="s">
        <v>6</v>
      </c>
      <c r="EKO84" s="20" t="s">
        <v>81</v>
      </c>
      <c r="EKP84" s="19" t="s">
        <v>82</v>
      </c>
      <c r="EKQ84" s="19" t="s">
        <v>80</v>
      </c>
      <c r="EKR84" s="26" t="s">
        <v>85</v>
      </c>
      <c r="EKS84" s="26"/>
      <c r="EKT84" s="26"/>
      <c r="EKU84" s="26"/>
      <c r="EKV84" s="19" t="s">
        <v>6</v>
      </c>
      <c r="EKW84" s="20" t="s">
        <v>81</v>
      </c>
      <c r="EKX84" s="19" t="s">
        <v>82</v>
      </c>
      <c r="EKY84" s="19" t="s">
        <v>80</v>
      </c>
      <c r="EKZ84" s="26" t="s">
        <v>85</v>
      </c>
      <c r="ELA84" s="26"/>
      <c r="ELB84" s="26"/>
      <c r="ELC84" s="26"/>
      <c r="ELD84" s="19" t="s">
        <v>6</v>
      </c>
      <c r="ELE84" s="20" t="s">
        <v>81</v>
      </c>
      <c r="ELF84" s="19" t="s">
        <v>82</v>
      </c>
      <c r="ELG84" s="19" t="s">
        <v>80</v>
      </c>
      <c r="ELH84" s="26" t="s">
        <v>85</v>
      </c>
      <c r="ELI84" s="26"/>
      <c r="ELJ84" s="26"/>
      <c r="ELK84" s="26"/>
      <c r="ELL84" s="19" t="s">
        <v>6</v>
      </c>
      <c r="ELM84" s="20" t="s">
        <v>81</v>
      </c>
      <c r="ELN84" s="19" t="s">
        <v>82</v>
      </c>
      <c r="ELO84" s="19" t="s">
        <v>80</v>
      </c>
      <c r="ELP84" s="26" t="s">
        <v>85</v>
      </c>
      <c r="ELQ84" s="26"/>
      <c r="ELR84" s="26"/>
      <c r="ELS84" s="26"/>
      <c r="ELT84" s="19" t="s">
        <v>6</v>
      </c>
      <c r="ELU84" s="20" t="s">
        <v>81</v>
      </c>
      <c r="ELV84" s="19" t="s">
        <v>82</v>
      </c>
      <c r="ELW84" s="19" t="s">
        <v>80</v>
      </c>
      <c r="ELX84" s="26" t="s">
        <v>85</v>
      </c>
      <c r="ELY84" s="26"/>
      <c r="ELZ84" s="26"/>
      <c r="EMA84" s="26"/>
      <c r="EMB84" s="19" t="s">
        <v>6</v>
      </c>
      <c r="EMC84" s="20" t="s">
        <v>81</v>
      </c>
      <c r="EMD84" s="19" t="s">
        <v>82</v>
      </c>
      <c r="EME84" s="19" t="s">
        <v>80</v>
      </c>
      <c r="EMF84" s="26" t="s">
        <v>85</v>
      </c>
      <c r="EMG84" s="26"/>
      <c r="EMH84" s="26"/>
      <c r="EMI84" s="26"/>
      <c r="EMJ84" s="19" t="s">
        <v>6</v>
      </c>
      <c r="EMK84" s="20" t="s">
        <v>81</v>
      </c>
      <c r="EML84" s="19" t="s">
        <v>82</v>
      </c>
      <c r="EMM84" s="19" t="s">
        <v>80</v>
      </c>
      <c r="EMN84" s="26" t="s">
        <v>85</v>
      </c>
      <c r="EMO84" s="26"/>
      <c r="EMP84" s="26"/>
      <c r="EMQ84" s="26"/>
      <c r="EMR84" s="19" t="s">
        <v>6</v>
      </c>
      <c r="EMS84" s="20" t="s">
        <v>81</v>
      </c>
      <c r="EMT84" s="19" t="s">
        <v>82</v>
      </c>
      <c r="EMU84" s="19" t="s">
        <v>80</v>
      </c>
      <c r="EMV84" s="26" t="s">
        <v>85</v>
      </c>
      <c r="EMW84" s="26"/>
      <c r="EMX84" s="26"/>
      <c r="EMY84" s="26"/>
      <c r="EMZ84" s="19" t="s">
        <v>6</v>
      </c>
      <c r="ENA84" s="20" t="s">
        <v>81</v>
      </c>
      <c r="ENB84" s="19" t="s">
        <v>82</v>
      </c>
      <c r="ENC84" s="19" t="s">
        <v>80</v>
      </c>
      <c r="END84" s="26" t="s">
        <v>85</v>
      </c>
      <c r="ENE84" s="26"/>
      <c r="ENF84" s="26"/>
      <c r="ENG84" s="26"/>
      <c r="ENH84" s="19" t="s">
        <v>6</v>
      </c>
      <c r="ENI84" s="20" t="s">
        <v>81</v>
      </c>
      <c r="ENJ84" s="19" t="s">
        <v>82</v>
      </c>
      <c r="ENK84" s="19" t="s">
        <v>80</v>
      </c>
      <c r="ENL84" s="26" t="s">
        <v>85</v>
      </c>
      <c r="ENM84" s="26"/>
      <c r="ENN84" s="26"/>
      <c r="ENO84" s="26"/>
      <c r="ENP84" s="19" t="s">
        <v>6</v>
      </c>
      <c r="ENQ84" s="20" t="s">
        <v>81</v>
      </c>
      <c r="ENR84" s="19" t="s">
        <v>82</v>
      </c>
      <c r="ENS84" s="19" t="s">
        <v>80</v>
      </c>
      <c r="ENT84" s="26" t="s">
        <v>85</v>
      </c>
      <c r="ENU84" s="26"/>
      <c r="ENV84" s="26"/>
      <c r="ENW84" s="26"/>
      <c r="ENX84" s="19" t="s">
        <v>6</v>
      </c>
      <c r="ENY84" s="20" t="s">
        <v>81</v>
      </c>
      <c r="ENZ84" s="19" t="s">
        <v>82</v>
      </c>
      <c r="EOA84" s="19" t="s">
        <v>80</v>
      </c>
      <c r="EOB84" s="26" t="s">
        <v>85</v>
      </c>
      <c r="EOC84" s="26"/>
      <c r="EOD84" s="26"/>
      <c r="EOE84" s="26"/>
      <c r="EOF84" s="19" t="s">
        <v>6</v>
      </c>
      <c r="EOG84" s="20" t="s">
        <v>81</v>
      </c>
      <c r="EOH84" s="19" t="s">
        <v>82</v>
      </c>
      <c r="EOI84" s="19" t="s">
        <v>80</v>
      </c>
      <c r="EOJ84" s="26" t="s">
        <v>85</v>
      </c>
      <c r="EOK84" s="26"/>
      <c r="EOL84" s="26"/>
      <c r="EOM84" s="26"/>
      <c r="EON84" s="19" t="s">
        <v>6</v>
      </c>
      <c r="EOO84" s="20" t="s">
        <v>81</v>
      </c>
      <c r="EOP84" s="19" t="s">
        <v>82</v>
      </c>
      <c r="EOQ84" s="19" t="s">
        <v>80</v>
      </c>
      <c r="EOR84" s="26" t="s">
        <v>85</v>
      </c>
      <c r="EOS84" s="26"/>
      <c r="EOT84" s="26"/>
      <c r="EOU84" s="26"/>
      <c r="EOV84" s="19" t="s">
        <v>6</v>
      </c>
      <c r="EOW84" s="20" t="s">
        <v>81</v>
      </c>
      <c r="EOX84" s="19" t="s">
        <v>82</v>
      </c>
      <c r="EOY84" s="19" t="s">
        <v>80</v>
      </c>
      <c r="EOZ84" s="26" t="s">
        <v>85</v>
      </c>
      <c r="EPA84" s="26"/>
      <c r="EPB84" s="26"/>
      <c r="EPC84" s="26"/>
      <c r="EPD84" s="19" t="s">
        <v>6</v>
      </c>
      <c r="EPE84" s="20" t="s">
        <v>81</v>
      </c>
      <c r="EPF84" s="19" t="s">
        <v>82</v>
      </c>
      <c r="EPG84" s="19" t="s">
        <v>80</v>
      </c>
      <c r="EPH84" s="26" t="s">
        <v>85</v>
      </c>
      <c r="EPI84" s="26"/>
      <c r="EPJ84" s="26"/>
      <c r="EPK84" s="26"/>
      <c r="EPL84" s="19" t="s">
        <v>6</v>
      </c>
      <c r="EPM84" s="20" t="s">
        <v>81</v>
      </c>
      <c r="EPN84" s="19" t="s">
        <v>82</v>
      </c>
      <c r="EPO84" s="19" t="s">
        <v>80</v>
      </c>
      <c r="EPP84" s="26" t="s">
        <v>85</v>
      </c>
      <c r="EPQ84" s="26"/>
      <c r="EPR84" s="26"/>
      <c r="EPS84" s="26"/>
      <c r="EPT84" s="19" t="s">
        <v>6</v>
      </c>
      <c r="EPU84" s="20" t="s">
        <v>81</v>
      </c>
      <c r="EPV84" s="19" t="s">
        <v>82</v>
      </c>
      <c r="EPW84" s="19" t="s">
        <v>80</v>
      </c>
      <c r="EPX84" s="26" t="s">
        <v>85</v>
      </c>
      <c r="EPY84" s="26"/>
      <c r="EPZ84" s="26"/>
      <c r="EQA84" s="26"/>
      <c r="EQB84" s="19" t="s">
        <v>6</v>
      </c>
      <c r="EQC84" s="20" t="s">
        <v>81</v>
      </c>
      <c r="EQD84" s="19" t="s">
        <v>82</v>
      </c>
      <c r="EQE84" s="19" t="s">
        <v>80</v>
      </c>
      <c r="EQF84" s="26" t="s">
        <v>85</v>
      </c>
      <c r="EQG84" s="26"/>
      <c r="EQH84" s="26"/>
      <c r="EQI84" s="26"/>
      <c r="EQJ84" s="19" t="s">
        <v>6</v>
      </c>
      <c r="EQK84" s="20" t="s">
        <v>81</v>
      </c>
      <c r="EQL84" s="19" t="s">
        <v>82</v>
      </c>
      <c r="EQM84" s="19" t="s">
        <v>80</v>
      </c>
      <c r="EQN84" s="26" t="s">
        <v>85</v>
      </c>
      <c r="EQO84" s="26"/>
      <c r="EQP84" s="26"/>
      <c r="EQQ84" s="26"/>
      <c r="EQR84" s="19" t="s">
        <v>6</v>
      </c>
      <c r="EQS84" s="20" t="s">
        <v>81</v>
      </c>
      <c r="EQT84" s="19" t="s">
        <v>82</v>
      </c>
      <c r="EQU84" s="19" t="s">
        <v>80</v>
      </c>
      <c r="EQV84" s="26" t="s">
        <v>85</v>
      </c>
      <c r="EQW84" s="26"/>
      <c r="EQX84" s="26"/>
      <c r="EQY84" s="26"/>
      <c r="EQZ84" s="19" t="s">
        <v>6</v>
      </c>
      <c r="ERA84" s="20" t="s">
        <v>81</v>
      </c>
      <c r="ERB84" s="19" t="s">
        <v>82</v>
      </c>
      <c r="ERC84" s="19" t="s">
        <v>80</v>
      </c>
      <c r="ERD84" s="26" t="s">
        <v>85</v>
      </c>
      <c r="ERE84" s="26"/>
      <c r="ERF84" s="26"/>
      <c r="ERG84" s="26"/>
      <c r="ERH84" s="19" t="s">
        <v>6</v>
      </c>
      <c r="ERI84" s="20" t="s">
        <v>81</v>
      </c>
      <c r="ERJ84" s="19" t="s">
        <v>82</v>
      </c>
      <c r="ERK84" s="19" t="s">
        <v>80</v>
      </c>
      <c r="ERL84" s="26" t="s">
        <v>85</v>
      </c>
      <c r="ERM84" s="26"/>
      <c r="ERN84" s="26"/>
      <c r="ERO84" s="26"/>
      <c r="ERP84" s="19" t="s">
        <v>6</v>
      </c>
      <c r="ERQ84" s="20" t="s">
        <v>81</v>
      </c>
      <c r="ERR84" s="19" t="s">
        <v>82</v>
      </c>
      <c r="ERS84" s="19" t="s">
        <v>80</v>
      </c>
      <c r="ERT84" s="26" t="s">
        <v>85</v>
      </c>
      <c r="ERU84" s="26"/>
      <c r="ERV84" s="26"/>
      <c r="ERW84" s="26"/>
      <c r="ERX84" s="19" t="s">
        <v>6</v>
      </c>
      <c r="ERY84" s="20" t="s">
        <v>81</v>
      </c>
      <c r="ERZ84" s="19" t="s">
        <v>82</v>
      </c>
      <c r="ESA84" s="19" t="s">
        <v>80</v>
      </c>
      <c r="ESB84" s="26" t="s">
        <v>85</v>
      </c>
      <c r="ESC84" s="26"/>
      <c r="ESD84" s="26"/>
      <c r="ESE84" s="26"/>
      <c r="ESF84" s="19" t="s">
        <v>6</v>
      </c>
      <c r="ESG84" s="20" t="s">
        <v>81</v>
      </c>
      <c r="ESH84" s="19" t="s">
        <v>82</v>
      </c>
      <c r="ESI84" s="19" t="s">
        <v>80</v>
      </c>
      <c r="ESJ84" s="26" t="s">
        <v>85</v>
      </c>
      <c r="ESK84" s="26"/>
      <c r="ESL84" s="26"/>
      <c r="ESM84" s="26"/>
      <c r="ESN84" s="19" t="s">
        <v>6</v>
      </c>
      <c r="ESO84" s="20" t="s">
        <v>81</v>
      </c>
      <c r="ESP84" s="19" t="s">
        <v>82</v>
      </c>
      <c r="ESQ84" s="19" t="s">
        <v>80</v>
      </c>
      <c r="ESR84" s="26" t="s">
        <v>85</v>
      </c>
      <c r="ESS84" s="26"/>
      <c r="EST84" s="26"/>
      <c r="ESU84" s="26"/>
      <c r="ESV84" s="19" t="s">
        <v>6</v>
      </c>
      <c r="ESW84" s="20" t="s">
        <v>81</v>
      </c>
      <c r="ESX84" s="19" t="s">
        <v>82</v>
      </c>
      <c r="ESY84" s="19" t="s">
        <v>80</v>
      </c>
      <c r="ESZ84" s="26" t="s">
        <v>85</v>
      </c>
      <c r="ETA84" s="26"/>
      <c r="ETB84" s="26"/>
      <c r="ETC84" s="26"/>
      <c r="ETD84" s="19" t="s">
        <v>6</v>
      </c>
      <c r="ETE84" s="20" t="s">
        <v>81</v>
      </c>
      <c r="ETF84" s="19" t="s">
        <v>82</v>
      </c>
      <c r="ETG84" s="19" t="s">
        <v>80</v>
      </c>
      <c r="ETH84" s="26" t="s">
        <v>85</v>
      </c>
      <c r="ETI84" s="26"/>
      <c r="ETJ84" s="26"/>
      <c r="ETK84" s="26"/>
      <c r="ETL84" s="19" t="s">
        <v>6</v>
      </c>
      <c r="ETM84" s="20" t="s">
        <v>81</v>
      </c>
      <c r="ETN84" s="19" t="s">
        <v>82</v>
      </c>
      <c r="ETO84" s="19" t="s">
        <v>80</v>
      </c>
      <c r="ETP84" s="26" t="s">
        <v>85</v>
      </c>
      <c r="ETQ84" s="26"/>
      <c r="ETR84" s="26"/>
      <c r="ETS84" s="26"/>
      <c r="ETT84" s="19" t="s">
        <v>6</v>
      </c>
      <c r="ETU84" s="20" t="s">
        <v>81</v>
      </c>
      <c r="ETV84" s="19" t="s">
        <v>82</v>
      </c>
      <c r="ETW84" s="19" t="s">
        <v>80</v>
      </c>
      <c r="ETX84" s="26" t="s">
        <v>85</v>
      </c>
      <c r="ETY84" s="26"/>
      <c r="ETZ84" s="26"/>
      <c r="EUA84" s="26"/>
      <c r="EUB84" s="19" t="s">
        <v>6</v>
      </c>
      <c r="EUC84" s="20" t="s">
        <v>81</v>
      </c>
      <c r="EUD84" s="19" t="s">
        <v>82</v>
      </c>
      <c r="EUE84" s="19" t="s">
        <v>80</v>
      </c>
      <c r="EUF84" s="26" t="s">
        <v>85</v>
      </c>
      <c r="EUG84" s="26"/>
      <c r="EUH84" s="26"/>
      <c r="EUI84" s="26"/>
      <c r="EUJ84" s="19" t="s">
        <v>6</v>
      </c>
      <c r="EUK84" s="20" t="s">
        <v>81</v>
      </c>
      <c r="EUL84" s="19" t="s">
        <v>82</v>
      </c>
      <c r="EUM84" s="19" t="s">
        <v>80</v>
      </c>
      <c r="EUN84" s="26" t="s">
        <v>85</v>
      </c>
      <c r="EUO84" s="26"/>
      <c r="EUP84" s="26"/>
      <c r="EUQ84" s="26"/>
      <c r="EUR84" s="19" t="s">
        <v>6</v>
      </c>
      <c r="EUS84" s="20" t="s">
        <v>81</v>
      </c>
      <c r="EUT84" s="19" t="s">
        <v>82</v>
      </c>
      <c r="EUU84" s="19" t="s">
        <v>80</v>
      </c>
      <c r="EUV84" s="26" t="s">
        <v>85</v>
      </c>
      <c r="EUW84" s="26"/>
      <c r="EUX84" s="26"/>
      <c r="EUY84" s="26"/>
      <c r="EUZ84" s="19" t="s">
        <v>6</v>
      </c>
      <c r="EVA84" s="20" t="s">
        <v>81</v>
      </c>
      <c r="EVB84" s="19" t="s">
        <v>82</v>
      </c>
      <c r="EVC84" s="19" t="s">
        <v>80</v>
      </c>
      <c r="EVD84" s="26" t="s">
        <v>85</v>
      </c>
      <c r="EVE84" s="26"/>
      <c r="EVF84" s="26"/>
      <c r="EVG84" s="26"/>
      <c r="EVH84" s="19" t="s">
        <v>6</v>
      </c>
      <c r="EVI84" s="20" t="s">
        <v>81</v>
      </c>
      <c r="EVJ84" s="19" t="s">
        <v>82</v>
      </c>
      <c r="EVK84" s="19" t="s">
        <v>80</v>
      </c>
      <c r="EVL84" s="26" t="s">
        <v>85</v>
      </c>
      <c r="EVM84" s="26"/>
      <c r="EVN84" s="26"/>
      <c r="EVO84" s="26"/>
      <c r="EVP84" s="19" t="s">
        <v>6</v>
      </c>
      <c r="EVQ84" s="20" t="s">
        <v>81</v>
      </c>
      <c r="EVR84" s="19" t="s">
        <v>82</v>
      </c>
      <c r="EVS84" s="19" t="s">
        <v>80</v>
      </c>
      <c r="EVT84" s="26" t="s">
        <v>85</v>
      </c>
      <c r="EVU84" s="26"/>
      <c r="EVV84" s="26"/>
      <c r="EVW84" s="26"/>
      <c r="EVX84" s="19" t="s">
        <v>6</v>
      </c>
      <c r="EVY84" s="20" t="s">
        <v>81</v>
      </c>
      <c r="EVZ84" s="19" t="s">
        <v>82</v>
      </c>
      <c r="EWA84" s="19" t="s">
        <v>80</v>
      </c>
      <c r="EWB84" s="26" t="s">
        <v>85</v>
      </c>
      <c r="EWC84" s="26"/>
      <c r="EWD84" s="26"/>
      <c r="EWE84" s="26"/>
      <c r="EWF84" s="19" t="s">
        <v>6</v>
      </c>
      <c r="EWG84" s="20" t="s">
        <v>81</v>
      </c>
      <c r="EWH84" s="19" t="s">
        <v>82</v>
      </c>
      <c r="EWI84" s="19" t="s">
        <v>80</v>
      </c>
      <c r="EWJ84" s="26" t="s">
        <v>85</v>
      </c>
      <c r="EWK84" s="26"/>
      <c r="EWL84" s="26"/>
      <c r="EWM84" s="26"/>
      <c r="EWN84" s="19" t="s">
        <v>6</v>
      </c>
      <c r="EWO84" s="20" t="s">
        <v>81</v>
      </c>
      <c r="EWP84" s="19" t="s">
        <v>82</v>
      </c>
      <c r="EWQ84" s="19" t="s">
        <v>80</v>
      </c>
      <c r="EWR84" s="26" t="s">
        <v>85</v>
      </c>
      <c r="EWS84" s="26"/>
      <c r="EWT84" s="26"/>
      <c r="EWU84" s="26"/>
      <c r="EWV84" s="19" t="s">
        <v>6</v>
      </c>
      <c r="EWW84" s="20" t="s">
        <v>81</v>
      </c>
      <c r="EWX84" s="19" t="s">
        <v>82</v>
      </c>
      <c r="EWY84" s="19" t="s">
        <v>80</v>
      </c>
      <c r="EWZ84" s="26" t="s">
        <v>85</v>
      </c>
      <c r="EXA84" s="26"/>
      <c r="EXB84" s="26"/>
      <c r="EXC84" s="26"/>
      <c r="EXD84" s="19" t="s">
        <v>6</v>
      </c>
      <c r="EXE84" s="20" t="s">
        <v>81</v>
      </c>
      <c r="EXF84" s="19" t="s">
        <v>82</v>
      </c>
      <c r="EXG84" s="19" t="s">
        <v>80</v>
      </c>
      <c r="EXH84" s="26" t="s">
        <v>85</v>
      </c>
      <c r="EXI84" s="26"/>
      <c r="EXJ84" s="26"/>
      <c r="EXK84" s="26"/>
      <c r="EXL84" s="19" t="s">
        <v>6</v>
      </c>
      <c r="EXM84" s="20" t="s">
        <v>81</v>
      </c>
      <c r="EXN84" s="19" t="s">
        <v>82</v>
      </c>
      <c r="EXO84" s="19" t="s">
        <v>80</v>
      </c>
      <c r="EXP84" s="26" t="s">
        <v>85</v>
      </c>
      <c r="EXQ84" s="26"/>
      <c r="EXR84" s="26"/>
      <c r="EXS84" s="26"/>
      <c r="EXT84" s="19" t="s">
        <v>6</v>
      </c>
      <c r="EXU84" s="20" t="s">
        <v>81</v>
      </c>
      <c r="EXV84" s="19" t="s">
        <v>82</v>
      </c>
      <c r="EXW84" s="19" t="s">
        <v>80</v>
      </c>
      <c r="EXX84" s="26" t="s">
        <v>85</v>
      </c>
      <c r="EXY84" s="26"/>
      <c r="EXZ84" s="26"/>
      <c r="EYA84" s="26"/>
      <c r="EYB84" s="19" t="s">
        <v>6</v>
      </c>
      <c r="EYC84" s="20" t="s">
        <v>81</v>
      </c>
      <c r="EYD84" s="19" t="s">
        <v>82</v>
      </c>
      <c r="EYE84" s="19" t="s">
        <v>80</v>
      </c>
      <c r="EYF84" s="26" t="s">
        <v>85</v>
      </c>
      <c r="EYG84" s="26"/>
      <c r="EYH84" s="26"/>
      <c r="EYI84" s="26"/>
      <c r="EYJ84" s="19" t="s">
        <v>6</v>
      </c>
      <c r="EYK84" s="20" t="s">
        <v>81</v>
      </c>
      <c r="EYL84" s="19" t="s">
        <v>82</v>
      </c>
      <c r="EYM84" s="19" t="s">
        <v>80</v>
      </c>
      <c r="EYN84" s="26" t="s">
        <v>85</v>
      </c>
      <c r="EYO84" s="26"/>
      <c r="EYP84" s="26"/>
      <c r="EYQ84" s="26"/>
      <c r="EYR84" s="19" t="s">
        <v>6</v>
      </c>
      <c r="EYS84" s="20" t="s">
        <v>81</v>
      </c>
      <c r="EYT84" s="19" t="s">
        <v>82</v>
      </c>
      <c r="EYU84" s="19" t="s">
        <v>80</v>
      </c>
      <c r="EYV84" s="26" t="s">
        <v>85</v>
      </c>
      <c r="EYW84" s="26"/>
      <c r="EYX84" s="26"/>
      <c r="EYY84" s="26"/>
      <c r="EYZ84" s="19" t="s">
        <v>6</v>
      </c>
      <c r="EZA84" s="20" t="s">
        <v>81</v>
      </c>
      <c r="EZB84" s="19" t="s">
        <v>82</v>
      </c>
      <c r="EZC84" s="19" t="s">
        <v>80</v>
      </c>
      <c r="EZD84" s="26" t="s">
        <v>85</v>
      </c>
      <c r="EZE84" s="26"/>
      <c r="EZF84" s="26"/>
      <c r="EZG84" s="26"/>
      <c r="EZH84" s="19" t="s">
        <v>6</v>
      </c>
      <c r="EZI84" s="20" t="s">
        <v>81</v>
      </c>
      <c r="EZJ84" s="19" t="s">
        <v>82</v>
      </c>
      <c r="EZK84" s="19" t="s">
        <v>80</v>
      </c>
      <c r="EZL84" s="26" t="s">
        <v>85</v>
      </c>
      <c r="EZM84" s="26"/>
      <c r="EZN84" s="26"/>
      <c r="EZO84" s="26"/>
      <c r="EZP84" s="19" t="s">
        <v>6</v>
      </c>
      <c r="EZQ84" s="20" t="s">
        <v>81</v>
      </c>
      <c r="EZR84" s="19" t="s">
        <v>82</v>
      </c>
      <c r="EZS84" s="19" t="s">
        <v>80</v>
      </c>
      <c r="EZT84" s="26" t="s">
        <v>85</v>
      </c>
      <c r="EZU84" s="26"/>
      <c r="EZV84" s="26"/>
      <c r="EZW84" s="26"/>
      <c r="EZX84" s="19" t="s">
        <v>6</v>
      </c>
      <c r="EZY84" s="20" t="s">
        <v>81</v>
      </c>
      <c r="EZZ84" s="19" t="s">
        <v>82</v>
      </c>
      <c r="FAA84" s="19" t="s">
        <v>80</v>
      </c>
      <c r="FAB84" s="26" t="s">
        <v>85</v>
      </c>
      <c r="FAC84" s="26"/>
      <c r="FAD84" s="26"/>
      <c r="FAE84" s="26"/>
      <c r="FAF84" s="19" t="s">
        <v>6</v>
      </c>
      <c r="FAG84" s="20" t="s">
        <v>81</v>
      </c>
      <c r="FAH84" s="19" t="s">
        <v>82</v>
      </c>
      <c r="FAI84" s="19" t="s">
        <v>80</v>
      </c>
      <c r="FAJ84" s="26" t="s">
        <v>85</v>
      </c>
      <c r="FAK84" s="26"/>
      <c r="FAL84" s="26"/>
      <c r="FAM84" s="26"/>
      <c r="FAN84" s="19" t="s">
        <v>6</v>
      </c>
      <c r="FAO84" s="20" t="s">
        <v>81</v>
      </c>
      <c r="FAP84" s="19" t="s">
        <v>82</v>
      </c>
      <c r="FAQ84" s="19" t="s">
        <v>80</v>
      </c>
      <c r="FAR84" s="26" t="s">
        <v>85</v>
      </c>
      <c r="FAS84" s="26"/>
      <c r="FAT84" s="26"/>
      <c r="FAU84" s="26"/>
      <c r="FAV84" s="19" t="s">
        <v>6</v>
      </c>
      <c r="FAW84" s="20" t="s">
        <v>81</v>
      </c>
      <c r="FAX84" s="19" t="s">
        <v>82</v>
      </c>
      <c r="FAY84" s="19" t="s">
        <v>80</v>
      </c>
      <c r="FAZ84" s="26" t="s">
        <v>85</v>
      </c>
      <c r="FBA84" s="26"/>
      <c r="FBB84" s="26"/>
      <c r="FBC84" s="26"/>
      <c r="FBD84" s="19" t="s">
        <v>6</v>
      </c>
      <c r="FBE84" s="20" t="s">
        <v>81</v>
      </c>
      <c r="FBF84" s="19" t="s">
        <v>82</v>
      </c>
      <c r="FBG84" s="19" t="s">
        <v>80</v>
      </c>
      <c r="FBH84" s="26" t="s">
        <v>85</v>
      </c>
      <c r="FBI84" s="26"/>
      <c r="FBJ84" s="26"/>
      <c r="FBK84" s="26"/>
      <c r="FBL84" s="19" t="s">
        <v>6</v>
      </c>
      <c r="FBM84" s="20" t="s">
        <v>81</v>
      </c>
      <c r="FBN84" s="19" t="s">
        <v>82</v>
      </c>
      <c r="FBO84" s="19" t="s">
        <v>80</v>
      </c>
      <c r="FBP84" s="26" t="s">
        <v>85</v>
      </c>
      <c r="FBQ84" s="26"/>
      <c r="FBR84" s="26"/>
      <c r="FBS84" s="26"/>
      <c r="FBT84" s="19" t="s">
        <v>6</v>
      </c>
      <c r="FBU84" s="20" t="s">
        <v>81</v>
      </c>
      <c r="FBV84" s="19" t="s">
        <v>82</v>
      </c>
      <c r="FBW84" s="19" t="s">
        <v>80</v>
      </c>
      <c r="FBX84" s="26" t="s">
        <v>85</v>
      </c>
      <c r="FBY84" s="26"/>
      <c r="FBZ84" s="26"/>
      <c r="FCA84" s="26"/>
      <c r="FCB84" s="19" t="s">
        <v>6</v>
      </c>
      <c r="FCC84" s="20" t="s">
        <v>81</v>
      </c>
      <c r="FCD84" s="19" t="s">
        <v>82</v>
      </c>
      <c r="FCE84" s="19" t="s">
        <v>80</v>
      </c>
      <c r="FCF84" s="26" t="s">
        <v>85</v>
      </c>
      <c r="FCG84" s="26"/>
      <c r="FCH84" s="26"/>
      <c r="FCI84" s="26"/>
      <c r="FCJ84" s="19" t="s">
        <v>6</v>
      </c>
      <c r="FCK84" s="20" t="s">
        <v>81</v>
      </c>
      <c r="FCL84" s="19" t="s">
        <v>82</v>
      </c>
      <c r="FCM84" s="19" t="s">
        <v>80</v>
      </c>
      <c r="FCN84" s="26" t="s">
        <v>85</v>
      </c>
      <c r="FCO84" s="26"/>
      <c r="FCP84" s="26"/>
      <c r="FCQ84" s="26"/>
      <c r="FCR84" s="19" t="s">
        <v>6</v>
      </c>
      <c r="FCS84" s="20" t="s">
        <v>81</v>
      </c>
      <c r="FCT84" s="19" t="s">
        <v>82</v>
      </c>
      <c r="FCU84" s="19" t="s">
        <v>80</v>
      </c>
      <c r="FCV84" s="26" t="s">
        <v>85</v>
      </c>
      <c r="FCW84" s="26"/>
      <c r="FCX84" s="26"/>
      <c r="FCY84" s="26"/>
      <c r="FCZ84" s="19" t="s">
        <v>6</v>
      </c>
      <c r="FDA84" s="20" t="s">
        <v>81</v>
      </c>
      <c r="FDB84" s="19" t="s">
        <v>82</v>
      </c>
      <c r="FDC84" s="19" t="s">
        <v>80</v>
      </c>
      <c r="FDD84" s="26" t="s">
        <v>85</v>
      </c>
      <c r="FDE84" s="26"/>
      <c r="FDF84" s="26"/>
      <c r="FDG84" s="26"/>
      <c r="FDH84" s="19" t="s">
        <v>6</v>
      </c>
      <c r="FDI84" s="20" t="s">
        <v>81</v>
      </c>
      <c r="FDJ84" s="19" t="s">
        <v>82</v>
      </c>
      <c r="FDK84" s="19" t="s">
        <v>80</v>
      </c>
      <c r="FDL84" s="26" t="s">
        <v>85</v>
      </c>
      <c r="FDM84" s="26"/>
      <c r="FDN84" s="26"/>
      <c r="FDO84" s="26"/>
      <c r="FDP84" s="19" t="s">
        <v>6</v>
      </c>
      <c r="FDQ84" s="20" t="s">
        <v>81</v>
      </c>
      <c r="FDR84" s="19" t="s">
        <v>82</v>
      </c>
      <c r="FDS84" s="19" t="s">
        <v>80</v>
      </c>
      <c r="FDT84" s="26" t="s">
        <v>85</v>
      </c>
      <c r="FDU84" s="26"/>
      <c r="FDV84" s="26"/>
      <c r="FDW84" s="26"/>
      <c r="FDX84" s="19" t="s">
        <v>6</v>
      </c>
      <c r="FDY84" s="20" t="s">
        <v>81</v>
      </c>
      <c r="FDZ84" s="19" t="s">
        <v>82</v>
      </c>
      <c r="FEA84" s="19" t="s">
        <v>80</v>
      </c>
      <c r="FEB84" s="26" t="s">
        <v>85</v>
      </c>
      <c r="FEC84" s="26"/>
      <c r="FED84" s="26"/>
      <c r="FEE84" s="26"/>
      <c r="FEF84" s="19" t="s">
        <v>6</v>
      </c>
      <c r="FEG84" s="20" t="s">
        <v>81</v>
      </c>
      <c r="FEH84" s="19" t="s">
        <v>82</v>
      </c>
      <c r="FEI84" s="19" t="s">
        <v>80</v>
      </c>
      <c r="FEJ84" s="26" t="s">
        <v>85</v>
      </c>
      <c r="FEK84" s="26"/>
      <c r="FEL84" s="26"/>
      <c r="FEM84" s="26"/>
      <c r="FEN84" s="19" t="s">
        <v>6</v>
      </c>
      <c r="FEO84" s="20" t="s">
        <v>81</v>
      </c>
      <c r="FEP84" s="19" t="s">
        <v>82</v>
      </c>
      <c r="FEQ84" s="19" t="s">
        <v>80</v>
      </c>
      <c r="FER84" s="26" t="s">
        <v>85</v>
      </c>
      <c r="FES84" s="26"/>
      <c r="FET84" s="26"/>
      <c r="FEU84" s="26"/>
      <c r="FEV84" s="19" t="s">
        <v>6</v>
      </c>
      <c r="FEW84" s="20" t="s">
        <v>81</v>
      </c>
      <c r="FEX84" s="19" t="s">
        <v>82</v>
      </c>
      <c r="FEY84" s="19" t="s">
        <v>80</v>
      </c>
      <c r="FEZ84" s="26" t="s">
        <v>85</v>
      </c>
      <c r="FFA84" s="26"/>
      <c r="FFB84" s="26"/>
      <c r="FFC84" s="26"/>
      <c r="FFD84" s="19" t="s">
        <v>6</v>
      </c>
      <c r="FFE84" s="20" t="s">
        <v>81</v>
      </c>
      <c r="FFF84" s="19" t="s">
        <v>82</v>
      </c>
      <c r="FFG84" s="19" t="s">
        <v>80</v>
      </c>
      <c r="FFH84" s="26" t="s">
        <v>85</v>
      </c>
      <c r="FFI84" s="26"/>
      <c r="FFJ84" s="26"/>
      <c r="FFK84" s="26"/>
      <c r="FFL84" s="19" t="s">
        <v>6</v>
      </c>
      <c r="FFM84" s="20" t="s">
        <v>81</v>
      </c>
      <c r="FFN84" s="19" t="s">
        <v>82</v>
      </c>
      <c r="FFO84" s="19" t="s">
        <v>80</v>
      </c>
      <c r="FFP84" s="26" t="s">
        <v>85</v>
      </c>
      <c r="FFQ84" s="26"/>
      <c r="FFR84" s="26"/>
      <c r="FFS84" s="26"/>
      <c r="FFT84" s="19" t="s">
        <v>6</v>
      </c>
      <c r="FFU84" s="20" t="s">
        <v>81</v>
      </c>
      <c r="FFV84" s="19" t="s">
        <v>82</v>
      </c>
      <c r="FFW84" s="19" t="s">
        <v>80</v>
      </c>
      <c r="FFX84" s="26" t="s">
        <v>85</v>
      </c>
      <c r="FFY84" s="26"/>
      <c r="FFZ84" s="26"/>
      <c r="FGA84" s="26"/>
      <c r="FGB84" s="19" t="s">
        <v>6</v>
      </c>
      <c r="FGC84" s="20" t="s">
        <v>81</v>
      </c>
      <c r="FGD84" s="19" t="s">
        <v>82</v>
      </c>
      <c r="FGE84" s="19" t="s">
        <v>80</v>
      </c>
      <c r="FGF84" s="26" t="s">
        <v>85</v>
      </c>
      <c r="FGG84" s="26"/>
      <c r="FGH84" s="26"/>
      <c r="FGI84" s="26"/>
      <c r="FGJ84" s="19" t="s">
        <v>6</v>
      </c>
      <c r="FGK84" s="20" t="s">
        <v>81</v>
      </c>
      <c r="FGL84" s="19" t="s">
        <v>82</v>
      </c>
      <c r="FGM84" s="19" t="s">
        <v>80</v>
      </c>
      <c r="FGN84" s="26" t="s">
        <v>85</v>
      </c>
      <c r="FGO84" s="26"/>
      <c r="FGP84" s="26"/>
      <c r="FGQ84" s="26"/>
      <c r="FGR84" s="19" t="s">
        <v>6</v>
      </c>
      <c r="FGS84" s="20" t="s">
        <v>81</v>
      </c>
      <c r="FGT84" s="19" t="s">
        <v>82</v>
      </c>
      <c r="FGU84" s="19" t="s">
        <v>80</v>
      </c>
      <c r="FGV84" s="26" t="s">
        <v>85</v>
      </c>
      <c r="FGW84" s="26"/>
      <c r="FGX84" s="26"/>
      <c r="FGY84" s="26"/>
      <c r="FGZ84" s="19" t="s">
        <v>6</v>
      </c>
      <c r="FHA84" s="20" t="s">
        <v>81</v>
      </c>
      <c r="FHB84" s="19" t="s">
        <v>82</v>
      </c>
      <c r="FHC84" s="19" t="s">
        <v>80</v>
      </c>
      <c r="FHD84" s="26" t="s">
        <v>85</v>
      </c>
      <c r="FHE84" s="26"/>
      <c r="FHF84" s="26"/>
      <c r="FHG84" s="26"/>
      <c r="FHH84" s="19" t="s">
        <v>6</v>
      </c>
      <c r="FHI84" s="20" t="s">
        <v>81</v>
      </c>
      <c r="FHJ84" s="19" t="s">
        <v>82</v>
      </c>
      <c r="FHK84" s="19" t="s">
        <v>80</v>
      </c>
      <c r="FHL84" s="26" t="s">
        <v>85</v>
      </c>
      <c r="FHM84" s="26"/>
      <c r="FHN84" s="26"/>
      <c r="FHO84" s="26"/>
      <c r="FHP84" s="19" t="s">
        <v>6</v>
      </c>
      <c r="FHQ84" s="20" t="s">
        <v>81</v>
      </c>
      <c r="FHR84" s="19" t="s">
        <v>82</v>
      </c>
      <c r="FHS84" s="19" t="s">
        <v>80</v>
      </c>
      <c r="FHT84" s="26" t="s">
        <v>85</v>
      </c>
      <c r="FHU84" s="26"/>
      <c r="FHV84" s="26"/>
      <c r="FHW84" s="26"/>
      <c r="FHX84" s="19" t="s">
        <v>6</v>
      </c>
      <c r="FHY84" s="20" t="s">
        <v>81</v>
      </c>
      <c r="FHZ84" s="19" t="s">
        <v>82</v>
      </c>
      <c r="FIA84" s="19" t="s">
        <v>80</v>
      </c>
      <c r="FIB84" s="26" t="s">
        <v>85</v>
      </c>
      <c r="FIC84" s="26"/>
      <c r="FID84" s="26"/>
      <c r="FIE84" s="26"/>
      <c r="FIF84" s="19" t="s">
        <v>6</v>
      </c>
      <c r="FIG84" s="20" t="s">
        <v>81</v>
      </c>
      <c r="FIH84" s="19" t="s">
        <v>82</v>
      </c>
      <c r="FII84" s="19" t="s">
        <v>80</v>
      </c>
      <c r="FIJ84" s="26" t="s">
        <v>85</v>
      </c>
      <c r="FIK84" s="26"/>
      <c r="FIL84" s="26"/>
      <c r="FIM84" s="26"/>
      <c r="FIN84" s="19" t="s">
        <v>6</v>
      </c>
      <c r="FIO84" s="20" t="s">
        <v>81</v>
      </c>
      <c r="FIP84" s="19" t="s">
        <v>82</v>
      </c>
      <c r="FIQ84" s="19" t="s">
        <v>80</v>
      </c>
      <c r="FIR84" s="26" t="s">
        <v>85</v>
      </c>
      <c r="FIS84" s="26"/>
      <c r="FIT84" s="26"/>
      <c r="FIU84" s="26"/>
      <c r="FIV84" s="19" t="s">
        <v>6</v>
      </c>
      <c r="FIW84" s="20" t="s">
        <v>81</v>
      </c>
      <c r="FIX84" s="19" t="s">
        <v>82</v>
      </c>
      <c r="FIY84" s="19" t="s">
        <v>80</v>
      </c>
      <c r="FIZ84" s="26" t="s">
        <v>85</v>
      </c>
      <c r="FJA84" s="26"/>
      <c r="FJB84" s="26"/>
      <c r="FJC84" s="26"/>
      <c r="FJD84" s="19" t="s">
        <v>6</v>
      </c>
      <c r="FJE84" s="20" t="s">
        <v>81</v>
      </c>
      <c r="FJF84" s="19" t="s">
        <v>82</v>
      </c>
      <c r="FJG84" s="19" t="s">
        <v>80</v>
      </c>
      <c r="FJH84" s="26" t="s">
        <v>85</v>
      </c>
      <c r="FJI84" s="26"/>
      <c r="FJJ84" s="26"/>
      <c r="FJK84" s="26"/>
      <c r="FJL84" s="19" t="s">
        <v>6</v>
      </c>
      <c r="FJM84" s="20" t="s">
        <v>81</v>
      </c>
      <c r="FJN84" s="19" t="s">
        <v>82</v>
      </c>
      <c r="FJO84" s="19" t="s">
        <v>80</v>
      </c>
      <c r="FJP84" s="26" t="s">
        <v>85</v>
      </c>
      <c r="FJQ84" s="26"/>
      <c r="FJR84" s="26"/>
      <c r="FJS84" s="26"/>
      <c r="FJT84" s="19" t="s">
        <v>6</v>
      </c>
      <c r="FJU84" s="20" t="s">
        <v>81</v>
      </c>
      <c r="FJV84" s="19" t="s">
        <v>82</v>
      </c>
      <c r="FJW84" s="19" t="s">
        <v>80</v>
      </c>
      <c r="FJX84" s="26" t="s">
        <v>85</v>
      </c>
      <c r="FJY84" s="26"/>
      <c r="FJZ84" s="26"/>
      <c r="FKA84" s="26"/>
      <c r="FKB84" s="19" t="s">
        <v>6</v>
      </c>
      <c r="FKC84" s="20" t="s">
        <v>81</v>
      </c>
      <c r="FKD84" s="19" t="s">
        <v>82</v>
      </c>
      <c r="FKE84" s="19" t="s">
        <v>80</v>
      </c>
      <c r="FKF84" s="26" t="s">
        <v>85</v>
      </c>
      <c r="FKG84" s="26"/>
      <c r="FKH84" s="26"/>
      <c r="FKI84" s="26"/>
      <c r="FKJ84" s="19" t="s">
        <v>6</v>
      </c>
      <c r="FKK84" s="20" t="s">
        <v>81</v>
      </c>
      <c r="FKL84" s="19" t="s">
        <v>82</v>
      </c>
      <c r="FKM84" s="19" t="s">
        <v>80</v>
      </c>
      <c r="FKN84" s="26" t="s">
        <v>85</v>
      </c>
      <c r="FKO84" s="26"/>
      <c r="FKP84" s="26"/>
      <c r="FKQ84" s="26"/>
      <c r="FKR84" s="19" t="s">
        <v>6</v>
      </c>
      <c r="FKS84" s="20" t="s">
        <v>81</v>
      </c>
      <c r="FKT84" s="19" t="s">
        <v>82</v>
      </c>
      <c r="FKU84" s="19" t="s">
        <v>80</v>
      </c>
      <c r="FKV84" s="26" t="s">
        <v>85</v>
      </c>
      <c r="FKW84" s="26"/>
      <c r="FKX84" s="26"/>
      <c r="FKY84" s="26"/>
      <c r="FKZ84" s="19" t="s">
        <v>6</v>
      </c>
      <c r="FLA84" s="20" t="s">
        <v>81</v>
      </c>
      <c r="FLB84" s="19" t="s">
        <v>82</v>
      </c>
      <c r="FLC84" s="19" t="s">
        <v>80</v>
      </c>
      <c r="FLD84" s="26" t="s">
        <v>85</v>
      </c>
      <c r="FLE84" s="26"/>
      <c r="FLF84" s="26"/>
      <c r="FLG84" s="26"/>
      <c r="FLH84" s="19" t="s">
        <v>6</v>
      </c>
      <c r="FLI84" s="20" t="s">
        <v>81</v>
      </c>
      <c r="FLJ84" s="19" t="s">
        <v>82</v>
      </c>
      <c r="FLK84" s="19" t="s">
        <v>80</v>
      </c>
      <c r="FLL84" s="26" t="s">
        <v>85</v>
      </c>
      <c r="FLM84" s="26"/>
      <c r="FLN84" s="26"/>
      <c r="FLO84" s="26"/>
      <c r="FLP84" s="19" t="s">
        <v>6</v>
      </c>
      <c r="FLQ84" s="20" t="s">
        <v>81</v>
      </c>
      <c r="FLR84" s="19" t="s">
        <v>82</v>
      </c>
      <c r="FLS84" s="19" t="s">
        <v>80</v>
      </c>
      <c r="FLT84" s="26" t="s">
        <v>85</v>
      </c>
      <c r="FLU84" s="26"/>
      <c r="FLV84" s="26"/>
      <c r="FLW84" s="26"/>
      <c r="FLX84" s="19" t="s">
        <v>6</v>
      </c>
      <c r="FLY84" s="20" t="s">
        <v>81</v>
      </c>
      <c r="FLZ84" s="19" t="s">
        <v>82</v>
      </c>
      <c r="FMA84" s="19" t="s">
        <v>80</v>
      </c>
      <c r="FMB84" s="26" t="s">
        <v>85</v>
      </c>
      <c r="FMC84" s="26"/>
      <c r="FMD84" s="26"/>
      <c r="FME84" s="26"/>
      <c r="FMF84" s="19" t="s">
        <v>6</v>
      </c>
      <c r="FMG84" s="20" t="s">
        <v>81</v>
      </c>
      <c r="FMH84" s="19" t="s">
        <v>82</v>
      </c>
      <c r="FMI84" s="19" t="s">
        <v>80</v>
      </c>
      <c r="FMJ84" s="26" t="s">
        <v>85</v>
      </c>
      <c r="FMK84" s="26"/>
      <c r="FML84" s="26"/>
      <c r="FMM84" s="26"/>
      <c r="FMN84" s="19" t="s">
        <v>6</v>
      </c>
      <c r="FMO84" s="20" t="s">
        <v>81</v>
      </c>
      <c r="FMP84" s="19" t="s">
        <v>82</v>
      </c>
      <c r="FMQ84" s="19" t="s">
        <v>80</v>
      </c>
      <c r="FMR84" s="26" t="s">
        <v>85</v>
      </c>
      <c r="FMS84" s="26"/>
      <c r="FMT84" s="26"/>
      <c r="FMU84" s="26"/>
      <c r="FMV84" s="19" t="s">
        <v>6</v>
      </c>
      <c r="FMW84" s="20" t="s">
        <v>81</v>
      </c>
      <c r="FMX84" s="19" t="s">
        <v>82</v>
      </c>
      <c r="FMY84" s="19" t="s">
        <v>80</v>
      </c>
      <c r="FMZ84" s="26" t="s">
        <v>85</v>
      </c>
      <c r="FNA84" s="26"/>
      <c r="FNB84" s="26"/>
      <c r="FNC84" s="26"/>
      <c r="FND84" s="19" t="s">
        <v>6</v>
      </c>
      <c r="FNE84" s="20" t="s">
        <v>81</v>
      </c>
      <c r="FNF84" s="19" t="s">
        <v>82</v>
      </c>
      <c r="FNG84" s="19" t="s">
        <v>80</v>
      </c>
      <c r="FNH84" s="26" t="s">
        <v>85</v>
      </c>
      <c r="FNI84" s="26"/>
      <c r="FNJ84" s="26"/>
      <c r="FNK84" s="26"/>
      <c r="FNL84" s="19" t="s">
        <v>6</v>
      </c>
      <c r="FNM84" s="20" t="s">
        <v>81</v>
      </c>
      <c r="FNN84" s="19" t="s">
        <v>82</v>
      </c>
      <c r="FNO84" s="19" t="s">
        <v>80</v>
      </c>
      <c r="FNP84" s="26" t="s">
        <v>85</v>
      </c>
      <c r="FNQ84" s="26"/>
      <c r="FNR84" s="26"/>
      <c r="FNS84" s="26"/>
      <c r="FNT84" s="19" t="s">
        <v>6</v>
      </c>
      <c r="FNU84" s="20" t="s">
        <v>81</v>
      </c>
      <c r="FNV84" s="19" t="s">
        <v>82</v>
      </c>
      <c r="FNW84" s="19" t="s">
        <v>80</v>
      </c>
      <c r="FNX84" s="26" t="s">
        <v>85</v>
      </c>
      <c r="FNY84" s="26"/>
      <c r="FNZ84" s="26"/>
      <c r="FOA84" s="26"/>
      <c r="FOB84" s="19" t="s">
        <v>6</v>
      </c>
      <c r="FOC84" s="20" t="s">
        <v>81</v>
      </c>
      <c r="FOD84" s="19" t="s">
        <v>82</v>
      </c>
      <c r="FOE84" s="19" t="s">
        <v>80</v>
      </c>
      <c r="FOF84" s="26" t="s">
        <v>85</v>
      </c>
      <c r="FOG84" s="26"/>
      <c r="FOH84" s="26"/>
      <c r="FOI84" s="26"/>
      <c r="FOJ84" s="19" t="s">
        <v>6</v>
      </c>
      <c r="FOK84" s="20" t="s">
        <v>81</v>
      </c>
      <c r="FOL84" s="19" t="s">
        <v>82</v>
      </c>
      <c r="FOM84" s="19" t="s">
        <v>80</v>
      </c>
      <c r="FON84" s="26" t="s">
        <v>85</v>
      </c>
      <c r="FOO84" s="26"/>
      <c r="FOP84" s="26"/>
      <c r="FOQ84" s="26"/>
      <c r="FOR84" s="19" t="s">
        <v>6</v>
      </c>
      <c r="FOS84" s="20" t="s">
        <v>81</v>
      </c>
      <c r="FOT84" s="19" t="s">
        <v>82</v>
      </c>
      <c r="FOU84" s="19" t="s">
        <v>80</v>
      </c>
      <c r="FOV84" s="26" t="s">
        <v>85</v>
      </c>
      <c r="FOW84" s="26"/>
      <c r="FOX84" s="26"/>
      <c r="FOY84" s="26"/>
      <c r="FOZ84" s="19" t="s">
        <v>6</v>
      </c>
      <c r="FPA84" s="20" t="s">
        <v>81</v>
      </c>
      <c r="FPB84" s="19" t="s">
        <v>82</v>
      </c>
      <c r="FPC84" s="19" t="s">
        <v>80</v>
      </c>
      <c r="FPD84" s="26" t="s">
        <v>85</v>
      </c>
      <c r="FPE84" s="26"/>
      <c r="FPF84" s="26"/>
      <c r="FPG84" s="26"/>
      <c r="FPH84" s="19" t="s">
        <v>6</v>
      </c>
      <c r="FPI84" s="20" t="s">
        <v>81</v>
      </c>
      <c r="FPJ84" s="19" t="s">
        <v>82</v>
      </c>
      <c r="FPK84" s="19" t="s">
        <v>80</v>
      </c>
      <c r="FPL84" s="26" t="s">
        <v>85</v>
      </c>
      <c r="FPM84" s="26"/>
      <c r="FPN84" s="26"/>
      <c r="FPO84" s="26"/>
      <c r="FPP84" s="19" t="s">
        <v>6</v>
      </c>
      <c r="FPQ84" s="20" t="s">
        <v>81</v>
      </c>
      <c r="FPR84" s="19" t="s">
        <v>82</v>
      </c>
      <c r="FPS84" s="19" t="s">
        <v>80</v>
      </c>
      <c r="FPT84" s="26" t="s">
        <v>85</v>
      </c>
      <c r="FPU84" s="26"/>
      <c r="FPV84" s="26"/>
      <c r="FPW84" s="26"/>
      <c r="FPX84" s="19" t="s">
        <v>6</v>
      </c>
      <c r="FPY84" s="20" t="s">
        <v>81</v>
      </c>
      <c r="FPZ84" s="19" t="s">
        <v>82</v>
      </c>
      <c r="FQA84" s="19" t="s">
        <v>80</v>
      </c>
      <c r="FQB84" s="26" t="s">
        <v>85</v>
      </c>
      <c r="FQC84" s="26"/>
      <c r="FQD84" s="26"/>
      <c r="FQE84" s="26"/>
      <c r="FQF84" s="19" t="s">
        <v>6</v>
      </c>
      <c r="FQG84" s="20" t="s">
        <v>81</v>
      </c>
      <c r="FQH84" s="19" t="s">
        <v>82</v>
      </c>
      <c r="FQI84" s="19" t="s">
        <v>80</v>
      </c>
      <c r="FQJ84" s="26" t="s">
        <v>85</v>
      </c>
      <c r="FQK84" s="26"/>
      <c r="FQL84" s="26"/>
      <c r="FQM84" s="26"/>
      <c r="FQN84" s="19" t="s">
        <v>6</v>
      </c>
      <c r="FQO84" s="20" t="s">
        <v>81</v>
      </c>
      <c r="FQP84" s="19" t="s">
        <v>82</v>
      </c>
      <c r="FQQ84" s="19" t="s">
        <v>80</v>
      </c>
      <c r="FQR84" s="26" t="s">
        <v>85</v>
      </c>
      <c r="FQS84" s="26"/>
      <c r="FQT84" s="26"/>
      <c r="FQU84" s="26"/>
      <c r="FQV84" s="19" t="s">
        <v>6</v>
      </c>
      <c r="FQW84" s="20" t="s">
        <v>81</v>
      </c>
      <c r="FQX84" s="19" t="s">
        <v>82</v>
      </c>
      <c r="FQY84" s="19" t="s">
        <v>80</v>
      </c>
      <c r="FQZ84" s="26" t="s">
        <v>85</v>
      </c>
      <c r="FRA84" s="26"/>
      <c r="FRB84" s="26"/>
      <c r="FRC84" s="26"/>
      <c r="FRD84" s="19" t="s">
        <v>6</v>
      </c>
      <c r="FRE84" s="20" t="s">
        <v>81</v>
      </c>
      <c r="FRF84" s="19" t="s">
        <v>82</v>
      </c>
      <c r="FRG84" s="19" t="s">
        <v>80</v>
      </c>
      <c r="FRH84" s="26" t="s">
        <v>85</v>
      </c>
      <c r="FRI84" s="26"/>
      <c r="FRJ84" s="26"/>
      <c r="FRK84" s="26"/>
      <c r="FRL84" s="19" t="s">
        <v>6</v>
      </c>
      <c r="FRM84" s="20" t="s">
        <v>81</v>
      </c>
      <c r="FRN84" s="19" t="s">
        <v>82</v>
      </c>
      <c r="FRO84" s="19" t="s">
        <v>80</v>
      </c>
      <c r="FRP84" s="26" t="s">
        <v>85</v>
      </c>
      <c r="FRQ84" s="26"/>
      <c r="FRR84" s="26"/>
      <c r="FRS84" s="26"/>
      <c r="FRT84" s="19" t="s">
        <v>6</v>
      </c>
      <c r="FRU84" s="20" t="s">
        <v>81</v>
      </c>
      <c r="FRV84" s="19" t="s">
        <v>82</v>
      </c>
      <c r="FRW84" s="19" t="s">
        <v>80</v>
      </c>
      <c r="FRX84" s="26" t="s">
        <v>85</v>
      </c>
      <c r="FRY84" s="26"/>
      <c r="FRZ84" s="26"/>
      <c r="FSA84" s="26"/>
      <c r="FSB84" s="19" t="s">
        <v>6</v>
      </c>
      <c r="FSC84" s="20" t="s">
        <v>81</v>
      </c>
      <c r="FSD84" s="19" t="s">
        <v>82</v>
      </c>
      <c r="FSE84" s="19" t="s">
        <v>80</v>
      </c>
      <c r="FSF84" s="26" t="s">
        <v>85</v>
      </c>
      <c r="FSG84" s="26"/>
      <c r="FSH84" s="26"/>
      <c r="FSI84" s="26"/>
      <c r="FSJ84" s="19" t="s">
        <v>6</v>
      </c>
      <c r="FSK84" s="20" t="s">
        <v>81</v>
      </c>
      <c r="FSL84" s="19" t="s">
        <v>82</v>
      </c>
      <c r="FSM84" s="19" t="s">
        <v>80</v>
      </c>
      <c r="FSN84" s="26" t="s">
        <v>85</v>
      </c>
      <c r="FSO84" s="26"/>
      <c r="FSP84" s="26"/>
      <c r="FSQ84" s="26"/>
      <c r="FSR84" s="19" t="s">
        <v>6</v>
      </c>
      <c r="FSS84" s="20" t="s">
        <v>81</v>
      </c>
      <c r="FST84" s="19" t="s">
        <v>82</v>
      </c>
      <c r="FSU84" s="19" t="s">
        <v>80</v>
      </c>
      <c r="FSV84" s="26" t="s">
        <v>85</v>
      </c>
      <c r="FSW84" s="26"/>
      <c r="FSX84" s="26"/>
      <c r="FSY84" s="26"/>
      <c r="FSZ84" s="19" t="s">
        <v>6</v>
      </c>
      <c r="FTA84" s="20" t="s">
        <v>81</v>
      </c>
      <c r="FTB84" s="19" t="s">
        <v>82</v>
      </c>
      <c r="FTC84" s="19" t="s">
        <v>80</v>
      </c>
      <c r="FTD84" s="26" t="s">
        <v>85</v>
      </c>
      <c r="FTE84" s="26"/>
      <c r="FTF84" s="26"/>
      <c r="FTG84" s="26"/>
      <c r="FTH84" s="19" t="s">
        <v>6</v>
      </c>
      <c r="FTI84" s="20" t="s">
        <v>81</v>
      </c>
      <c r="FTJ84" s="19" t="s">
        <v>82</v>
      </c>
      <c r="FTK84" s="19" t="s">
        <v>80</v>
      </c>
      <c r="FTL84" s="26" t="s">
        <v>85</v>
      </c>
      <c r="FTM84" s="26"/>
      <c r="FTN84" s="26"/>
      <c r="FTO84" s="26"/>
      <c r="FTP84" s="19" t="s">
        <v>6</v>
      </c>
      <c r="FTQ84" s="20" t="s">
        <v>81</v>
      </c>
      <c r="FTR84" s="19" t="s">
        <v>82</v>
      </c>
      <c r="FTS84" s="19" t="s">
        <v>80</v>
      </c>
      <c r="FTT84" s="26" t="s">
        <v>85</v>
      </c>
      <c r="FTU84" s="26"/>
      <c r="FTV84" s="26"/>
      <c r="FTW84" s="26"/>
      <c r="FTX84" s="19" t="s">
        <v>6</v>
      </c>
      <c r="FTY84" s="20" t="s">
        <v>81</v>
      </c>
      <c r="FTZ84" s="19" t="s">
        <v>82</v>
      </c>
      <c r="FUA84" s="19" t="s">
        <v>80</v>
      </c>
      <c r="FUB84" s="26" t="s">
        <v>85</v>
      </c>
      <c r="FUC84" s="26"/>
      <c r="FUD84" s="26"/>
      <c r="FUE84" s="26"/>
      <c r="FUF84" s="19" t="s">
        <v>6</v>
      </c>
      <c r="FUG84" s="20" t="s">
        <v>81</v>
      </c>
      <c r="FUH84" s="19" t="s">
        <v>82</v>
      </c>
      <c r="FUI84" s="19" t="s">
        <v>80</v>
      </c>
      <c r="FUJ84" s="26" t="s">
        <v>85</v>
      </c>
      <c r="FUK84" s="26"/>
      <c r="FUL84" s="26"/>
      <c r="FUM84" s="26"/>
      <c r="FUN84" s="19" t="s">
        <v>6</v>
      </c>
      <c r="FUO84" s="20" t="s">
        <v>81</v>
      </c>
      <c r="FUP84" s="19" t="s">
        <v>82</v>
      </c>
      <c r="FUQ84" s="19" t="s">
        <v>80</v>
      </c>
      <c r="FUR84" s="26" t="s">
        <v>85</v>
      </c>
      <c r="FUS84" s="26"/>
      <c r="FUT84" s="26"/>
      <c r="FUU84" s="26"/>
      <c r="FUV84" s="19" t="s">
        <v>6</v>
      </c>
      <c r="FUW84" s="20" t="s">
        <v>81</v>
      </c>
      <c r="FUX84" s="19" t="s">
        <v>82</v>
      </c>
      <c r="FUY84" s="19" t="s">
        <v>80</v>
      </c>
      <c r="FUZ84" s="26" t="s">
        <v>85</v>
      </c>
      <c r="FVA84" s="26"/>
      <c r="FVB84" s="26"/>
      <c r="FVC84" s="26"/>
      <c r="FVD84" s="19" t="s">
        <v>6</v>
      </c>
      <c r="FVE84" s="20" t="s">
        <v>81</v>
      </c>
      <c r="FVF84" s="19" t="s">
        <v>82</v>
      </c>
      <c r="FVG84" s="19" t="s">
        <v>80</v>
      </c>
      <c r="FVH84" s="26" t="s">
        <v>85</v>
      </c>
      <c r="FVI84" s="26"/>
      <c r="FVJ84" s="26"/>
      <c r="FVK84" s="26"/>
      <c r="FVL84" s="19" t="s">
        <v>6</v>
      </c>
      <c r="FVM84" s="20" t="s">
        <v>81</v>
      </c>
      <c r="FVN84" s="19" t="s">
        <v>82</v>
      </c>
      <c r="FVO84" s="19" t="s">
        <v>80</v>
      </c>
      <c r="FVP84" s="26" t="s">
        <v>85</v>
      </c>
      <c r="FVQ84" s="26"/>
      <c r="FVR84" s="26"/>
      <c r="FVS84" s="26"/>
      <c r="FVT84" s="19" t="s">
        <v>6</v>
      </c>
      <c r="FVU84" s="20" t="s">
        <v>81</v>
      </c>
      <c r="FVV84" s="19" t="s">
        <v>82</v>
      </c>
      <c r="FVW84" s="19" t="s">
        <v>80</v>
      </c>
      <c r="FVX84" s="26" t="s">
        <v>85</v>
      </c>
      <c r="FVY84" s="26"/>
      <c r="FVZ84" s="26"/>
      <c r="FWA84" s="26"/>
      <c r="FWB84" s="19" t="s">
        <v>6</v>
      </c>
      <c r="FWC84" s="20" t="s">
        <v>81</v>
      </c>
      <c r="FWD84" s="19" t="s">
        <v>82</v>
      </c>
      <c r="FWE84" s="19" t="s">
        <v>80</v>
      </c>
      <c r="FWF84" s="26" t="s">
        <v>85</v>
      </c>
      <c r="FWG84" s="26"/>
      <c r="FWH84" s="26"/>
      <c r="FWI84" s="26"/>
      <c r="FWJ84" s="19" t="s">
        <v>6</v>
      </c>
      <c r="FWK84" s="20" t="s">
        <v>81</v>
      </c>
      <c r="FWL84" s="19" t="s">
        <v>82</v>
      </c>
      <c r="FWM84" s="19" t="s">
        <v>80</v>
      </c>
      <c r="FWN84" s="26" t="s">
        <v>85</v>
      </c>
      <c r="FWO84" s="26"/>
      <c r="FWP84" s="26"/>
      <c r="FWQ84" s="26"/>
      <c r="FWR84" s="19" t="s">
        <v>6</v>
      </c>
      <c r="FWS84" s="20" t="s">
        <v>81</v>
      </c>
      <c r="FWT84" s="19" t="s">
        <v>82</v>
      </c>
      <c r="FWU84" s="19" t="s">
        <v>80</v>
      </c>
      <c r="FWV84" s="26" t="s">
        <v>85</v>
      </c>
      <c r="FWW84" s="26"/>
      <c r="FWX84" s="26"/>
      <c r="FWY84" s="26"/>
      <c r="FWZ84" s="19" t="s">
        <v>6</v>
      </c>
      <c r="FXA84" s="20" t="s">
        <v>81</v>
      </c>
      <c r="FXB84" s="19" t="s">
        <v>82</v>
      </c>
      <c r="FXC84" s="19" t="s">
        <v>80</v>
      </c>
      <c r="FXD84" s="26" t="s">
        <v>85</v>
      </c>
      <c r="FXE84" s="26"/>
      <c r="FXF84" s="26"/>
      <c r="FXG84" s="26"/>
      <c r="FXH84" s="19" t="s">
        <v>6</v>
      </c>
      <c r="FXI84" s="20" t="s">
        <v>81</v>
      </c>
      <c r="FXJ84" s="19" t="s">
        <v>82</v>
      </c>
      <c r="FXK84" s="19" t="s">
        <v>80</v>
      </c>
      <c r="FXL84" s="26" t="s">
        <v>85</v>
      </c>
      <c r="FXM84" s="26"/>
      <c r="FXN84" s="26"/>
      <c r="FXO84" s="26"/>
      <c r="FXP84" s="19" t="s">
        <v>6</v>
      </c>
      <c r="FXQ84" s="20" t="s">
        <v>81</v>
      </c>
      <c r="FXR84" s="19" t="s">
        <v>82</v>
      </c>
      <c r="FXS84" s="19" t="s">
        <v>80</v>
      </c>
      <c r="FXT84" s="26" t="s">
        <v>85</v>
      </c>
      <c r="FXU84" s="26"/>
      <c r="FXV84" s="26"/>
      <c r="FXW84" s="26"/>
      <c r="FXX84" s="19" t="s">
        <v>6</v>
      </c>
      <c r="FXY84" s="20" t="s">
        <v>81</v>
      </c>
      <c r="FXZ84" s="19" t="s">
        <v>82</v>
      </c>
      <c r="FYA84" s="19" t="s">
        <v>80</v>
      </c>
      <c r="FYB84" s="26" t="s">
        <v>85</v>
      </c>
      <c r="FYC84" s="26"/>
      <c r="FYD84" s="26"/>
      <c r="FYE84" s="26"/>
      <c r="FYF84" s="19" t="s">
        <v>6</v>
      </c>
      <c r="FYG84" s="20" t="s">
        <v>81</v>
      </c>
      <c r="FYH84" s="19" t="s">
        <v>82</v>
      </c>
      <c r="FYI84" s="19" t="s">
        <v>80</v>
      </c>
      <c r="FYJ84" s="26" t="s">
        <v>85</v>
      </c>
      <c r="FYK84" s="26"/>
      <c r="FYL84" s="26"/>
      <c r="FYM84" s="26"/>
      <c r="FYN84" s="19" t="s">
        <v>6</v>
      </c>
      <c r="FYO84" s="20" t="s">
        <v>81</v>
      </c>
      <c r="FYP84" s="19" t="s">
        <v>82</v>
      </c>
      <c r="FYQ84" s="19" t="s">
        <v>80</v>
      </c>
      <c r="FYR84" s="26" t="s">
        <v>85</v>
      </c>
      <c r="FYS84" s="26"/>
      <c r="FYT84" s="26"/>
      <c r="FYU84" s="26"/>
      <c r="FYV84" s="19" t="s">
        <v>6</v>
      </c>
      <c r="FYW84" s="20" t="s">
        <v>81</v>
      </c>
      <c r="FYX84" s="19" t="s">
        <v>82</v>
      </c>
      <c r="FYY84" s="19" t="s">
        <v>80</v>
      </c>
      <c r="FYZ84" s="26" t="s">
        <v>85</v>
      </c>
      <c r="FZA84" s="26"/>
      <c r="FZB84" s="26"/>
      <c r="FZC84" s="26"/>
      <c r="FZD84" s="19" t="s">
        <v>6</v>
      </c>
      <c r="FZE84" s="20" t="s">
        <v>81</v>
      </c>
      <c r="FZF84" s="19" t="s">
        <v>82</v>
      </c>
      <c r="FZG84" s="19" t="s">
        <v>80</v>
      </c>
      <c r="FZH84" s="26" t="s">
        <v>85</v>
      </c>
      <c r="FZI84" s="26"/>
      <c r="FZJ84" s="26"/>
      <c r="FZK84" s="26"/>
      <c r="FZL84" s="19" t="s">
        <v>6</v>
      </c>
      <c r="FZM84" s="20" t="s">
        <v>81</v>
      </c>
      <c r="FZN84" s="19" t="s">
        <v>82</v>
      </c>
      <c r="FZO84" s="19" t="s">
        <v>80</v>
      </c>
      <c r="FZP84" s="26" t="s">
        <v>85</v>
      </c>
      <c r="FZQ84" s="26"/>
      <c r="FZR84" s="26"/>
      <c r="FZS84" s="26"/>
      <c r="FZT84" s="19" t="s">
        <v>6</v>
      </c>
      <c r="FZU84" s="20" t="s">
        <v>81</v>
      </c>
      <c r="FZV84" s="19" t="s">
        <v>82</v>
      </c>
      <c r="FZW84" s="19" t="s">
        <v>80</v>
      </c>
      <c r="FZX84" s="26" t="s">
        <v>85</v>
      </c>
      <c r="FZY84" s="26"/>
      <c r="FZZ84" s="26"/>
      <c r="GAA84" s="26"/>
      <c r="GAB84" s="19" t="s">
        <v>6</v>
      </c>
      <c r="GAC84" s="20" t="s">
        <v>81</v>
      </c>
      <c r="GAD84" s="19" t="s">
        <v>82</v>
      </c>
      <c r="GAE84" s="19" t="s">
        <v>80</v>
      </c>
      <c r="GAF84" s="26" t="s">
        <v>85</v>
      </c>
      <c r="GAG84" s="26"/>
      <c r="GAH84" s="26"/>
      <c r="GAI84" s="26"/>
      <c r="GAJ84" s="19" t="s">
        <v>6</v>
      </c>
      <c r="GAK84" s="20" t="s">
        <v>81</v>
      </c>
      <c r="GAL84" s="19" t="s">
        <v>82</v>
      </c>
      <c r="GAM84" s="19" t="s">
        <v>80</v>
      </c>
      <c r="GAN84" s="26" t="s">
        <v>85</v>
      </c>
      <c r="GAO84" s="26"/>
      <c r="GAP84" s="26"/>
      <c r="GAQ84" s="26"/>
      <c r="GAR84" s="19" t="s">
        <v>6</v>
      </c>
      <c r="GAS84" s="20" t="s">
        <v>81</v>
      </c>
      <c r="GAT84" s="19" t="s">
        <v>82</v>
      </c>
      <c r="GAU84" s="19" t="s">
        <v>80</v>
      </c>
      <c r="GAV84" s="26" t="s">
        <v>85</v>
      </c>
      <c r="GAW84" s="26"/>
      <c r="GAX84" s="26"/>
      <c r="GAY84" s="26"/>
      <c r="GAZ84" s="19" t="s">
        <v>6</v>
      </c>
      <c r="GBA84" s="20" t="s">
        <v>81</v>
      </c>
      <c r="GBB84" s="19" t="s">
        <v>82</v>
      </c>
      <c r="GBC84" s="19" t="s">
        <v>80</v>
      </c>
      <c r="GBD84" s="26" t="s">
        <v>85</v>
      </c>
      <c r="GBE84" s="26"/>
      <c r="GBF84" s="26"/>
      <c r="GBG84" s="26"/>
      <c r="GBH84" s="19" t="s">
        <v>6</v>
      </c>
      <c r="GBI84" s="20" t="s">
        <v>81</v>
      </c>
      <c r="GBJ84" s="19" t="s">
        <v>82</v>
      </c>
      <c r="GBK84" s="19" t="s">
        <v>80</v>
      </c>
      <c r="GBL84" s="26" t="s">
        <v>85</v>
      </c>
      <c r="GBM84" s="26"/>
      <c r="GBN84" s="26"/>
      <c r="GBO84" s="26"/>
      <c r="GBP84" s="19" t="s">
        <v>6</v>
      </c>
      <c r="GBQ84" s="20" t="s">
        <v>81</v>
      </c>
      <c r="GBR84" s="19" t="s">
        <v>82</v>
      </c>
      <c r="GBS84" s="19" t="s">
        <v>80</v>
      </c>
      <c r="GBT84" s="26" t="s">
        <v>85</v>
      </c>
      <c r="GBU84" s="26"/>
      <c r="GBV84" s="26"/>
      <c r="GBW84" s="26"/>
      <c r="GBX84" s="19" t="s">
        <v>6</v>
      </c>
      <c r="GBY84" s="20" t="s">
        <v>81</v>
      </c>
      <c r="GBZ84" s="19" t="s">
        <v>82</v>
      </c>
      <c r="GCA84" s="19" t="s">
        <v>80</v>
      </c>
      <c r="GCB84" s="26" t="s">
        <v>85</v>
      </c>
      <c r="GCC84" s="26"/>
      <c r="GCD84" s="26"/>
      <c r="GCE84" s="26"/>
      <c r="GCF84" s="19" t="s">
        <v>6</v>
      </c>
      <c r="GCG84" s="20" t="s">
        <v>81</v>
      </c>
      <c r="GCH84" s="19" t="s">
        <v>82</v>
      </c>
      <c r="GCI84" s="19" t="s">
        <v>80</v>
      </c>
      <c r="GCJ84" s="26" t="s">
        <v>85</v>
      </c>
      <c r="GCK84" s="26"/>
      <c r="GCL84" s="26"/>
      <c r="GCM84" s="26"/>
      <c r="GCN84" s="19" t="s">
        <v>6</v>
      </c>
      <c r="GCO84" s="20" t="s">
        <v>81</v>
      </c>
      <c r="GCP84" s="19" t="s">
        <v>82</v>
      </c>
      <c r="GCQ84" s="19" t="s">
        <v>80</v>
      </c>
      <c r="GCR84" s="26" t="s">
        <v>85</v>
      </c>
      <c r="GCS84" s="26"/>
      <c r="GCT84" s="26"/>
      <c r="GCU84" s="26"/>
      <c r="GCV84" s="19" t="s">
        <v>6</v>
      </c>
      <c r="GCW84" s="20" t="s">
        <v>81</v>
      </c>
      <c r="GCX84" s="19" t="s">
        <v>82</v>
      </c>
      <c r="GCY84" s="19" t="s">
        <v>80</v>
      </c>
      <c r="GCZ84" s="26" t="s">
        <v>85</v>
      </c>
      <c r="GDA84" s="26"/>
      <c r="GDB84" s="26"/>
      <c r="GDC84" s="26"/>
      <c r="GDD84" s="19" t="s">
        <v>6</v>
      </c>
      <c r="GDE84" s="20" t="s">
        <v>81</v>
      </c>
      <c r="GDF84" s="19" t="s">
        <v>82</v>
      </c>
      <c r="GDG84" s="19" t="s">
        <v>80</v>
      </c>
      <c r="GDH84" s="26" t="s">
        <v>85</v>
      </c>
      <c r="GDI84" s="26"/>
      <c r="GDJ84" s="26"/>
      <c r="GDK84" s="26"/>
      <c r="GDL84" s="19" t="s">
        <v>6</v>
      </c>
      <c r="GDM84" s="20" t="s">
        <v>81</v>
      </c>
      <c r="GDN84" s="19" t="s">
        <v>82</v>
      </c>
      <c r="GDO84" s="19" t="s">
        <v>80</v>
      </c>
      <c r="GDP84" s="26" t="s">
        <v>85</v>
      </c>
      <c r="GDQ84" s="26"/>
      <c r="GDR84" s="26"/>
      <c r="GDS84" s="26"/>
      <c r="GDT84" s="19" t="s">
        <v>6</v>
      </c>
      <c r="GDU84" s="20" t="s">
        <v>81</v>
      </c>
      <c r="GDV84" s="19" t="s">
        <v>82</v>
      </c>
      <c r="GDW84" s="19" t="s">
        <v>80</v>
      </c>
      <c r="GDX84" s="26" t="s">
        <v>85</v>
      </c>
      <c r="GDY84" s="26"/>
      <c r="GDZ84" s="26"/>
      <c r="GEA84" s="26"/>
      <c r="GEB84" s="19" t="s">
        <v>6</v>
      </c>
      <c r="GEC84" s="20" t="s">
        <v>81</v>
      </c>
      <c r="GED84" s="19" t="s">
        <v>82</v>
      </c>
      <c r="GEE84" s="19" t="s">
        <v>80</v>
      </c>
      <c r="GEF84" s="26" t="s">
        <v>85</v>
      </c>
      <c r="GEG84" s="26"/>
      <c r="GEH84" s="26"/>
      <c r="GEI84" s="26"/>
      <c r="GEJ84" s="19" t="s">
        <v>6</v>
      </c>
      <c r="GEK84" s="20" t="s">
        <v>81</v>
      </c>
      <c r="GEL84" s="19" t="s">
        <v>82</v>
      </c>
      <c r="GEM84" s="19" t="s">
        <v>80</v>
      </c>
      <c r="GEN84" s="26" t="s">
        <v>85</v>
      </c>
      <c r="GEO84" s="26"/>
      <c r="GEP84" s="26"/>
      <c r="GEQ84" s="26"/>
      <c r="GER84" s="19" t="s">
        <v>6</v>
      </c>
      <c r="GES84" s="20" t="s">
        <v>81</v>
      </c>
      <c r="GET84" s="19" t="s">
        <v>82</v>
      </c>
      <c r="GEU84" s="19" t="s">
        <v>80</v>
      </c>
      <c r="GEV84" s="26" t="s">
        <v>85</v>
      </c>
      <c r="GEW84" s="26"/>
      <c r="GEX84" s="26"/>
      <c r="GEY84" s="26"/>
      <c r="GEZ84" s="19" t="s">
        <v>6</v>
      </c>
      <c r="GFA84" s="20" t="s">
        <v>81</v>
      </c>
      <c r="GFB84" s="19" t="s">
        <v>82</v>
      </c>
      <c r="GFC84" s="19" t="s">
        <v>80</v>
      </c>
      <c r="GFD84" s="26" t="s">
        <v>85</v>
      </c>
      <c r="GFE84" s="26"/>
      <c r="GFF84" s="26"/>
      <c r="GFG84" s="26"/>
      <c r="GFH84" s="19" t="s">
        <v>6</v>
      </c>
      <c r="GFI84" s="20" t="s">
        <v>81</v>
      </c>
      <c r="GFJ84" s="19" t="s">
        <v>82</v>
      </c>
      <c r="GFK84" s="19" t="s">
        <v>80</v>
      </c>
      <c r="GFL84" s="26" t="s">
        <v>85</v>
      </c>
      <c r="GFM84" s="26"/>
      <c r="GFN84" s="26"/>
      <c r="GFO84" s="26"/>
      <c r="GFP84" s="19" t="s">
        <v>6</v>
      </c>
      <c r="GFQ84" s="20" t="s">
        <v>81</v>
      </c>
      <c r="GFR84" s="19" t="s">
        <v>82</v>
      </c>
      <c r="GFS84" s="19" t="s">
        <v>80</v>
      </c>
      <c r="GFT84" s="26" t="s">
        <v>85</v>
      </c>
      <c r="GFU84" s="26"/>
      <c r="GFV84" s="26"/>
      <c r="GFW84" s="26"/>
      <c r="GFX84" s="19" t="s">
        <v>6</v>
      </c>
      <c r="GFY84" s="20" t="s">
        <v>81</v>
      </c>
      <c r="GFZ84" s="19" t="s">
        <v>82</v>
      </c>
      <c r="GGA84" s="19" t="s">
        <v>80</v>
      </c>
      <c r="GGB84" s="26" t="s">
        <v>85</v>
      </c>
      <c r="GGC84" s="26"/>
      <c r="GGD84" s="26"/>
      <c r="GGE84" s="26"/>
      <c r="GGF84" s="19" t="s">
        <v>6</v>
      </c>
      <c r="GGG84" s="20" t="s">
        <v>81</v>
      </c>
      <c r="GGH84" s="19" t="s">
        <v>82</v>
      </c>
      <c r="GGI84" s="19" t="s">
        <v>80</v>
      </c>
      <c r="GGJ84" s="26" t="s">
        <v>85</v>
      </c>
      <c r="GGK84" s="26"/>
      <c r="GGL84" s="26"/>
      <c r="GGM84" s="26"/>
      <c r="GGN84" s="19" t="s">
        <v>6</v>
      </c>
      <c r="GGO84" s="20" t="s">
        <v>81</v>
      </c>
      <c r="GGP84" s="19" t="s">
        <v>82</v>
      </c>
      <c r="GGQ84" s="19" t="s">
        <v>80</v>
      </c>
      <c r="GGR84" s="26" t="s">
        <v>85</v>
      </c>
      <c r="GGS84" s="26"/>
      <c r="GGT84" s="26"/>
      <c r="GGU84" s="26"/>
      <c r="GGV84" s="19" t="s">
        <v>6</v>
      </c>
      <c r="GGW84" s="20" t="s">
        <v>81</v>
      </c>
      <c r="GGX84" s="19" t="s">
        <v>82</v>
      </c>
      <c r="GGY84" s="19" t="s">
        <v>80</v>
      </c>
      <c r="GGZ84" s="26" t="s">
        <v>85</v>
      </c>
      <c r="GHA84" s="26"/>
      <c r="GHB84" s="26"/>
      <c r="GHC84" s="26"/>
      <c r="GHD84" s="19" t="s">
        <v>6</v>
      </c>
      <c r="GHE84" s="20" t="s">
        <v>81</v>
      </c>
      <c r="GHF84" s="19" t="s">
        <v>82</v>
      </c>
      <c r="GHG84" s="19" t="s">
        <v>80</v>
      </c>
      <c r="GHH84" s="26" t="s">
        <v>85</v>
      </c>
      <c r="GHI84" s="26"/>
      <c r="GHJ84" s="26"/>
      <c r="GHK84" s="26"/>
      <c r="GHL84" s="19" t="s">
        <v>6</v>
      </c>
      <c r="GHM84" s="20" t="s">
        <v>81</v>
      </c>
      <c r="GHN84" s="19" t="s">
        <v>82</v>
      </c>
      <c r="GHO84" s="19" t="s">
        <v>80</v>
      </c>
      <c r="GHP84" s="26" t="s">
        <v>85</v>
      </c>
      <c r="GHQ84" s="26"/>
      <c r="GHR84" s="26"/>
      <c r="GHS84" s="26"/>
      <c r="GHT84" s="19" t="s">
        <v>6</v>
      </c>
      <c r="GHU84" s="20" t="s">
        <v>81</v>
      </c>
      <c r="GHV84" s="19" t="s">
        <v>82</v>
      </c>
      <c r="GHW84" s="19" t="s">
        <v>80</v>
      </c>
      <c r="GHX84" s="26" t="s">
        <v>85</v>
      </c>
      <c r="GHY84" s="26"/>
      <c r="GHZ84" s="26"/>
      <c r="GIA84" s="26"/>
      <c r="GIB84" s="19" t="s">
        <v>6</v>
      </c>
      <c r="GIC84" s="20" t="s">
        <v>81</v>
      </c>
      <c r="GID84" s="19" t="s">
        <v>82</v>
      </c>
      <c r="GIE84" s="19" t="s">
        <v>80</v>
      </c>
      <c r="GIF84" s="26" t="s">
        <v>85</v>
      </c>
      <c r="GIG84" s="26"/>
      <c r="GIH84" s="26"/>
      <c r="GII84" s="26"/>
      <c r="GIJ84" s="19" t="s">
        <v>6</v>
      </c>
      <c r="GIK84" s="20" t="s">
        <v>81</v>
      </c>
      <c r="GIL84" s="19" t="s">
        <v>82</v>
      </c>
      <c r="GIM84" s="19" t="s">
        <v>80</v>
      </c>
      <c r="GIN84" s="26" t="s">
        <v>85</v>
      </c>
      <c r="GIO84" s="26"/>
      <c r="GIP84" s="26"/>
      <c r="GIQ84" s="26"/>
      <c r="GIR84" s="19" t="s">
        <v>6</v>
      </c>
      <c r="GIS84" s="20" t="s">
        <v>81</v>
      </c>
      <c r="GIT84" s="19" t="s">
        <v>82</v>
      </c>
      <c r="GIU84" s="19" t="s">
        <v>80</v>
      </c>
      <c r="GIV84" s="26" t="s">
        <v>85</v>
      </c>
      <c r="GIW84" s="26"/>
      <c r="GIX84" s="26"/>
      <c r="GIY84" s="26"/>
      <c r="GIZ84" s="19" t="s">
        <v>6</v>
      </c>
      <c r="GJA84" s="20" t="s">
        <v>81</v>
      </c>
      <c r="GJB84" s="19" t="s">
        <v>82</v>
      </c>
      <c r="GJC84" s="19" t="s">
        <v>80</v>
      </c>
      <c r="GJD84" s="26" t="s">
        <v>85</v>
      </c>
      <c r="GJE84" s="26"/>
      <c r="GJF84" s="26"/>
      <c r="GJG84" s="26"/>
      <c r="GJH84" s="19" t="s">
        <v>6</v>
      </c>
      <c r="GJI84" s="20" t="s">
        <v>81</v>
      </c>
      <c r="GJJ84" s="19" t="s">
        <v>82</v>
      </c>
      <c r="GJK84" s="19" t="s">
        <v>80</v>
      </c>
      <c r="GJL84" s="26" t="s">
        <v>85</v>
      </c>
      <c r="GJM84" s="26"/>
      <c r="GJN84" s="26"/>
      <c r="GJO84" s="26"/>
      <c r="GJP84" s="19" t="s">
        <v>6</v>
      </c>
      <c r="GJQ84" s="20" t="s">
        <v>81</v>
      </c>
      <c r="GJR84" s="19" t="s">
        <v>82</v>
      </c>
      <c r="GJS84" s="19" t="s">
        <v>80</v>
      </c>
      <c r="GJT84" s="26" t="s">
        <v>85</v>
      </c>
      <c r="GJU84" s="26"/>
      <c r="GJV84" s="26"/>
      <c r="GJW84" s="26"/>
      <c r="GJX84" s="19" t="s">
        <v>6</v>
      </c>
      <c r="GJY84" s="20" t="s">
        <v>81</v>
      </c>
      <c r="GJZ84" s="19" t="s">
        <v>82</v>
      </c>
      <c r="GKA84" s="19" t="s">
        <v>80</v>
      </c>
      <c r="GKB84" s="26" t="s">
        <v>85</v>
      </c>
      <c r="GKC84" s="26"/>
      <c r="GKD84" s="26"/>
      <c r="GKE84" s="26"/>
      <c r="GKF84" s="19" t="s">
        <v>6</v>
      </c>
      <c r="GKG84" s="20" t="s">
        <v>81</v>
      </c>
      <c r="GKH84" s="19" t="s">
        <v>82</v>
      </c>
      <c r="GKI84" s="19" t="s">
        <v>80</v>
      </c>
      <c r="GKJ84" s="26" t="s">
        <v>85</v>
      </c>
      <c r="GKK84" s="26"/>
      <c r="GKL84" s="26"/>
      <c r="GKM84" s="26"/>
      <c r="GKN84" s="19" t="s">
        <v>6</v>
      </c>
      <c r="GKO84" s="20" t="s">
        <v>81</v>
      </c>
      <c r="GKP84" s="19" t="s">
        <v>82</v>
      </c>
      <c r="GKQ84" s="19" t="s">
        <v>80</v>
      </c>
      <c r="GKR84" s="26" t="s">
        <v>85</v>
      </c>
      <c r="GKS84" s="26"/>
      <c r="GKT84" s="26"/>
      <c r="GKU84" s="26"/>
      <c r="GKV84" s="19" t="s">
        <v>6</v>
      </c>
      <c r="GKW84" s="20" t="s">
        <v>81</v>
      </c>
      <c r="GKX84" s="19" t="s">
        <v>82</v>
      </c>
      <c r="GKY84" s="19" t="s">
        <v>80</v>
      </c>
      <c r="GKZ84" s="26" t="s">
        <v>85</v>
      </c>
      <c r="GLA84" s="26"/>
      <c r="GLB84" s="26"/>
      <c r="GLC84" s="26"/>
      <c r="GLD84" s="19" t="s">
        <v>6</v>
      </c>
      <c r="GLE84" s="20" t="s">
        <v>81</v>
      </c>
      <c r="GLF84" s="19" t="s">
        <v>82</v>
      </c>
      <c r="GLG84" s="19" t="s">
        <v>80</v>
      </c>
      <c r="GLH84" s="26" t="s">
        <v>85</v>
      </c>
      <c r="GLI84" s="26"/>
      <c r="GLJ84" s="26"/>
      <c r="GLK84" s="26"/>
      <c r="GLL84" s="19" t="s">
        <v>6</v>
      </c>
      <c r="GLM84" s="20" t="s">
        <v>81</v>
      </c>
      <c r="GLN84" s="19" t="s">
        <v>82</v>
      </c>
      <c r="GLO84" s="19" t="s">
        <v>80</v>
      </c>
      <c r="GLP84" s="26" t="s">
        <v>85</v>
      </c>
      <c r="GLQ84" s="26"/>
      <c r="GLR84" s="26"/>
      <c r="GLS84" s="26"/>
      <c r="GLT84" s="19" t="s">
        <v>6</v>
      </c>
      <c r="GLU84" s="20" t="s">
        <v>81</v>
      </c>
      <c r="GLV84" s="19" t="s">
        <v>82</v>
      </c>
      <c r="GLW84" s="19" t="s">
        <v>80</v>
      </c>
      <c r="GLX84" s="26" t="s">
        <v>85</v>
      </c>
      <c r="GLY84" s="26"/>
      <c r="GLZ84" s="26"/>
      <c r="GMA84" s="26"/>
      <c r="GMB84" s="19" t="s">
        <v>6</v>
      </c>
      <c r="GMC84" s="20" t="s">
        <v>81</v>
      </c>
      <c r="GMD84" s="19" t="s">
        <v>82</v>
      </c>
      <c r="GME84" s="19" t="s">
        <v>80</v>
      </c>
      <c r="GMF84" s="26" t="s">
        <v>85</v>
      </c>
      <c r="GMG84" s="26"/>
      <c r="GMH84" s="26"/>
      <c r="GMI84" s="26"/>
      <c r="GMJ84" s="19" t="s">
        <v>6</v>
      </c>
      <c r="GMK84" s="20" t="s">
        <v>81</v>
      </c>
      <c r="GML84" s="19" t="s">
        <v>82</v>
      </c>
      <c r="GMM84" s="19" t="s">
        <v>80</v>
      </c>
      <c r="GMN84" s="26" t="s">
        <v>85</v>
      </c>
      <c r="GMO84" s="26"/>
      <c r="GMP84" s="26"/>
      <c r="GMQ84" s="26"/>
      <c r="GMR84" s="19" t="s">
        <v>6</v>
      </c>
      <c r="GMS84" s="20" t="s">
        <v>81</v>
      </c>
      <c r="GMT84" s="19" t="s">
        <v>82</v>
      </c>
      <c r="GMU84" s="19" t="s">
        <v>80</v>
      </c>
      <c r="GMV84" s="26" t="s">
        <v>85</v>
      </c>
      <c r="GMW84" s="26"/>
      <c r="GMX84" s="26"/>
      <c r="GMY84" s="26"/>
      <c r="GMZ84" s="19" t="s">
        <v>6</v>
      </c>
      <c r="GNA84" s="20" t="s">
        <v>81</v>
      </c>
      <c r="GNB84" s="19" t="s">
        <v>82</v>
      </c>
      <c r="GNC84" s="19" t="s">
        <v>80</v>
      </c>
      <c r="GND84" s="26" t="s">
        <v>85</v>
      </c>
      <c r="GNE84" s="26"/>
      <c r="GNF84" s="26"/>
      <c r="GNG84" s="26"/>
      <c r="GNH84" s="19" t="s">
        <v>6</v>
      </c>
      <c r="GNI84" s="20" t="s">
        <v>81</v>
      </c>
      <c r="GNJ84" s="19" t="s">
        <v>82</v>
      </c>
      <c r="GNK84" s="19" t="s">
        <v>80</v>
      </c>
      <c r="GNL84" s="26" t="s">
        <v>85</v>
      </c>
      <c r="GNM84" s="26"/>
      <c r="GNN84" s="26"/>
      <c r="GNO84" s="26"/>
      <c r="GNP84" s="19" t="s">
        <v>6</v>
      </c>
      <c r="GNQ84" s="20" t="s">
        <v>81</v>
      </c>
      <c r="GNR84" s="19" t="s">
        <v>82</v>
      </c>
      <c r="GNS84" s="19" t="s">
        <v>80</v>
      </c>
      <c r="GNT84" s="26" t="s">
        <v>85</v>
      </c>
      <c r="GNU84" s="26"/>
      <c r="GNV84" s="26"/>
      <c r="GNW84" s="26"/>
      <c r="GNX84" s="19" t="s">
        <v>6</v>
      </c>
      <c r="GNY84" s="20" t="s">
        <v>81</v>
      </c>
      <c r="GNZ84" s="19" t="s">
        <v>82</v>
      </c>
      <c r="GOA84" s="19" t="s">
        <v>80</v>
      </c>
      <c r="GOB84" s="26" t="s">
        <v>85</v>
      </c>
      <c r="GOC84" s="26"/>
      <c r="GOD84" s="26"/>
      <c r="GOE84" s="26"/>
      <c r="GOF84" s="19" t="s">
        <v>6</v>
      </c>
      <c r="GOG84" s="20" t="s">
        <v>81</v>
      </c>
      <c r="GOH84" s="19" t="s">
        <v>82</v>
      </c>
      <c r="GOI84" s="19" t="s">
        <v>80</v>
      </c>
      <c r="GOJ84" s="26" t="s">
        <v>85</v>
      </c>
      <c r="GOK84" s="26"/>
      <c r="GOL84" s="26"/>
      <c r="GOM84" s="26"/>
      <c r="GON84" s="19" t="s">
        <v>6</v>
      </c>
      <c r="GOO84" s="20" t="s">
        <v>81</v>
      </c>
      <c r="GOP84" s="19" t="s">
        <v>82</v>
      </c>
      <c r="GOQ84" s="19" t="s">
        <v>80</v>
      </c>
      <c r="GOR84" s="26" t="s">
        <v>85</v>
      </c>
      <c r="GOS84" s="26"/>
      <c r="GOT84" s="26"/>
      <c r="GOU84" s="26"/>
      <c r="GOV84" s="19" t="s">
        <v>6</v>
      </c>
      <c r="GOW84" s="20" t="s">
        <v>81</v>
      </c>
      <c r="GOX84" s="19" t="s">
        <v>82</v>
      </c>
      <c r="GOY84" s="19" t="s">
        <v>80</v>
      </c>
      <c r="GOZ84" s="26" t="s">
        <v>85</v>
      </c>
      <c r="GPA84" s="26"/>
      <c r="GPB84" s="26"/>
      <c r="GPC84" s="26"/>
      <c r="GPD84" s="19" t="s">
        <v>6</v>
      </c>
      <c r="GPE84" s="20" t="s">
        <v>81</v>
      </c>
      <c r="GPF84" s="19" t="s">
        <v>82</v>
      </c>
      <c r="GPG84" s="19" t="s">
        <v>80</v>
      </c>
      <c r="GPH84" s="26" t="s">
        <v>85</v>
      </c>
      <c r="GPI84" s="26"/>
      <c r="GPJ84" s="26"/>
      <c r="GPK84" s="26"/>
      <c r="GPL84" s="19" t="s">
        <v>6</v>
      </c>
      <c r="GPM84" s="20" t="s">
        <v>81</v>
      </c>
      <c r="GPN84" s="19" t="s">
        <v>82</v>
      </c>
      <c r="GPO84" s="19" t="s">
        <v>80</v>
      </c>
      <c r="GPP84" s="26" t="s">
        <v>85</v>
      </c>
      <c r="GPQ84" s="26"/>
      <c r="GPR84" s="26"/>
      <c r="GPS84" s="26"/>
      <c r="GPT84" s="19" t="s">
        <v>6</v>
      </c>
      <c r="GPU84" s="20" t="s">
        <v>81</v>
      </c>
      <c r="GPV84" s="19" t="s">
        <v>82</v>
      </c>
      <c r="GPW84" s="19" t="s">
        <v>80</v>
      </c>
      <c r="GPX84" s="26" t="s">
        <v>85</v>
      </c>
      <c r="GPY84" s="26"/>
      <c r="GPZ84" s="26"/>
      <c r="GQA84" s="26"/>
      <c r="GQB84" s="19" t="s">
        <v>6</v>
      </c>
      <c r="GQC84" s="20" t="s">
        <v>81</v>
      </c>
      <c r="GQD84" s="19" t="s">
        <v>82</v>
      </c>
      <c r="GQE84" s="19" t="s">
        <v>80</v>
      </c>
      <c r="GQF84" s="26" t="s">
        <v>85</v>
      </c>
      <c r="GQG84" s="26"/>
      <c r="GQH84" s="26"/>
      <c r="GQI84" s="26"/>
      <c r="GQJ84" s="19" t="s">
        <v>6</v>
      </c>
      <c r="GQK84" s="20" t="s">
        <v>81</v>
      </c>
      <c r="GQL84" s="19" t="s">
        <v>82</v>
      </c>
      <c r="GQM84" s="19" t="s">
        <v>80</v>
      </c>
      <c r="GQN84" s="26" t="s">
        <v>85</v>
      </c>
      <c r="GQO84" s="26"/>
      <c r="GQP84" s="26"/>
      <c r="GQQ84" s="26"/>
      <c r="GQR84" s="19" t="s">
        <v>6</v>
      </c>
      <c r="GQS84" s="20" t="s">
        <v>81</v>
      </c>
      <c r="GQT84" s="19" t="s">
        <v>82</v>
      </c>
      <c r="GQU84" s="19" t="s">
        <v>80</v>
      </c>
      <c r="GQV84" s="26" t="s">
        <v>85</v>
      </c>
      <c r="GQW84" s="26"/>
      <c r="GQX84" s="26"/>
      <c r="GQY84" s="26"/>
      <c r="GQZ84" s="19" t="s">
        <v>6</v>
      </c>
      <c r="GRA84" s="20" t="s">
        <v>81</v>
      </c>
      <c r="GRB84" s="19" t="s">
        <v>82</v>
      </c>
      <c r="GRC84" s="19" t="s">
        <v>80</v>
      </c>
      <c r="GRD84" s="26" t="s">
        <v>85</v>
      </c>
      <c r="GRE84" s="26"/>
      <c r="GRF84" s="26"/>
      <c r="GRG84" s="26"/>
      <c r="GRH84" s="19" t="s">
        <v>6</v>
      </c>
      <c r="GRI84" s="20" t="s">
        <v>81</v>
      </c>
      <c r="GRJ84" s="19" t="s">
        <v>82</v>
      </c>
      <c r="GRK84" s="19" t="s">
        <v>80</v>
      </c>
      <c r="GRL84" s="26" t="s">
        <v>85</v>
      </c>
      <c r="GRM84" s="26"/>
      <c r="GRN84" s="26"/>
      <c r="GRO84" s="26"/>
      <c r="GRP84" s="19" t="s">
        <v>6</v>
      </c>
      <c r="GRQ84" s="20" t="s">
        <v>81</v>
      </c>
      <c r="GRR84" s="19" t="s">
        <v>82</v>
      </c>
      <c r="GRS84" s="19" t="s">
        <v>80</v>
      </c>
      <c r="GRT84" s="26" t="s">
        <v>85</v>
      </c>
      <c r="GRU84" s="26"/>
      <c r="GRV84" s="26"/>
      <c r="GRW84" s="26"/>
      <c r="GRX84" s="19" t="s">
        <v>6</v>
      </c>
      <c r="GRY84" s="20" t="s">
        <v>81</v>
      </c>
      <c r="GRZ84" s="19" t="s">
        <v>82</v>
      </c>
      <c r="GSA84" s="19" t="s">
        <v>80</v>
      </c>
      <c r="GSB84" s="26" t="s">
        <v>85</v>
      </c>
      <c r="GSC84" s="26"/>
      <c r="GSD84" s="26"/>
      <c r="GSE84" s="26"/>
      <c r="GSF84" s="19" t="s">
        <v>6</v>
      </c>
      <c r="GSG84" s="20" t="s">
        <v>81</v>
      </c>
      <c r="GSH84" s="19" t="s">
        <v>82</v>
      </c>
      <c r="GSI84" s="19" t="s">
        <v>80</v>
      </c>
      <c r="GSJ84" s="26" t="s">
        <v>85</v>
      </c>
      <c r="GSK84" s="26"/>
      <c r="GSL84" s="26"/>
      <c r="GSM84" s="26"/>
      <c r="GSN84" s="19" t="s">
        <v>6</v>
      </c>
      <c r="GSO84" s="20" t="s">
        <v>81</v>
      </c>
      <c r="GSP84" s="19" t="s">
        <v>82</v>
      </c>
      <c r="GSQ84" s="19" t="s">
        <v>80</v>
      </c>
      <c r="GSR84" s="26" t="s">
        <v>85</v>
      </c>
      <c r="GSS84" s="26"/>
      <c r="GST84" s="26"/>
      <c r="GSU84" s="26"/>
      <c r="GSV84" s="19" t="s">
        <v>6</v>
      </c>
      <c r="GSW84" s="20" t="s">
        <v>81</v>
      </c>
      <c r="GSX84" s="19" t="s">
        <v>82</v>
      </c>
      <c r="GSY84" s="19" t="s">
        <v>80</v>
      </c>
      <c r="GSZ84" s="26" t="s">
        <v>85</v>
      </c>
      <c r="GTA84" s="26"/>
      <c r="GTB84" s="26"/>
      <c r="GTC84" s="26"/>
      <c r="GTD84" s="19" t="s">
        <v>6</v>
      </c>
      <c r="GTE84" s="20" t="s">
        <v>81</v>
      </c>
      <c r="GTF84" s="19" t="s">
        <v>82</v>
      </c>
      <c r="GTG84" s="19" t="s">
        <v>80</v>
      </c>
      <c r="GTH84" s="26" t="s">
        <v>85</v>
      </c>
      <c r="GTI84" s="26"/>
      <c r="GTJ84" s="26"/>
      <c r="GTK84" s="26"/>
      <c r="GTL84" s="19" t="s">
        <v>6</v>
      </c>
      <c r="GTM84" s="20" t="s">
        <v>81</v>
      </c>
      <c r="GTN84" s="19" t="s">
        <v>82</v>
      </c>
      <c r="GTO84" s="19" t="s">
        <v>80</v>
      </c>
      <c r="GTP84" s="26" t="s">
        <v>85</v>
      </c>
      <c r="GTQ84" s="26"/>
      <c r="GTR84" s="26"/>
      <c r="GTS84" s="26"/>
      <c r="GTT84" s="19" t="s">
        <v>6</v>
      </c>
      <c r="GTU84" s="20" t="s">
        <v>81</v>
      </c>
      <c r="GTV84" s="19" t="s">
        <v>82</v>
      </c>
      <c r="GTW84" s="19" t="s">
        <v>80</v>
      </c>
      <c r="GTX84" s="26" t="s">
        <v>85</v>
      </c>
      <c r="GTY84" s="26"/>
      <c r="GTZ84" s="26"/>
      <c r="GUA84" s="26"/>
      <c r="GUB84" s="19" t="s">
        <v>6</v>
      </c>
      <c r="GUC84" s="20" t="s">
        <v>81</v>
      </c>
      <c r="GUD84" s="19" t="s">
        <v>82</v>
      </c>
      <c r="GUE84" s="19" t="s">
        <v>80</v>
      </c>
      <c r="GUF84" s="26" t="s">
        <v>85</v>
      </c>
      <c r="GUG84" s="26"/>
      <c r="GUH84" s="26"/>
      <c r="GUI84" s="26"/>
      <c r="GUJ84" s="19" t="s">
        <v>6</v>
      </c>
      <c r="GUK84" s="20" t="s">
        <v>81</v>
      </c>
      <c r="GUL84" s="19" t="s">
        <v>82</v>
      </c>
      <c r="GUM84" s="19" t="s">
        <v>80</v>
      </c>
      <c r="GUN84" s="26" t="s">
        <v>85</v>
      </c>
      <c r="GUO84" s="26"/>
      <c r="GUP84" s="26"/>
      <c r="GUQ84" s="26"/>
      <c r="GUR84" s="19" t="s">
        <v>6</v>
      </c>
      <c r="GUS84" s="20" t="s">
        <v>81</v>
      </c>
      <c r="GUT84" s="19" t="s">
        <v>82</v>
      </c>
      <c r="GUU84" s="19" t="s">
        <v>80</v>
      </c>
      <c r="GUV84" s="26" t="s">
        <v>85</v>
      </c>
      <c r="GUW84" s="26"/>
      <c r="GUX84" s="26"/>
      <c r="GUY84" s="26"/>
      <c r="GUZ84" s="19" t="s">
        <v>6</v>
      </c>
      <c r="GVA84" s="20" t="s">
        <v>81</v>
      </c>
      <c r="GVB84" s="19" t="s">
        <v>82</v>
      </c>
      <c r="GVC84" s="19" t="s">
        <v>80</v>
      </c>
      <c r="GVD84" s="26" t="s">
        <v>85</v>
      </c>
      <c r="GVE84" s="26"/>
      <c r="GVF84" s="26"/>
      <c r="GVG84" s="26"/>
      <c r="GVH84" s="19" t="s">
        <v>6</v>
      </c>
      <c r="GVI84" s="20" t="s">
        <v>81</v>
      </c>
      <c r="GVJ84" s="19" t="s">
        <v>82</v>
      </c>
      <c r="GVK84" s="19" t="s">
        <v>80</v>
      </c>
      <c r="GVL84" s="26" t="s">
        <v>85</v>
      </c>
      <c r="GVM84" s="26"/>
      <c r="GVN84" s="26"/>
      <c r="GVO84" s="26"/>
      <c r="GVP84" s="19" t="s">
        <v>6</v>
      </c>
      <c r="GVQ84" s="20" t="s">
        <v>81</v>
      </c>
      <c r="GVR84" s="19" t="s">
        <v>82</v>
      </c>
      <c r="GVS84" s="19" t="s">
        <v>80</v>
      </c>
      <c r="GVT84" s="26" t="s">
        <v>85</v>
      </c>
      <c r="GVU84" s="26"/>
      <c r="GVV84" s="26"/>
      <c r="GVW84" s="26"/>
      <c r="GVX84" s="19" t="s">
        <v>6</v>
      </c>
      <c r="GVY84" s="20" t="s">
        <v>81</v>
      </c>
      <c r="GVZ84" s="19" t="s">
        <v>82</v>
      </c>
      <c r="GWA84" s="19" t="s">
        <v>80</v>
      </c>
      <c r="GWB84" s="26" t="s">
        <v>85</v>
      </c>
      <c r="GWC84" s="26"/>
      <c r="GWD84" s="26"/>
      <c r="GWE84" s="26"/>
      <c r="GWF84" s="19" t="s">
        <v>6</v>
      </c>
      <c r="GWG84" s="20" t="s">
        <v>81</v>
      </c>
      <c r="GWH84" s="19" t="s">
        <v>82</v>
      </c>
      <c r="GWI84" s="19" t="s">
        <v>80</v>
      </c>
      <c r="GWJ84" s="26" t="s">
        <v>85</v>
      </c>
      <c r="GWK84" s="26"/>
      <c r="GWL84" s="26"/>
      <c r="GWM84" s="26"/>
      <c r="GWN84" s="19" t="s">
        <v>6</v>
      </c>
      <c r="GWO84" s="20" t="s">
        <v>81</v>
      </c>
      <c r="GWP84" s="19" t="s">
        <v>82</v>
      </c>
      <c r="GWQ84" s="19" t="s">
        <v>80</v>
      </c>
      <c r="GWR84" s="26" t="s">
        <v>85</v>
      </c>
      <c r="GWS84" s="26"/>
      <c r="GWT84" s="26"/>
      <c r="GWU84" s="26"/>
      <c r="GWV84" s="19" t="s">
        <v>6</v>
      </c>
      <c r="GWW84" s="20" t="s">
        <v>81</v>
      </c>
      <c r="GWX84" s="19" t="s">
        <v>82</v>
      </c>
      <c r="GWY84" s="19" t="s">
        <v>80</v>
      </c>
      <c r="GWZ84" s="26" t="s">
        <v>85</v>
      </c>
      <c r="GXA84" s="26"/>
      <c r="GXB84" s="26"/>
      <c r="GXC84" s="26"/>
      <c r="GXD84" s="19" t="s">
        <v>6</v>
      </c>
      <c r="GXE84" s="20" t="s">
        <v>81</v>
      </c>
      <c r="GXF84" s="19" t="s">
        <v>82</v>
      </c>
      <c r="GXG84" s="19" t="s">
        <v>80</v>
      </c>
      <c r="GXH84" s="26" t="s">
        <v>85</v>
      </c>
      <c r="GXI84" s="26"/>
      <c r="GXJ84" s="26"/>
      <c r="GXK84" s="26"/>
      <c r="GXL84" s="19" t="s">
        <v>6</v>
      </c>
      <c r="GXM84" s="20" t="s">
        <v>81</v>
      </c>
      <c r="GXN84" s="19" t="s">
        <v>82</v>
      </c>
      <c r="GXO84" s="19" t="s">
        <v>80</v>
      </c>
      <c r="GXP84" s="26" t="s">
        <v>85</v>
      </c>
      <c r="GXQ84" s="26"/>
      <c r="GXR84" s="26"/>
      <c r="GXS84" s="26"/>
      <c r="GXT84" s="19" t="s">
        <v>6</v>
      </c>
      <c r="GXU84" s="20" t="s">
        <v>81</v>
      </c>
      <c r="GXV84" s="19" t="s">
        <v>82</v>
      </c>
      <c r="GXW84" s="19" t="s">
        <v>80</v>
      </c>
      <c r="GXX84" s="26" t="s">
        <v>85</v>
      </c>
      <c r="GXY84" s="26"/>
      <c r="GXZ84" s="26"/>
      <c r="GYA84" s="26"/>
      <c r="GYB84" s="19" t="s">
        <v>6</v>
      </c>
      <c r="GYC84" s="20" t="s">
        <v>81</v>
      </c>
      <c r="GYD84" s="19" t="s">
        <v>82</v>
      </c>
      <c r="GYE84" s="19" t="s">
        <v>80</v>
      </c>
      <c r="GYF84" s="26" t="s">
        <v>85</v>
      </c>
      <c r="GYG84" s="26"/>
      <c r="GYH84" s="26"/>
      <c r="GYI84" s="26"/>
      <c r="GYJ84" s="19" t="s">
        <v>6</v>
      </c>
      <c r="GYK84" s="20" t="s">
        <v>81</v>
      </c>
      <c r="GYL84" s="19" t="s">
        <v>82</v>
      </c>
      <c r="GYM84" s="19" t="s">
        <v>80</v>
      </c>
      <c r="GYN84" s="26" t="s">
        <v>85</v>
      </c>
      <c r="GYO84" s="26"/>
      <c r="GYP84" s="26"/>
      <c r="GYQ84" s="26"/>
      <c r="GYR84" s="19" t="s">
        <v>6</v>
      </c>
      <c r="GYS84" s="20" t="s">
        <v>81</v>
      </c>
      <c r="GYT84" s="19" t="s">
        <v>82</v>
      </c>
      <c r="GYU84" s="19" t="s">
        <v>80</v>
      </c>
      <c r="GYV84" s="26" t="s">
        <v>85</v>
      </c>
      <c r="GYW84" s="26"/>
      <c r="GYX84" s="26"/>
      <c r="GYY84" s="26"/>
      <c r="GYZ84" s="19" t="s">
        <v>6</v>
      </c>
      <c r="GZA84" s="20" t="s">
        <v>81</v>
      </c>
      <c r="GZB84" s="19" t="s">
        <v>82</v>
      </c>
      <c r="GZC84" s="19" t="s">
        <v>80</v>
      </c>
      <c r="GZD84" s="26" t="s">
        <v>85</v>
      </c>
      <c r="GZE84" s="26"/>
      <c r="GZF84" s="26"/>
      <c r="GZG84" s="26"/>
      <c r="GZH84" s="19" t="s">
        <v>6</v>
      </c>
      <c r="GZI84" s="20" t="s">
        <v>81</v>
      </c>
      <c r="GZJ84" s="19" t="s">
        <v>82</v>
      </c>
      <c r="GZK84" s="19" t="s">
        <v>80</v>
      </c>
      <c r="GZL84" s="26" t="s">
        <v>85</v>
      </c>
      <c r="GZM84" s="26"/>
      <c r="GZN84" s="26"/>
      <c r="GZO84" s="26"/>
      <c r="GZP84" s="19" t="s">
        <v>6</v>
      </c>
      <c r="GZQ84" s="20" t="s">
        <v>81</v>
      </c>
      <c r="GZR84" s="19" t="s">
        <v>82</v>
      </c>
      <c r="GZS84" s="19" t="s">
        <v>80</v>
      </c>
      <c r="GZT84" s="26" t="s">
        <v>85</v>
      </c>
      <c r="GZU84" s="26"/>
      <c r="GZV84" s="26"/>
      <c r="GZW84" s="26"/>
      <c r="GZX84" s="19" t="s">
        <v>6</v>
      </c>
      <c r="GZY84" s="20" t="s">
        <v>81</v>
      </c>
      <c r="GZZ84" s="19" t="s">
        <v>82</v>
      </c>
      <c r="HAA84" s="19" t="s">
        <v>80</v>
      </c>
      <c r="HAB84" s="26" t="s">
        <v>85</v>
      </c>
      <c r="HAC84" s="26"/>
      <c r="HAD84" s="26"/>
      <c r="HAE84" s="26"/>
      <c r="HAF84" s="19" t="s">
        <v>6</v>
      </c>
      <c r="HAG84" s="20" t="s">
        <v>81</v>
      </c>
      <c r="HAH84" s="19" t="s">
        <v>82</v>
      </c>
      <c r="HAI84" s="19" t="s">
        <v>80</v>
      </c>
      <c r="HAJ84" s="26" t="s">
        <v>85</v>
      </c>
      <c r="HAK84" s="26"/>
      <c r="HAL84" s="26"/>
      <c r="HAM84" s="26"/>
      <c r="HAN84" s="19" t="s">
        <v>6</v>
      </c>
      <c r="HAO84" s="20" t="s">
        <v>81</v>
      </c>
      <c r="HAP84" s="19" t="s">
        <v>82</v>
      </c>
      <c r="HAQ84" s="19" t="s">
        <v>80</v>
      </c>
      <c r="HAR84" s="26" t="s">
        <v>85</v>
      </c>
      <c r="HAS84" s="26"/>
      <c r="HAT84" s="26"/>
      <c r="HAU84" s="26"/>
      <c r="HAV84" s="19" t="s">
        <v>6</v>
      </c>
      <c r="HAW84" s="20" t="s">
        <v>81</v>
      </c>
      <c r="HAX84" s="19" t="s">
        <v>82</v>
      </c>
      <c r="HAY84" s="19" t="s">
        <v>80</v>
      </c>
      <c r="HAZ84" s="26" t="s">
        <v>85</v>
      </c>
      <c r="HBA84" s="26"/>
      <c r="HBB84" s="26"/>
      <c r="HBC84" s="26"/>
      <c r="HBD84" s="19" t="s">
        <v>6</v>
      </c>
      <c r="HBE84" s="20" t="s">
        <v>81</v>
      </c>
      <c r="HBF84" s="19" t="s">
        <v>82</v>
      </c>
      <c r="HBG84" s="19" t="s">
        <v>80</v>
      </c>
      <c r="HBH84" s="26" t="s">
        <v>85</v>
      </c>
      <c r="HBI84" s="26"/>
      <c r="HBJ84" s="26"/>
      <c r="HBK84" s="26"/>
      <c r="HBL84" s="19" t="s">
        <v>6</v>
      </c>
      <c r="HBM84" s="20" t="s">
        <v>81</v>
      </c>
      <c r="HBN84" s="19" t="s">
        <v>82</v>
      </c>
      <c r="HBO84" s="19" t="s">
        <v>80</v>
      </c>
      <c r="HBP84" s="26" t="s">
        <v>85</v>
      </c>
      <c r="HBQ84" s="26"/>
      <c r="HBR84" s="26"/>
      <c r="HBS84" s="26"/>
      <c r="HBT84" s="19" t="s">
        <v>6</v>
      </c>
      <c r="HBU84" s="20" t="s">
        <v>81</v>
      </c>
      <c r="HBV84" s="19" t="s">
        <v>82</v>
      </c>
      <c r="HBW84" s="19" t="s">
        <v>80</v>
      </c>
      <c r="HBX84" s="26" t="s">
        <v>85</v>
      </c>
      <c r="HBY84" s="26"/>
      <c r="HBZ84" s="26"/>
      <c r="HCA84" s="26"/>
      <c r="HCB84" s="19" t="s">
        <v>6</v>
      </c>
      <c r="HCC84" s="20" t="s">
        <v>81</v>
      </c>
      <c r="HCD84" s="19" t="s">
        <v>82</v>
      </c>
      <c r="HCE84" s="19" t="s">
        <v>80</v>
      </c>
      <c r="HCF84" s="26" t="s">
        <v>85</v>
      </c>
      <c r="HCG84" s="26"/>
      <c r="HCH84" s="26"/>
      <c r="HCI84" s="26"/>
      <c r="HCJ84" s="19" t="s">
        <v>6</v>
      </c>
      <c r="HCK84" s="20" t="s">
        <v>81</v>
      </c>
      <c r="HCL84" s="19" t="s">
        <v>82</v>
      </c>
      <c r="HCM84" s="19" t="s">
        <v>80</v>
      </c>
      <c r="HCN84" s="26" t="s">
        <v>85</v>
      </c>
      <c r="HCO84" s="26"/>
      <c r="HCP84" s="26"/>
      <c r="HCQ84" s="26"/>
      <c r="HCR84" s="19" t="s">
        <v>6</v>
      </c>
      <c r="HCS84" s="20" t="s">
        <v>81</v>
      </c>
      <c r="HCT84" s="19" t="s">
        <v>82</v>
      </c>
      <c r="HCU84" s="19" t="s">
        <v>80</v>
      </c>
      <c r="HCV84" s="26" t="s">
        <v>85</v>
      </c>
      <c r="HCW84" s="26"/>
      <c r="HCX84" s="26"/>
      <c r="HCY84" s="26"/>
      <c r="HCZ84" s="19" t="s">
        <v>6</v>
      </c>
      <c r="HDA84" s="20" t="s">
        <v>81</v>
      </c>
      <c r="HDB84" s="19" t="s">
        <v>82</v>
      </c>
      <c r="HDC84" s="19" t="s">
        <v>80</v>
      </c>
      <c r="HDD84" s="26" t="s">
        <v>85</v>
      </c>
      <c r="HDE84" s="26"/>
      <c r="HDF84" s="26"/>
      <c r="HDG84" s="26"/>
      <c r="HDH84" s="19" t="s">
        <v>6</v>
      </c>
      <c r="HDI84" s="20" t="s">
        <v>81</v>
      </c>
      <c r="HDJ84" s="19" t="s">
        <v>82</v>
      </c>
      <c r="HDK84" s="19" t="s">
        <v>80</v>
      </c>
      <c r="HDL84" s="26" t="s">
        <v>85</v>
      </c>
      <c r="HDM84" s="26"/>
      <c r="HDN84" s="26"/>
      <c r="HDO84" s="26"/>
      <c r="HDP84" s="19" t="s">
        <v>6</v>
      </c>
      <c r="HDQ84" s="20" t="s">
        <v>81</v>
      </c>
      <c r="HDR84" s="19" t="s">
        <v>82</v>
      </c>
      <c r="HDS84" s="19" t="s">
        <v>80</v>
      </c>
      <c r="HDT84" s="26" t="s">
        <v>85</v>
      </c>
      <c r="HDU84" s="26"/>
      <c r="HDV84" s="26"/>
      <c r="HDW84" s="26"/>
      <c r="HDX84" s="19" t="s">
        <v>6</v>
      </c>
      <c r="HDY84" s="20" t="s">
        <v>81</v>
      </c>
      <c r="HDZ84" s="19" t="s">
        <v>82</v>
      </c>
      <c r="HEA84" s="19" t="s">
        <v>80</v>
      </c>
      <c r="HEB84" s="26" t="s">
        <v>85</v>
      </c>
      <c r="HEC84" s="26"/>
      <c r="HED84" s="26"/>
      <c r="HEE84" s="26"/>
      <c r="HEF84" s="19" t="s">
        <v>6</v>
      </c>
      <c r="HEG84" s="20" t="s">
        <v>81</v>
      </c>
      <c r="HEH84" s="19" t="s">
        <v>82</v>
      </c>
      <c r="HEI84" s="19" t="s">
        <v>80</v>
      </c>
      <c r="HEJ84" s="26" t="s">
        <v>85</v>
      </c>
      <c r="HEK84" s="26"/>
      <c r="HEL84" s="26"/>
      <c r="HEM84" s="26"/>
      <c r="HEN84" s="19" t="s">
        <v>6</v>
      </c>
      <c r="HEO84" s="20" t="s">
        <v>81</v>
      </c>
      <c r="HEP84" s="19" t="s">
        <v>82</v>
      </c>
      <c r="HEQ84" s="19" t="s">
        <v>80</v>
      </c>
      <c r="HER84" s="26" t="s">
        <v>85</v>
      </c>
      <c r="HES84" s="26"/>
      <c r="HET84" s="26"/>
      <c r="HEU84" s="26"/>
      <c r="HEV84" s="19" t="s">
        <v>6</v>
      </c>
      <c r="HEW84" s="20" t="s">
        <v>81</v>
      </c>
      <c r="HEX84" s="19" t="s">
        <v>82</v>
      </c>
      <c r="HEY84" s="19" t="s">
        <v>80</v>
      </c>
      <c r="HEZ84" s="26" t="s">
        <v>85</v>
      </c>
      <c r="HFA84" s="26"/>
      <c r="HFB84" s="26"/>
      <c r="HFC84" s="26"/>
      <c r="HFD84" s="19" t="s">
        <v>6</v>
      </c>
      <c r="HFE84" s="20" t="s">
        <v>81</v>
      </c>
      <c r="HFF84" s="19" t="s">
        <v>82</v>
      </c>
      <c r="HFG84" s="19" t="s">
        <v>80</v>
      </c>
      <c r="HFH84" s="26" t="s">
        <v>85</v>
      </c>
      <c r="HFI84" s="26"/>
      <c r="HFJ84" s="26"/>
      <c r="HFK84" s="26"/>
      <c r="HFL84" s="19" t="s">
        <v>6</v>
      </c>
      <c r="HFM84" s="20" t="s">
        <v>81</v>
      </c>
      <c r="HFN84" s="19" t="s">
        <v>82</v>
      </c>
      <c r="HFO84" s="19" t="s">
        <v>80</v>
      </c>
      <c r="HFP84" s="26" t="s">
        <v>85</v>
      </c>
      <c r="HFQ84" s="26"/>
      <c r="HFR84" s="26"/>
      <c r="HFS84" s="26"/>
      <c r="HFT84" s="19" t="s">
        <v>6</v>
      </c>
      <c r="HFU84" s="20" t="s">
        <v>81</v>
      </c>
      <c r="HFV84" s="19" t="s">
        <v>82</v>
      </c>
      <c r="HFW84" s="19" t="s">
        <v>80</v>
      </c>
      <c r="HFX84" s="26" t="s">
        <v>85</v>
      </c>
      <c r="HFY84" s="26"/>
      <c r="HFZ84" s="26"/>
      <c r="HGA84" s="26"/>
      <c r="HGB84" s="19" t="s">
        <v>6</v>
      </c>
      <c r="HGC84" s="20" t="s">
        <v>81</v>
      </c>
      <c r="HGD84" s="19" t="s">
        <v>82</v>
      </c>
      <c r="HGE84" s="19" t="s">
        <v>80</v>
      </c>
      <c r="HGF84" s="26" t="s">
        <v>85</v>
      </c>
      <c r="HGG84" s="26"/>
      <c r="HGH84" s="26"/>
      <c r="HGI84" s="26"/>
      <c r="HGJ84" s="19" t="s">
        <v>6</v>
      </c>
      <c r="HGK84" s="20" t="s">
        <v>81</v>
      </c>
      <c r="HGL84" s="19" t="s">
        <v>82</v>
      </c>
      <c r="HGM84" s="19" t="s">
        <v>80</v>
      </c>
      <c r="HGN84" s="26" t="s">
        <v>85</v>
      </c>
      <c r="HGO84" s="26"/>
      <c r="HGP84" s="26"/>
      <c r="HGQ84" s="26"/>
      <c r="HGR84" s="19" t="s">
        <v>6</v>
      </c>
      <c r="HGS84" s="20" t="s">
        <v>81</v>
      </c>
      <c r="HGT84" s="19" t="s">
        <v>82</v>
      </c>
      <c r="HGU84" s="19" t="s">
        <v>80</v>
      </c>
      <c r="HGV84" s="26" t="s">
        <v>85</v>
      </c>
      <c r="HGW84" s="26"/>
      <c r="HGX84" s="26"/>
      <c r="HGY84" s="26"/>
      <c r="HGZ84" s="19" t="s">
        <v>6</v>
      </c>
      <c r="HHA84" s="20" t="s">
        <v>81</v>
      </c>
      <c r="HHB84" s="19" t="s">
        <v>82</v>
      </c>
      <c r="HHC84" s="19" t="s">
        <v>80</v>
      </c>
      <c r="HHD84" s="26" t="s">
        <v>85</v>
      </c>
      <c r="HHE84" s="26"/>
      <c r="HHF84" s="26"/>
      <c r="HHG84" s="26"/>
      <c r="HHH84" s="19" t="s">
        <v>6</v>
      </c>
      <c r="HHI84" s="20" t="s">
        <v>81</v>
      </c>
      <c r="HHJ84" s="19" t="s">
        <v>82</v>
      </c>
      <c r="HHK84" s="19" t="s">
        <v>80</v>
      </c>
      <c r="HHL84" s="26" t="s">
        <v>85</v>
      </c>
      <c r="HHM84" s="26"/>
      <c r="HHN84" s="26"/>
      <c r="HHO84" s="26"/>
      <c r="HHP84" s="19" t="s">
        <v>6</v>
      </c>
      <c r="HHQ84" s="20" t="s">
        <v>81</v>
      </c>
      <c r="HHR84" s="19" t="s">
        <v>82</v>
      </c>
      <c r="HHS84" s="19" t="s">
        <v>80</v>
      </c>
      <c r="HHT84" s="26" t="s">
        <v>85</v>
      </c>
      <c r="HHU84" s="26"/>
      <c r="HHV84" s="26"/>
      <c r="HHW84" s="26"/>
      <c r="HHX84" s="19" t="s">
        <v>6</v>
      </c>
      <c r="HHY84" s="20" t="s">
        <v>81</v>
      </c>
      <c r="HHZ84" s="19" t="s">
        <v>82</v>
      </c>
      <c r="HIA84" s="19" t="s">
        <v>80</v>
      </c>
      <c r="HIB84" s="26" t="s">
        <v>85</v>
      </c>
      <c r="HIC84" s="26"/>
      <c r="HID84" s="26"/>
      <c r="HIE84" s="26"/>
      <c r="HIF84" s="19" t="s">
        <v>6</v>
      </c>
      <c r="HIG84" s="20" t="s">
        <v>81</v>
      </c>
      <c r="HIH84" s="19" t="s">
        <v>82</v>
      </c>
      <c r="HII84" s="19" t="s">
        <v>80</v>
      </c>
      <c r="HIJ84" s="26" t="s">
        <v>85</v>
      </c>
      <c r="HIK84" s="26"/>
      <c r="HIL84" s="26"/>
      <c r="HIM84" s="26"/>
      <c r="HIN84" s="19" t="s">
        <v>6</v>
      </c>
      <c r="HIO84" s="20" t="s">
        <v>81</v>
      </c>
      <c r="HIP84" s="19" t="s">
        <v>82</v>
      </c>
      <c r="HIQ84" s="19" t="s">
        <v>80</v>
      </c>
      <c r="HIR84" s="26" t="s">
        <v>85</v>
      </c>
      <c r="HIS84" s="26"/>
      <c r="HIT84" s="26"/>
      <c r="HIU84" s="26"/>
      <c r="HIV84" s="19" t="s">
        <v>6</v>
      </c>
      <c r="HIW84" s="20" t="s">
        <v>81</v>
      </c>
      <c r="HIX84" s="19" t="s">
        <v>82</v>
      </c>
      <c r="HIY84" s="19" t="s">
        <v>80</v>
      </c>
      <c r="HIZ84" s="26" t="s">
        <v>85</v>
      </c>
      <c r="HJA84" s="26"/>
      <c r="HJB84" s="26"/>
      <c r="HJC84" s="26"/>
      <c r="HJD84" s="19" t="s">
        <v>6</v>
      </c>
      <c r="HJE84" s="20" t="s">
        <v>81</v>
      </c>
      <c r="HJF84" s="19" t="s">
        <v>82</v>
      </c>
      <c r="HJG84" s="19" t="s">
        <v>80</v>
      </c>
      <c r="HJH84" s="26" t="s">
        <v>85</v>
      </c>
      <c r="HJI84" s="26"/>
      <c r="HJJ84" s="26"/>
      <c r="HJK84" s="26"/>
      <c r="HJL84" s="19" t="s">
        <v>6</v>
      </c>
      <c r="HJM84" s="20" t="s">
        <v>81</v>
      </c>
      <c r="HJN84" s="19" t="s">
        <v>82</v>
      </c>
      <c r="HJO84" s="19" t="s">
        <v>80</v>
      </c>
      <c r="HJP84" s="26" t="s">
        <v>85</v>
      </c>
      <c r="HJQ84" s="26"/>
      <c r="HJR84" s="26"/>
      <c r="HJS84" s="26"/>
      <c r="HJT84" s="19" t="s">
        <v>6</v>
      </c>
      <c r="HJU84" s="20" t="s">
        <v>81</v>
      </c>
      <c r="HJV84" s="19" t="s">
        <v>82</v>
      </c>
      <c r="HJW84" s="19" t="s">
        <v>80</v>
      </c>
      <c r="HJX84" s="26" t="s">
        <v>85</v>
      </c>
      <c r="HJY84" s="26"/>
      <c r="HJZ84" s="26"/>
      <c r="HKA84" s="26"/>
      <c r="HKB84" s="19" t="s">
        <v>6</v>
      </c>
      <c r="HKC84" s="20" t="s">
        <v>81</v>
      </c>
      <c r="HKD84" s="19" t="s">
        <v>82</v>
      </c>
      <c r="HKE84" s="19" t="s">
        <v>80</v>
      </c>
      <c r="HKF84" s="26" t="s">
        <v>85</v>
      </c>
      <c r="HKG84" s="26"/>
      <c r="HKH84" s="26"/>
      <c r="HKI84" s="26"/>
      <c r="HKJ84" s="19" t="s">
        <v>6</v>
      </c>
      <c r="HKK84" s="20" t="s">
        <v>81</v>
      </c>
      <c r="HKL84" s="19" t="s">
        <v>82</v>
      </c>
      <c r="HKM84" s="19" t="s">
        <v>80</v>
      </c>
      <c r="HKN84" s="26" t="s">
        <v>85</v>
      </c>
      <c r="HKO84" s="26"/>
      <c r="HKP84" s="26"/>
      <c r="HKQ84" s="26"/>
      <c r="HKR84" s="19" t="s">
        <v>6</v>
      </c>
      <c r="HKS84" s="20" t="s">
        <v>81</v>
      </c>
      <c r="HKT84" s="19" t="s">
        <v>82</v>
      </c>
      <c r="HKU84" s="19" t="s">
        <v>80</v>
      </c>
      <c r="HKV84" s="26" t="s">
        <v>85</v>
      </c>
      <c r="HKW84" s="26"/>
      <c r="HKX84" s="26"/>
      <c r="HKY84" s="26"/>
      <c r="HKZ84" s="19" t="s">
        <v>6</v>
      </c>
      <c r="HLA84" s="20" t="s">
        <v>81</v>
      </c>
      <c r="HLB84" s="19" t="s">
        <v>82</v>
      </c>
      <c r="HLC84" s="19" t="s">
        <v>80</v>
      </c>
      <c r="HLD84" s="26" t="s">
        <v>85</v>
      </c>
      <c r="HLE84" s="26"/>
      <c r="HLF84" s="26"/>
      <c r="HLG84" s="26"/>
      <c r="HLH84" s="19" t="s">
        <v>6</v>
      </c>
      <c r="HLI84" s="20" t="s">
        <v>81</v>
      </c>
      <c r="HLJ84" s="19" t="s">
        <v>82</v>
      </c>
      <c r="HLK84" s="19" t="s">
        <v>80</v>
      </c>
      <c r="HLL84" s="26" t="s">
        <v>85</v>
      </c>
      <c r="HLM84" s="26"/>
      <c r="HLN84" s="26"/>
      <c r="HLO84" s="26"/>
      <c r="HLP84" s="19" t="s">
        <v>6</v>
      </c>
      <c r="HLQ84" s="20" t="s">
        <v>81</v>
      </c>
      <c r="HLR84" s="19" t="s">
        <v>82</v>
      </c>
      <c r="HLS84" s="19" t="s">
        <v>80</v>
      </c>
      <c r="HLT84" s="26" t="s">
        <v>85</v>
      </c>
      <c r="HLU84" s="26"/>
      <c r="HLV84" s="26"/>
      <c r="HLW84" s="26"/>
      <c r="HLX84" s="19" t="s">
        <v>6</v>
      </c>
      <c r="HLY84" s="20" t="s">
        <v>81</v>
      </c>
      <c r="HLZ84" s="19" t="s">
        <v>82</v>
      </c>
      <c r="HMA84" s="19" t="s">
        <v>80</v>
      </c>
      <c r="HMB84" s="26" t="s">
        <v>85</v>
      </c>
      <c r="HMC84" s="26"/>
      <c r="HMD84" s="26"/>
      <c r="HME84" s="26"/>
      <c r="HMF84" s="19" t="s">
        <v>6</v>
      </c>
      <c r="HMG84" s="20" t="s">
        <v>81</v>
      </c>
      <c r="HMH84" s="19" t="s">
        <v>82</v>
      </c>
      <c r="HMI84" s="19" t="s">
        <v>80</v>
      </c>
      <c r="HMJ84" s="26" t="s">
        <v>85</v>
      </c>
      <c r="HMK84" s="26"/>
      <c r="HML84" s="26"/>
      <c r="HMM84" s="26"/>
      <c r="HMN84" s="19" t="s">
        <v>6</v>
      </c>
      <c r="HMO84" s="20" t="s">
        <v>81</v>
      </c>
      <c r="HMP84" s="19" t="s">
        <v>82</v>
      </c>
      <c r="HMQ84" s="19" t="s">
        <v>80</v>
      </c>
      <c r="HMR84" s="26" t="s">
        <v>85</v>
      </c>
      <c r="HMS84" s="26"/>
      <c r="HMT84" s="26"/>
      <c r="HMU84" s="26"/>
      <c r="HMV84" s="19" t="s">
        <v>6</v>
      </c>
      <c r="HMW84" s="20" t="s">
        <v>81</v>
      </c>
      <c r="HMX84" s="19" t="s">
        <v>82</v>
      </c>
      <c r="HMY84" s="19" t="s">
        <v>80</v>
      </c>
      <c r="HMZ84" s="26" t="s">
        <v>85</v>
      </c>
      <c r="HNA84" s="26"/>
      <c r="HNB84" s="26"/>
      <c r="HNC84" s="26"/>
      <c r="HND84" s="19" t="s">
        <v>6</v>
      </c>
      <c r="HNE84" s="20" t="s">
        <v>81</v>
      </c>
      <c r="HNF84" s="19" t="s">
        <v>82</v>
      </c>
      <c r="HNG84" s="19" t="s">
        <v>80</v>
      </c>
      <c r="HNH84" s="26" t="s">
        <v>85</v>
      </c>
      <c r="HNI84" s="26"/>
      <c r="HNJ84" s="26"/>
      <c r="HNK84" s="26"/>
      <c r="HNL84" s="19" t="s">
        <v>6</v>
      </c>
      <c r="HNM84" s="20" t="s">
        <v>81</v>
      </c>
      <c r="HNN84" s="19" t="s">
        <v>82</v>
      </c>
      <c r="HNO84" s="19" t="s">
        <v>80</v>
      </c>
      <c r="HNP84" s="26" t="s">
        <v>85</v>
      </c>
      <c r="HNQ84" s="26"/>
      <c r="HNR84" s="26"/>
      <c r="HNS84" s="26"/>
      <c r="HNT84" s="19" t="s">
        <v>6</v>
      </c>
      <c r="HNU84" s="20" t="s">
        <v>81</v>
      </c>
      <c r="HNV84" s="19" t="s">
        <v>82</v>
      </c>
      <c r="HNW84" s="19" t="s">
        <v>80</v>
      </c>
      <c r="HNX84" s="26" t="s">
        <v>85</v>
      </c>
      <c r="HNY84" s="26"/>
      <c r="HNZ84" s="26"/>
      <c r="HOA84" s="26"/>
      <c r="HOB84" s="19" t="s">
        <v>6</v>
      </c>
      <c r="HOC84" s="20" t="s">
        <v>81</v>
      </c>
      <c r="HOD84" s="19" t="s">
        <v>82</v>
      </c>
      <c r="HOE84" s="19" t="s">
        <v>80</v>
      </c>
      <c r="HOF84" s="26" t="s">
        <v>85</v>
      </c>
      <c r="HOG84" s="26"/>
      <c r="HOH84" s="26"/>
      <c r="HOI84" s="26"/>
      <c r="HOJ84" s="19" t="s">
        <v>6</v>
      </c>
      <c r="HOK84" s="20" t="s">
        <v>81</v>
      </c>
      <c r="HOL84" s="19" t="s">
        <v>82</v>
      </c>
      <c r="HOM84" s="19" t="s">
        <v>80</v>
      </c>
      <c r="HON84" s="26" t="s">
        <v>85</v>
      </c>
      <c r="HOO84" s="26"/>
      <c r="HOP84" s="26"/>
      <c r="HOQ84" s="26"/>
      <c r="HOR84" s="19" t="s">
        <v>6</v>
      </c>
      <c r="HOS84" s="20" t="s">
        <v>81</v>
      </c>
      <c r="HOT84" s="19" t="s">
        <v>82</v>
      </c>
      <c r="HOU84" s="19" t="s">
        <v>80</v>
      </c>
      <c r="HOV84" s="26" t="s">
        <v>85</v>
      </c>
      <c r="HOW84" s="26"/>
      <c r="HOX84" s="26"/>
      <c r="HOY84" s="26"/>
      <c r="HOZ84" s="19" t="s">
        <v>6</v>
      </c>
      <c r="HPA84" s="20" t="s">
        <v>81</v>
      </c>
      <c r="HPB84" s="19" t="s">
        <v>82</v>
      </c>
      <c r="HPC84" s="19" t="s">
        <v>80</v>
      </c>
      <c r="HPD84" s="26" t="s">
        <v>85</v>
      </c>
      <c r="HPE84" s="26"/>
      <c r="HPF84" s="26"/>
      <c r="HPG84" s="26"/>
      <c r="HPH84" s="19" t="s">
        <v>6</v>
      </c>
      <c r="HPI84" s="20" t="s">
        <v>81</v>
      </c>
      <c r="HPJ84" s="19" t="s">
        <v>82</v>
      </c>
      <c r="HPK84" s="19" t="s">
        <v>80</v>
      </c>
      <c r="HPL84" s="26" t="s">
        <v>85</v>
      </c>
      <c r="HPM84" s="26"/>
      <c r="HPN84" s="26"/>
      <c r="HPO84" s="26"/>
      <c r="HPP84" s="19" t="s">
        <v>6</v>
      </c>
      <c r="HPQ84" s="20" t="s">
        <v>81</v>
      </c>
      <c r="HPR84" s="19" t="s">
        <v>82</v>
      </c>
      <c r="HPS84" s="19" t="s">
        <v>80</v>
      </c>
      <c r="HPT84" s="26" t="s">
        <v>85</v>
      </c>
      <c r="HPU84" s="26"/>
      <c r="HPV84" s="26"/>
      <c r="HPW84" s="26"/>
      <c r="HPX84" s="19" t="s">
        <v>6</v>
      </c>
      <c r="HPY84" s="20" t="s">
        <v>81</v>
      </c>
      <c r="HPZ84" s="19" t="s">
        <v>82</v>
      </c>
      <c r="HQA84" s="19" t="s">
        <v>80</v>
      </c>
      <c r="HQB84" s="26" t="s">
        <v>85</v>
      </c>
      <c r="HQC84" s="26"/>
      <c r="HQD84" s="26"/>
      <c r="HQE84" s="26"/>
      <c r="HQF84" s="19" t="s">
        <v>6</v>
      </c>
      <c r="HQG84" s="20" t="s">
        <v>81</v>
      </c>
      <c r="HQH84" s="19" t="s">
        <v>82</v>
      </c>
      <c r="HQI84" s="19" t="s">
        <v>80</v>
      </c>
      <c r="HQJ84" s="26" t="s">
        <v>85</v>
      </c>
      <c r="HQK84" s="26"/>
      <c r="HQL84" s="26"/>
      <c r="HQM84" s="26"/>
      <c r="HQN84" s="19" t="s">
        <v>6</v>
      </c>
      <c r="HQO84" s="20" t="s">
        <v>81</v>
      </c>
      <c r="HQP84" s="19" t="s">
        <v>82</v>
      </c>
      <c r="HQQ84" s="19" t="s">
        <v>80</v>
      </c>
      <c r="HQR84" s="26" t="s">
        <v>85</v>
      </c>
      <c r="HQS84" s="26"/>
      <c r="HQT84" s="26"/>
      <c r="HQU84" s="26"/>
      <c r="HQV84" s="19" t="s">
        <v>6</v>
      </c>
      <c r="HQW84" s="20" t="s">
        <v>81</v>
      </c>
      <c r="HQX84" s="19" t="s">
        <v>82</v>
      </c>
      <c r="HQY84" s="19" t="s">
        <v>80</v>
      </c>
      <c r="HQZ84" s="26" t="s">
        <v>85</v>
      </c>
      <c r="HRA84" s="26"/>
      <c r="HRB84" s="26"/>
      <c r="HRC84" s="26"/>
      <c r="HRD84" s="19" t="s">
        <v>6</v>
      </c>
      <c r="HRE84" s="20" t="s">
        <v>81</v>
      </c>
      <c r="HRF84" s="19" t="s">
        <v>82</v>
      </c>
      <c r="HRG84" s="19" t="s">
        <v>80</v>
      </c>
      <c r="HRH84" s="26" t="s">
        <v>85</v>
      </c>
      <c r="HRI84" s="26"/>
      <c r="HRJ84" s="26"/>
      <c r="HRK84" s="26"/>
      <c r="HRL84" s="19" t="s">
        <v>6</v>
      </c>
      <c r="HRM84" s="20" t="s">
        <v>81</v>
      </c>
      <c r="HRN84" s="19" t="s">
        <v>82</v>
      </c>
      <c r="HRO84" s="19" t="s">
        <v>80</v>
      </c>
      <c r="HRP84" s="26" t="s">
        <v>85</v>
      </c>
      <c r="HRQ84" s="26"/>
      <c r="HRR84" s="26"/>
      <c r="HRS84" s="26"/>
      <c r="HRT84" s="19" t="s">
        <v>6</v>
      </c>
      <c r="HRU84" s="20" t="s">
        <v>81</v>
      </c>
      <c r="HRV84" s="19" t="s">
        <v>82</v>
      </c>
      <c r="HRW84" s="19" t="s">
        <v>80</v>
      </c>
      <c r="HRX84" s="26" t="s">
        <v>85</v>
      </c>
      <c r="HRY84" s="26"/>
      <c r="HRZ84" s="26"/>
      <c r="HSA84" s="26"/>
      <c r="HSB84" s="19" t="s">
        <v>6</v>
      </c>
      <c r="HSC84" s="20" t="s">
        <v>81</v>
      </c>
      <c r="HSD84" s="19" t="s">
        <v>82</v>
      </c>
      <c r="HSE84" s="19" t="s">
        <v>80</v>
      </c>
      <c r="HSF84" s="26" t="s">
        <v>85</v>
      </c>
      <c r="HSG84" s="26"/>
      <c r="HSH84" s="26"/>
      <c r="HSI84" s="26"/>
      <c r="HSJ84" s="19" t="s">
        <v>6</v>
      </c>
      <c r="HSK84" s="20" t="s">
        <v>81</v>
      </c>
      <c r="HSL84" s="19" t="s">
        <v>82</v>
      </c>
      <c r="HSM84" s="19" t="s">
        <v>80</v>
      </c>
      <c r="HSN84" s="26" t="s">
        <v>85</v>
      </c>
      <c r="HSO84" s="26"/>
      <c r="HSP84" s="26"/>
      <c r="HSQ84" s="26"/>
      <c r="HSR84" s="19" t="s">
        <v>6</v>
      </c>
      <c r="HSS84" s="20" t="s">
        <v>81</v>
      </c>
      <c r="HST84" s="19" t="s">
        <v>82</v>
      </c>
      <c r="HSU84" s="19" t="s">
        <v>80</v>
      </c>
      <c r="HSV84" s="26" t="s">
        <v>85</v>
      </c>
      <c r="HSW84" s="26"/>
      <c r="HSX84" s="26"/>
      <c r="HSY84" s="26"/>
      <c r="HSZ84" s="19" t="s">
        <v>6</v>
      </c>
      <c r="HTA84" s="20" t="s">
        <v>81</v>
      </c>
      <c r="HTB84" s="19" t="s">
        <v>82</v>
      </c>
      <c r="HTC84" s="19" t="s">
        <v>80</v>
      </c>
      <c r="HTD84" s="26" t="s">
        <v>85</v>
      </c>
      <c r="HTE84" s="26"/>
      <c r="HTF84" s="26"/>
      <c r="HTG84" s="26"/>
      <c r="HTH84" s="19" t="s">
        <v>6</v>
      </c>
      <c r="HTI84" s="20" t="s">
        <v>81</v>
      </c>
      <c r="HTJ84" s="19" t="s">
        <v>82</v>
      </c>
      <c r="HTK84" s="19" t="s">
        <v>80</v>
      </c>
      <c r="HTL84" s="26" t="s">
        <v>85</v>
      </c>
      <c r="HTM84" s="26"/>
      <c r="HTN84" s="26"/>
      <c r="HTO84" s="26"/>
      <c r="HTP84" s="19" t="s">
        <v>6</v>
      </c>
      <c r="HTQ84" s="20" t="s">
        <v>81</v>
      </c>
      <c r="HTR84" s="19" t="s">
        <v>82</v>
      </c>
      <c r="HTS84" s="19" t="s">
        <v>80</v>
      </c>
      <c r="HTT84" s="26" t="s">
        <v>85</v>
      </c>
      <c r="HTU84" s="26"/>
      <c r="HTV84" s="26"/>
      <c r="HTW84" s="26"/>
      <c r="HTX84" s="19" t="s">
        <v>6</v>
      </c>
      <c r="HTY84" s="20" t="s">
        <v>81</v>
      </c>
      <c r="HTZ84" s="19" t="s">
        <v>82</v>
      </c>
      <c r="HUA84" s="19" t="s">
        <v>80</v>
      </c>
      <c r="HUB84" s="26" t="s">
        <v>85</v>
      </c>
      <c r="HUC84" s="26"/>
      <c r="HUD84" s="26"/>
      <c r="HUE84" s="26"/>
      <c r="HUF84" s="19" t="s">
        <v>6</v>
      </c>
      <c r="HUG84" s="20" t="s">
        <v>81</v>
      </c>
      <c r="HUH84" s="19" t="s">
        <v>82</v>
      </c>
      <c r="HUI84" s="19" t="s">
        <v>80</v>
      </c>
      <c r="HUJ84" s="26" t="s">
        <v>85</v>
      </c>
      <c r="HUK84" s="26"/>
      <c r="HUL84" s="26"/>
      <c r="HUM84" s="26"/>
      <c r="HUN84" s="19" t="s">
        <v>6</v>
      </c>
      <c r="HUO84" s="20" t="s">
        <v>81</v>
      </c>
      <c r="HUP84" s="19" t="s">
        <v>82</v>
      </c>
      <c r="HUQ84" s="19" t="s">
        <v>80</v>
      </c>
      <c r="HUR84" s="26" t="s">
        <v>85</v>
      </c>
      <c r="HUS84" s="26"/>
      <c r="HUT84" s="26"/>
      <c r="HUU84" s="26"/>
      <c r="HUV84" s="19" t="s">
        <v>6</v>
      </c>
      <c r="HUW84" s="20" t="s">
        <v>81</v>
      </c>
      <c r="HUX84" s="19" t="s">
        <v>82</v>
      </c>
      <c r="HUY84" s="19" t="s">
        <v>80</v>
      </c>
      <c r="HUZ84" s="26" t="s">
        <v>85</v>
      </c>
      <c r="HVA84" s="26"/>
      <c r="HVB84" s="26"/>
      <c r="HVC84" s="26"/>
      <c r="HVD84" s="19" t="s">
        <v>6</v>
      </c>
      <c r="HVE84" s="20" t="s">
        <v>81</v>
      </c>
      <c r="HVF84" s="19" t="s">
        <v>82</v>
      </c>
      <c r="HVG84" s="19" t="s">
        <v>80</v>
      </c>
      <c r="HVH84" s="26" t="s">
        <v>85</v>
      </c>
      <c r="HVI84" s="26"/>
      <c r="HVJ84" s="26"/>
      <c r="HVK84" s="26"/>
      <c r="HVL84" s="19" t="s">
        <v>6</v>
      </c>
      <c r="HVM84" s="20" t="s">
        <v>81</v>
      </c>
      <c r="HVN84" s="19" t="s">
        <v>82</v>
      </c>
      <c r="HVO84" s="19" t="s">
        <v>80</v>
      </c>
      <c r="HVP84" s="26" t="s">
        <v>85</v>
      </c>
      <c r="HVQ84" s="26"/>
      <c r="HVR84" s="26"/>
      <c r="HVS84" s="26"/>
      <c r="HVT84" s="19" t="s">
        <v>6</v>
      </c>
      <c r="HVU84" s="20" t="s">
        <v>81</v>
      </c>
      <c r="HVV84" s="19" t="s">
        <v>82</v>
      </c>
      <c r="HVW84" s="19" t="s">
        <v>80</v>
      </c>
      <c r="HVX84" s="26" t="s">
        <v>85</v>
      </c>
      <c r="HVY84" s="26"/>
      <c r="HVZ84" s="26"/>
      <c r="HWA84" s="26"/>
      <c r="HWB84" s="19" t="s">
        <v>6</v>
      </c>
      <c r="HWC84" s="20" t="s">
        <v>81</v>
      </c>
      <c r="HWD84" s="19" t="s">
        <v>82</v>
      </c>
      <c r="HWE84" s="19" t="s">
        <v>80</v>
      </c>
      <c r="HWF84" s="26" t="s">
        <v>85</v>
      </c>
      <c r="HWG84" s="26"/>
      <c r="HWH84" s="26"/>
      <c r="HWI84" s="26"/>
      <c r="HWJ84" s="19" t="s">
        <v>6</v>
      </c>
      <c r="HWK84" s="20" t="s">
        <v>81</v>
      </c>
      <c r="HWL84" s="19" t="s">
        <v>82</v>
      </c>
      <c r="HWM84" s="19" t="s">
        <v>80</v>
      </c>
      <c r="HWN84" s="26" t="s">
        <v>85</v>
      </c>
      <c r="HWO84" s="26"/>
      <c r="HWP84" s="26"/>
      <c r="HWQ84" s="26"/>
      <c r="HWR84" s="19" t="s">
        <v>6</v>
      </c>
      <c r="HWS84" s="20" t="s">
        <v>81</v>
      </c>
      <c r="HWT84" s="19" t="s">
        <v>82</v>
      </c>
      <c r="HWU84" s="19" t="s">
        <v>80</v>
      </c>
      <c r="HWV84" s="26" t="s">
        <v>85</v>
      </c>
      <c r="HWW84" s="26"/>
      <c r="HWX84" s="26"/>
      <c r="HWY84" s="26"/>
      <c r="HWZ84" s="19" t="s">
        <v>6</v>
      </c>
      <c r="HXA84" s="20" t="s">
        <v>81</v>
      </c>
      <c r="HXB84" s="19" t="s">
        <v>82</v>
      </c>
      <c r="HXC84" s="19" t="s">
        <v>80</v>
      </c>
      <c r="HXD84" s="26" t="s">
        <v>85</v>
      </c>
      <c r="HXE84" s="26"/>
      <c r="HXF84" s="26"/>
      <c r="HXG84" s="26"/>
      <c r="HXH84" s="19" t="s">
        <v>6</v>
      </c>
      <c r="HXI84" s="20" t="s">
        <v>81</v>
      </c>
      <c r="HXJ84" s="19" t="s">
        <v>82</v>
      </c>
      <c r="HXK84" s="19" t="s">
        <v>80</v>
      </c>
      <c r="HXL84" s="26" t="s">
        <v>85</v>
      </c>
      <c r="HXM84" s="26"/>
      <c r="HXN84" s="26"/>
      <c r="HXO84" s="26"/>
      <c r="HXP84" s="19" t="s">
        <v>6</v>
      </c>
      <c r="HXQ84" s="20" t="s">
        <v>81</v>
      </c>
      <c r="HXR84" s="19" t="s">
        <v>82</v>
      </c>
      <c r="HXS84" s="19" t="s">
        <v>80</v>
      </c>
      <c r="HXT84" s="26" t="s">
        <v>85</v>
      </c>
      <c r="HXU84" s="26"/>
      <c r="HXV84" s="26"/>
      <c r="HXW84" s="26"/>
      <c r="HXX84" s="19" t="s">
        <v>6</v>
      </c>
      <c r="HXY84" s="20" t="s">
        <v>81</v>
      </c>
      <c r="HXZ84" s="19" t="s">
        <v>82</v>
      </c>
      <c r="HYA84" s="19" t="s">
        <v>80</v>
      </c>
      <c r="HYB84" s="26" t="s">
        <v>85</v>
      </c>
      <c r="HYC84" s="26"/>
      <c r="HYD84" s="26"/>
      <c r="HYE84" s="26"/>
      <c r="HYF84" s="19" t="s">
        <v>6</v>
      </c>
      <c r="HYG84" s="20" t="s">
        <v>81</v>
      </c>
      <c r="HYH84" s="19" t="s">
        <v>82</v>
      </c>
      <c r="HYI84" s="19" t="s">
        <v>80</v>
      </c>
      <c r="HYJ84" s="26" t="s">
        <v>85</v>
      </c>
      <c r="HYK84" s="26"/>
      <c r="HYL84" s="26"/>
      <c r="HYM84" s="26"/>
      <c r="HYN84" s="19" t="s">
        <v>6</v>
      </c>
      <c r="HYO84" s="20" t="s">
        <v>81</v>
      </c>
      <c r="HYP84" s="19" t="s">
        <v>82</v>
      </c>
      <c r="HYQ84" s="19" t="s">
        <v>80</v>
      </c>
      <c r="HYR84" s="26" t="s">
        <v>85</v>
      </c>
      <c r="HYS84" s="26"/>
      <c r="HYT84" s="26"/>
      <c r="HYU84" s="26"/>
      <c r="HYV84" s="19" t="s">
        <v>6</v>
      </c>
      <c r="HYW84" s="20" t="s">
        <v>81</v>
      </c>
      <c r="HYX84" s="19" t="s">
        <v>82</v>
      </c>
      <c r="HYY84" s="19" t="s">
        <v>80</v>
      </c>
      <c r="HYZ84" s="26" t="s">
        <v>85</v>
      </c>
      <c r="HZA84" s="26"/>
      <c r="HZB84" s="26"/>
      <c r="HZC84" s="26"/>
      <c r="HZD84" s="19" t="s">
        <v>6</v>
      </c>
      <c r="HZE84" s="20" t="s">
        <v>81</v>
      </c>
      <c r="HZF84" s="19" t="s">
        <v>82</v>
      </c>
      <c r="HZG84" s="19" t="s">
        <v>80</v>
      </c>
      <c r="HZH84" s="26" t="s">
        <v>85</v>
      </c>
      <c r="HZI84" s="26"/>
      <c r="HZJ84" s="26"/>
      <c r="HZK84" s="26"/>
      <c r="HZL84" s="19" t="s">
        <v>6</v>
      </c>
      <c r="HZM84" s="20" t="s">
        <v>81</v>
      </c>
      <c r="HZN84" s="19" t="s">
        <v>82</v>
      </c>
      <c r="HZO84" s="19" t="s">
        <v>80</v>
      </c>
      <c r="HZP84" s="26" t="s">
        <v>85</v>
      </c>
      <c r="HZQ84" s="26"/>
      <c r="HZR84" s="26"/>
      <c r="HZS84" s="26"/>
      <c r="HZT84" s="19" t="s">
        <v>6</v>
      </c>
      <c r="HZU84" s="20" t="s">
        <v>81</v>
      </c>
      <c r="HZV84" s="19" t="s">
        <v>82</v>
      </c>
      <c r="HZW84" s="19" t="s">
        <v>80</v>
      </c>
      <c r="HZX84" s="26" t="s">
        <v>85</v>
      </c>
      <c r="HZY84" s="26"/>
      <c r="HZZ84" s="26"/>
      <c r="IAA84" s="26"/>
      <c r="IAB84" s="19" t="s">
        <v>6</v>
      </c>
      <c r="IAC84" s="20" t="s">
        <v>81</v>
      </c>
      <c r="IAD84" s="19" t="s">
        <v>82</v>
      </c>
      <c r="IAE84" s="19" t="s">
        <v>80</v>
      </c>
      <c r="IAF84" s="26" t="s">
        <v>85</v>
      </c>
      <c r="IAG84" s="26"/>
      <c r="IAH84" s="26"/>
      <c r="IAI84" s="26"/>
      <c r="IAJ84" s="19" t="s">
        <v>6</v>
      </c>
      <c r="IAK84" s="20" t="s">
        <v>81</v>
      </c>
      <c r="IAL84" s="19" t="s">
        <v>82</v>
      </c>
      <c r="IAM84" s="19" t="s">
        <v>80</v>
      </c>
      <c r="IAN84" s="26" t="s">
        <v>85</v>
      </c>
      <c r="IAO84" s="26"/>
      <c r="IAP84" s="26"/>
      <c r="IAQ84" s="26"/>
      <c r="IAR84" s="19" t="s">
        <v>6</v>
      </c>
      <c r="IAS84" s="20" t="s">
        <v>81</v>
      </c>
      <c r="IAT84" s="19" t="s">
        <v>82</v>
      </c>
      <c r="IAU84" s="19" t="s">
        <v>80</v>
      </c>
      <c r="IAV84" s="26" t="s">
        <v>85</v>
      </c>
      <c r="IAW84" s="26"/>
      <c r="IAX84" s="26"/>
      <c r="IAY84" s="26"/>
      <c r="IAZ84" s="19" t="s">
        <v>6</v>
      </c>
      <c r="IBA84" s="20" t="s">
        <v>81</v>
      </c>
      <c r="IBB84" s="19" t="s">
        <v>82</v>
      </c>
      <c r="IBC84" s="19" t="s">
        <v>80</v>
      </c>
      <c r="IBD84" s="26" t="s">
        <v>85</v>
      </c>
      <c r="IBE84" s="26"/>
      <c r="IBF84" s="26"/>
      <c r="IBG84" s="26"/>
      <c r="IBH84" s="19" t="s">
        <v>6</v>
      </c>
      <c r="IBI84" s="20" t="s">
        <v>81</v>
      </c>
      <c r="IBJ84" s="19" t="s">
        <v>82</v>
      </c>
      <c r="IBK84" s="19" t="s">
        <v>80</v>
      </c>
      <c r="IBL84" s="26" t="s">
        <v>85</v>
      </c>
      <c r="IBM84" s="26"/>
      <c r="IBN84" s="26"/>
      <c r="IBO84" s="26"/>
      <c r="IBP84" s="19" t="s">
        <v>6</v>
      </c>
      <c r="IBQ84" s="20" t="s">
        <v>81</v>
      </c>
      <c r="IBR84" s="19" t="s">
        <v>82</v>
      </c>
      <c r="IBS84" s="19" t="s">
        <v>80</v>
      </c>
      <c r="IBT84" s="26" t="s">
        <v>85</v>
      </c>
      <c r="IBU84" s="26"/>
      <c r="IBV84" s="26"/>
      <c r="IBW84" s="26"/>
      <c r="IBX84" s="19" t="s">
        <v>6</v>
      </c>
      <c r="IBY84" s="20" t="s">
        <v>81</v>
      </c>
      <c r="IBZ84" s="19" t="s">
        <v>82</v>
      </c>
      <c r="ICA84" s="19" t="s">
        <v>80</v>
      </c>
      <c r="ICB84" s="26" t="s">
        <v>85</v>
      </c>
      <c r="ICC84" s="26"/>
      <c r="ICD84" s="26"/>
      <c r="ICE84" s="26"/>
      <c r="ICF84" s="19" t="s">
        <v>6</v>
      </c>
      <c r="ICG84" s="20" t="s">
        <v>81</v>
      </c>
      <c r="ICH84" s="19" t="s">
        <v>82</v>
      </c>
      <c r="ICI84" s="19" t="s">
        <v>80</v>
      </c>
      <c r="ICJ84" s="26" t="s">
        <v>85</v>
      </c>
      <c r="ICK84" s="26"/>
      <c r="ICL84" s="26"/>
      <c r="ICM84" s="26"/>
      <c r="ICN84" s="19" t="s">
        <v>6</v>
      </c>
      <c r="ICO84" s="20" t="s">
        <v>81</v>
      </c>
      <c r="ICP84" s="19" t="s">
        <v>82</v>
      </c>
      <c r="ICQ84" s="19" t="s">
        <v>80</v>
      </c>
      <c r="ICR84" s="26" t="s">
        <v>85</v>
      </c>
      <c r="ICS84" s="26"/>
      <c r="ICT84" s="26"/>
      <c r="ICU84" s="26"/>
      <c r="ICV84" s="19" t="s">
        <v>6</v>
      </c>
      <c r="ICW84" s="20" t="s">
        <v>81</v>
      </c>
      <c r="ICX84" s="19" t="s">
        <v>82</v>
      </c>
      <c r="ICY84" s="19" t="s">
        <v>80</v>
      </c>
      <c r="ICZ84" s="26" t="s">
        <v>85</v>
      </c>
      <c r="IDA84" s="26"/>
      <c r="IDB84" s="26"/>
      <c r="IDC84" s="26"/>
      <c r="IDD84" s="19" t="s">
        <v>6</v>
      </c>
      <c r="IDE84" s="20" t="s">
        <v>81</v>
      </c>
      <c r="IDF84" s="19" t="s">
        <v>82</v>
      </c>
      <c r="IDG84" s="19" t="s">
        <v>80</v>
      </c>
      <c r="IDH84" s="26" t="s">
        <v>85</v>
      </c>
      <c r="IDI84" s="26"/>
      <c r="IDJ84" s="26"/>
      <c r="IDK84" s="26"/>
      <c r="IDL84" s="19" t="s">
        <v>6</v>
      </c>
      <c r="IDM84" s="20" t="s">
        <v>81</v>
      </c>
      <c r="IDN84" s="19" t="s">
        <v>82</v>
      </c>
      <c r="IDO84" s="19" t="s">
        <v>80</v>
      </c>
      <c r="IDP84" s="26" t="s">
        <v>85</v>
      </c>
      <c r="IDQ84" s="26"/>
      <c r="IDR84" s="26"/>
      <c r="IDS84" s="26"/>
      <c r="IDT84" s="19" t="s">
        <v>6</v>
      </c>
      <c r="IDU84" s="20" t="s">
        <v>81</v>
      </c>
      <c r="IDV84" s="19" t="s">
        <v>82</v>
      </c>
      <c r="IDW84" s="19" t="s">
        <v>80</v>
      </c>
      <c r="IDX84" s="26" t="s">
        <v>85</v>
      </c>
      <c r="IDY84" s="26"/>
      <c r="IDZ84" s="26"/>
      <c r="IEA84" s="26"/>
      <c r="IEB84" s="19" t="s">
        <v>6</v>
      </c>
      <c r="IEC84" s="20" t="s">
        <v>81</v>
      </c>
      <c r="IED84" s="19" t="s">
        <v>82</v>
      </c>
      <c r="IEE84" s="19" t="s">
        <v>80</v>
      </c>
      <c r="IEF84" s="26" t="s">
        <v>85</v>
      </c>
      <c r="IEG84" s="26"/>
      <c r="IEH84" s="26"/>
      <c r="IEI84" s="26"/>
      <c r="IEJ84" s="19" t="s">
        <v>6</v>
      </c>
      <c r="IEK84" s="20" t="s">
        <v>81</v>
      </c>
      <c r="IEL84" s="19" t="s">
        <v>82</v>
      </c>
      <c r="IEM84" s="19" t="s">
        <v>80</v>
      </c>
      <c r="IEN84" s="26" t="s">
        <v>85</v>
      </c>
      <c r="IEO84" s="26"/>
      <c r="IEP84" s="26"/>
      <c r="IEQ84" s="26"/>
      <c r="IER84" s="19" t="s">
        <v>6</v>
      </c>
      <c r="IES84" s="20" t="s">
        <v>81</v>
      </c>
      <c r="IET84" s="19" t="s">
        <v>82</v>
      </c>
      <c r="IEU84" s="19" t="s">
        <v>80</v>
      </c>
      <c r="IEV84" s="26" t="s">
        <v>85</v>
      </c>
      <c r="IEW84" s="26"/>
      <c r="IEX84" s="26"/>
      <c r="IEY84" s="26"/>
      <c r="IEZ84" s="19" t="s">
        <v>6</v>
      </c>
      <c r="IFA84" s="20" t="s">
        <v>81</v>
      </c>
      <c r="IFB84" s="19" t="s">
        <v>82</v>
      </c>
      <c r="IFC84" s="19" t="s">
        <v>80</v>
      </c>
      <c r="IFD84" s="26" t="s">
        <v>85</v>
      </c>
      <c r="IFE84" s="26"/>
      <c r="IFF84" s="26"/>
      <c r="IFG84" s="26"/>
      <c r="IFH84" s="19" t="s">
        <v>6</v>
      </c>
      <c r="IFI84" s="20" t="s">
        <v>81</v>
      </c>
      <c r="IFJ84" s="19" t="s">
        <v>82</v>
      </c>
      <c r="IFK84" s="19" t="s">
        <v>80</v>
      </c>
      <c r="IFL84" s="26" t="s">
        <v>85</v>
      </c>
      <c r="IFM84" s="26"/>
      <c r="IFN84" s="26"/>
      <c r="IFO84" s="26"/>
      <c r="IFP84" s="19" t="s">
        <v>6</v>
      </c>
      <c r="IFQ84" s="20" t="s">
        <v>81</v>
      </c>
      <c r="IFR84" s="19" t="s">
        <v>82</v>
      </c>
      <c r="IFS84" s="19" t="s">
        <v>80</v>
      </c>
      <c r="IFT84" s="26" t="s">
        <v>85</v>
      </c>
      <c r="IFU84" s="26"/>
      <c r="IFV84" s="26"/>
      <c r="IFW84" s="26"/>
      <c r="IFX84" s="19" t="s">
        <v>6</v>
      </c>
      <c r="IFY84" s="20" t="s">
        <v>81</v>
      </c>
      <c r="IFZ84" s="19" t="s">
        <v>82</v>
      </c>
      <c r="IGA84" s="19" t="s">
        <v>80</v>
      </c>
      <c r="IGB84" s="26" t="s">
        <v>85</v>
      </c>
      <c r="IGC84" s="26"/>
      <c r="IGD84" s="26"/>
      <c r="IGE84" s="26"/>
      <c r="IGF84" s="19" t="s">
        <v>6</v>
      </c>
      <c r="IGG84" s="20" t="s">
        <v>81</v>
      </c>
      <c r="IGH84" s="19" t="s">
        <v>82</v>
      </c>
      <c r="IGI84" s="19" t="s">
        <v>80</v>
      </c>
      <c r="IGJ84" s="26" t="s">
        <v>85</v>
      </c>
      <c r="IGK84" s="26"/>
      <c r="IGL84" s="26"/>
      <c r="IGM84" s="26"/>
      <c r="IGN84" s="19" t="s">
        <v>6</v>
      </c>
      <c r="IGO84" s="20" t="s">
        <v>81</v>
      </c>
      <c r="IGP84" s="19" t="s">
        <v>82</v>
      </c>
      <c r="IGQ84" s="19" t="s">
        <v>80</v>
      </c>
      <c r="IGR84" s="26" t="s">
        <v>85</v>
      </c>
      <c r="IGS84" s="26"/>
      <c r="IGT84" s="26"/>
      <c r="IGU84" s="26"/>
      <c r="IGV84" s="19" t="s">
        <v>6</v>
      </c>
      <c r="IGW84" s="20" t="s">
        <v>81</v>
      </c>
      <c r="IGX84" s="19" t="s">
        <v>82</v>
      </c>
      <c r="IGY84" s="19" t="s">
        <v>80</v>
      </c>
      <c r="IGZ84" s="26" t="s">
        <v>85</v>
      </c>
      <c r="IHA84" s="26"/>
      <c r="IHB84" s="26"/>
      <c r="IHC84" s="26"/>
      <c r="IHD84" s="19" t="s">
        <v>6</v>
      </c>
      <c r="IHE84" s="20" t="s">
        <v>81</v>
      </c>
      <c r="IHF84" s="19" t="s">
        <v>82</v>
      </c>
      <c r="IHG84" s="19" t="s">
        <v>80</v>
      </c>
      <c r="IHH84" s="26" t="s">
        <v>85</v>
      </c>
      <c r="IHI84" s="26"/>
      <c r="IHJ84" s="26"/>
      <c r="IHK84" s="26"/>
      <c r="IHL84" s="19" t="s">
        <v>6</v>
      </c>
      <c r="IHM84" s="20" t="s">
        <v>81</v>
      </c>
      <c r="IHN84" s="19" t="s">
        <v>82</v>
      </c>
      <c r="IHO84" s="19" t="s">
        <v>80</v>
      </c>
      <c r="IHP84" s="26" t="s">
        <v>85</v>
      </c>
      <c r="IHQ84" s="26"/>
      <c r="IHR84" s="26"/>
      <c r="IHS84" s="26"/>
      <c r="IHT84" s="19" t="s">
        <v>6</v>
      </c>
      <c r="IHU84" s="20" t="s">
        <v>81</v>
      </c>
      <c r="IHV84" s="19" t="s">
        <v>82</v>
      </c>
      <c r="IHW84" s="19" t="s">
        <v>80</v>
      </c>
      <c r="IHX84" s="26" t="s">
        <v>85</v>
      </c>
      <c r="IHY84" s="26"/>
      <c r="IHZ84" s="26"/>
      <c r="IIA84" s="26"/>
      <c r="IIB84" s="19" t="s">
        <v>6</v>
      </c>
      <c r="IIC84" s="20" t="s">
        <v>81</v>
      </c>
      <c r="IID84" s="19" t="s">
        <v>82</v>
      </c>
      <c r="IIE84" s="19" t="s">
        <v>80</v>
      </c>
      <c r="IIF84" s="26" t="s">
        <v>85</v>
      </c>
      <c r="IIG84" s="26"/>
      <c r="IIH84" s="26"/>
      <c r="III84" s="26"/>
      <c r="IIJ84" s="19" t="s">
        <v>6</v>
      </c>
      <c r="IIK84" s="20" t="s">
        <v>81</v>
      </c>
      <c r="IIL84" s="19" t="s">
        <v>82</v>
      </c>
      <c r="IIM84" s="19" t="s">
        <v>80</v>
      </c>
      <c r="IIN84" s="26" t="s">
        <v>85</v>
      </c>
      <c r="IIO84" s="26"/>
      <c r="IIP84" s="26"/>
      <c r="IIQ84" s="26"/>
      <c r="IIR84" s="19" t="s">
        <v>6</v>
      </c>
      <c r="IIS84" s="20" t="s">
        <v>81</v>
      </c>
      <c r="IIT84" s="19" t="s">
        <v>82</v>
      </c>
      <c r="IIU84" s="19" t="s">
        <v>80</v>
      </c>
      <c r="IIV84" s="26" t="s">
        <v>85</v>
      </c>
      <c r="IIW84" s="26"/>
      <c r="IIX84" s="26"/>
      <c r="IIY84" s="26"/>
      <c r="IIZ84" s="19" t="s">
        <v>6</v>
      </c>
      <c r="IJA84" s="20" t="s">
        <v>81</v>
      </c>
      <c r="IJB84" s="19" t="s">
        <v>82</v>
      </c>
      <c r="IJC84" s="19" t="s">
        <v>80</v>
      </c>
      <c r="IJD84" s="26" t="s">
        <v>85</v>
      </c>
      <c r="IJE84" s="26"/>
      <c r="IJF84" s="26"/>
      <c r="IJG84" s="26"/>
      <c r="IJH84" s="19" t="s">
        <v>6</v>
      </c>
      <c r="IJI84" s="20" t="s">
        <v>81</v>
      </c>
      <c r="IJJ84" s="19" t="s">
        <v>82</v>
      </c>
      <c r="IJK84" s="19" t="s">
        <v>80</v>
      </c>
      <c r="IJL84" s="26" t="s">
        <v>85</v>
      </c>
      <c r="IJM84" s="26"/>
      <c r="IJN84" s="26"/>
      <c r="IJO84" s="26"/>
      <c r="IJP84" s="19" t="s">
        <v>6</v>
      </c>
      <c r="IJQ84" s="20" t="s">
        <v>81</v>
      </c>
      <c r="IJR84" s="19" t="s">
        <v>82</v>
      </c>
      <c r="IJS84" s="19" t="s">
        <v>80</v>
      </c>
      <c r="IJT84" s="26" t="s">
        <v>85</v>
      </c>
      <c r="IJU84" s="26"/>
      <c r="IJV84" s="26"/>
      <c r="IJW84" s="26"/>
      <c r="IJX84" s="19" t="s">
        <v>6</v>
      </c>
      <c r="IJY84" s="20" t="s">
        <v>81</v>
      </c>
      <c r="IJZ84" s="19" t="s">
        <v>82</v>
      </c>
      <c r="IKA84" s="19" t="s">
        <v>80</v>
      </c>
      <c r="IKB84" s="26" t="s">
        <v>85</v>
      </c>
      <c r="IKC84" s="26"/>
      <c r="IKD84" s="26"/>
      <c r="IKE84" s="26"/>
      <c r="IKF84" s="19" t="s">
        <v>6</v>
      </c>
      <c r="IKG84" s="20" t="s">
        <v>81</v>
      </c>
      <c r="IKH84" s="19" t="s">
        <v>82</v>
      </c>
      <c r="IKI84" s="19" t="s">
        <v>80</v>
      </c>
      <c r="IKJ84" s="26" t="s">
        <v>85</v>
      </c>
      <c r="IKK84" s="26"/>
      <c r="IKL84" s="26"/>
      <c r="IKM84" s="26"/>
      <c r="IKN84" s="19" t="s">
        <v>6</v>
      </c>
      <c r="IKO84" s="20" t="s">
        <v>81</v>
      </c>
      <c r="IKP84" s="19" t="s">
        <v>82</v>
      </c>
      <c r="IKQ84" s="19" t="s">
        <v>80</v>
      </c>
      <c r="IKR84" s="26" t="s">
        <v>85</v>
      </c>
      <c r="IKS84" s="26"/>
      <c r="IKT84" s="26"/>
      <c r="IKU84" s="26"/>
      <c r="IKV84" s="19" t="s">
        <v>6</v>
      </c>
      <c r="IKW84" s="20" t="s">
        <v>81</v>
      </c>
      <c r="IKX84" s="19" t="s">
        <v>82</v>
      </c>
      <c r="IKY84" s="19" t="s">
        <v>80</v>
      </c>
      <c r="IKZ84" s="26" t="s">
        <v>85</v>
      </c>
      <c r="ILA84" s="26"/>
      <c r="ILB84" s="26"/>
      <c r="ILC84" s="26"/>
      <c r="ILD84" s="19" t="s">
        <v>6</v>
      </c>
      <c r="ILE84" s="20" t="s">
        <v>81</v>
      </c>
      <c r="ILF84" s="19" t="s">
        <v>82</v>
      </c>
      <c r="ILG84" s="19" t="s">
        <v>80</v>
      </c>
      <c r="ILH84" s="26" t="s">
        <v>85</v>
      </c>
      <c r="ILI84" s="26"/>
      <c r="ILJ84" s="26"/>
      <c r="ILK84" s="26"/>
      <c r="ILL84" s="19" t="s">
        <v>6</v>
      </c>
      <c r="ILM84" s="20" t="s">
        <v>81</v>
      </c>
      <c r="ILN84" s="19" t="s">
        <v>82</v>
      </c>
      <c r="ILO84" s="19" t="s">
        <v>80</v>
      </c>
      <c r="ILP84" s="26" t="s">
        <v>85</v>
      </c>
      <c r="ILQ84" s="26"/>
      <c r="ILR84" s="26"/>
      <c r="ILS84" s="26"/>
      <c r="ILT84" s="19" t="s">
        <v>6</v>
      </c>
      <c r="ILU84" s="20" t="s">
        <v>81</v>
      </c>
      <c r="ILV84" s="19" t="s">
        <v>82</v>
      </c>
      <c r="ILW84" s="19" t="s">
        <v>80</v>
      </c>
      <c r="ILX84" s="26" t="s">
        <v>85</v>
      </c>
      <c r="ILY84" s="26"/>
      <c r="ILZ84" s="26"/>
      <c r="IMA84" s="26"/>
      <c r="IMB84" s="19" t="s">
        <v>6</v>
      </c>
      <c r="IMC84" s="20" t="s">
        <v>81</v>
      </c>
      <c r="IMD84" s="19" t="s">
        <v>82</v>
      </c>
      <c r="IME84" s="19" t="s">
        <v>80</v>
      </c>
      <c r="IMF84" s="26" t="s">
        <v>85</v>
      </c>
      <c r="IMG84" s="26"/>
      <c r="IMH84" s="26"/>
      <c r="IMI84" s="26"/>
      <c r="IMJ84" s="19" t="s">
        <v>6</v>
      </c>
      <c r="IMK84" s="20" t="s">
        <v>81</v>
      </c>
      <c r="IML84" s="19" t="s">
        <v>82</v>
      </c>
      <c r="IMM84" s="19" t="s">
        <v>80</v>
      </c>
      <c r="IMN84" s="26" t="s">
        <v>85</v>
      </c>
      <c r="IMO84" s="26"/>
      <c r="IMP84" s="26"/>
      <c r="IMQ84" s="26"/>
      <c r="IMR84" s="19" t="s">
        <v>6</v>
      </c>
      <c r="IMS84" s="20" t="s">
        <v>81</v>
      </c>
      <c r="IMT84" s="19" t="s">
        <v>82</v>
      </c>
      <c r="IMU84" s="19" t="s">
        <v>80</v>
      </c>
      <c r="IMV84" s="26" t="s">
        <v>85</v>
      </c>
      <c r="IMW84" s="26"/>
      <c r="IMX84" s="26"/>
      <c r="IMY84" s="26"/>
      <c r="IMZ84" s="19" t="s">
        <v>6</v>
      </c>
      <c r="INA84" s="20" t="s">
        <v>81</v>
      </c>
      <c r="INB84" s="19" t="s">
        <v>82</v>
      </c>
      <c r="INC84" s="19" t="s">
        <v>80</v>
      </c>
      <c r="IND84" s="26" t="s">
        <v>85</v>
      </c>
      <c r="INE84" s="26"/>
      <c r="INF84" s="26"/>
      <c r="ING84" s="26"/>
      <c r="INH84" s="19" t="s">
        <v>6</v>
      </c>
      <c r="INI84" s="20" t="s">
        <v>81</v>
      </c>
      <c r="INJ84" s="19" t="s">
        <v>82</v>
      </c>
      <c r="INK84" s="19" t="s">
        <v>80</v>
      </c>
      <c r="INL84" s="26" t="s">
        <v>85</v>
      </c>
      <c r="INM84" s="26"/>
      <c r="INN84" s="26"/>
      <c r="INO84" s="26"/>
      <c r="INP84" s="19" t="s">
        <v>6</v>
      </c>
      <c r="INQ84" s="20" t="s">
        <v>81</v>
      </c>
      <c r="INR84" s="19" t="s">
        <v>82</v>
      </c>
      <c r="INS84" s="19" t="s">
        <v>80</v>
      </c>
      <c r="INT84" s="26" t="s">
        <v>85</v>
      </c>
      <c r="INU84" s="26"/>
      <c r="INV84" s="26"/>
      <c r="INW84" s="26"/>
      <c r="INX84" s="19" t="s">
        <v>6</v>
      </c>
      <c r="INY84" s="20" t="s">
        <v>81</v>
      </c>
      <c r="INZ84" s="19" t="s">
        <v>82</v>
      </c>
      <c r="IOA84" s="19" t="s">
        <v>80</v>
      </c>
      <c r="IOB84" s="26" t="s">
        <v>85</v>
      </c>
      <c r="IOC84" s="26"/>
      <c r="IOD84" s="26"/>
      <c r="IOE84" s="26"/>
      <c r="IOF84" s="19" t="s">
        <v>6</v>
      </c>
      <c r="IOG84" s="20" t="s">
        <v>81</v>
      </c>
      <c r="IOH84" s="19" t="s">
        <v>82</v>
      </c>
      <c r="IOI84" s="19" t="s">
        <v>80</v>
      </c>
      <c r="IOJ84" s="26" t="s">
        <v>85</v>
      </c>
      <c r="IOK84" s="26"/>
      <c r="IOL84" s="26"/>
      <c r="IOM84" s="26"/>
      <c r="ION84" s="19" t="s">
        <v>6</v>
      </c>
      <c r="IOO84" s="20" t="s">
        <v>81</v>
      </c>
      <c r="IOP84" s="19" t="s">
        <v>82</v>
      </c>
      <c r="IOQ84" s="19" t="s">
        <v>80</v>
      </c>
      <c r="IOR84" s="26" t="s">
        <v>85</v>
      </c>
      <c r="IOS84" s="26"/>
      <c r="IOT84" s="26"/>
      <c r="IOU84" s="26"/>
      <c r="IOV84" s="19" t="s">
        <v>6</v>
      </c>
      <c r="IOW84" s="20" t="s">
        <v>81</v>
      </c>
      <c r="IOX84" s="19" t="s">
        <v>82</v>
      </c>
      <c r="IOY84" s="19" t="s">
        <v>80</v>
      </c>
      <c r="IOZ84" s="26" t="s">
        <v>85</v>
      </c>
      <c r="IPA84" s="26"/>
      <c r="IPB84" s="26"/>
      <c r="IPC84" s="26"/>
      <c r="IPD84" s="19" t="s">
        <v>6</v>
      </c>
      <c r="IPE84" s="20" t="s">
        <v>81</v>
      </c>
      <c r="IPF84" s="19" t="s">
        <v>82</v>
      </c>
      <c r="IPG84" s="19" t="s">
        <v>80</v>
      </c>
      <c r="IPH84" s="26" t="s">
        <v>85</v>
      </c>
      <c r="IPI84" s="26"/>
      <c r="IPJ84" s="26"/>
      <c r="IPK84" s="26"/>
      <c r="IPL84" s="19" t="s">
        <v>6</v>
      </c>
      <c r="IPM84" s="20" t="s">
        <v>81</v>
      </c>
      <c r="IPN84" s="19" t="s">
        <v>82</v>
      </c>
      <c r="IPO84" s="19" t="s">
        <v>80</v>
      </c>
      <c r="IPP84" s="26" t="s">
        <v>85</v>
      </c>
      <c r="IPQ84" s="26"/>
      <c r="IPR84" s="26"/>
      <c r="IPS84" s="26"/>
      <c r="IPT84" s="19" t="s">
        <v>6</v>
      </c>
      <c r="IPU84" s="20" t="s">
        <v>81</v>
      </c>
      <c r="IPV84" s="19" t="s">
        <v>82</v>
      </c>
      <c r="IPW84" s="19" t="s">
        <v>80</v>
      </c>
      <c r="IPX84" s="26" t="s">
        <v>85</v>
      </c>
      <c r="IPY84" s="26"/>
      <c r="IPZ84" s="26"/>
      <c r="IQA84" s="26"/>
      <c r="IQB84" s="19" t="s">
        <v>6</v>
      </c>
      <c r="IQC84" s="20" t="s">
        <v>81</v>
      </c>
      <c r="IQD84" s="19" t="s">
        <v>82</v>
      </c>
      <c r="IQE84" s="19" t="s">
        <v>80</v>
      </c>
      <c r="IQF84" s="26" t="s">
        <v>85</v>
      </c>
      <c r="IQG84" s="26"/>
      <c r="IQH84" s="26"/>
      <c r="IQI84" s="26"/>
      <c r="IQJ84" s="19" t="s">
        <v>6</v>
      </c>
      <c r="IQK84" s="20" t="s">
        <v>81</v>
      </c>
      <c r="IQL84" s="19" t="s">
        <v>82</v>
      </c>
      <c r="IQM84" s="19" t="s">
        <v>80</v>
      </c>
      <c r="IQN84" s="26" t="s">
        <v>85</v>
      </c>
      <c r="IQO84" s="26"/>
      <c r="IQP84" s="26"/>
      <c r="IQQ84" s="26"/>
      <c r="IQR84" s="19" t="s">
        <v>6</v>
      </c>
      <c r="IQS84" s="20" t="s">
        <v>81</v>
      </c>
      <c r="IQT84" s="19" t="s">
        <v>82</v>
      </c>
      <c r="IQU84" s="19" t="s">
        <v>80</v>
      </c>
      <c r="IQV84" s="26" t="s">
        <v>85</v>
      </c>
      <c r="IQW84" s="26"/>
      <c r="IQX84" s="26"/>
      <c r="IQY84" s="26"/>
      <c r="IQZ84" s="19" t="s">
        <v>6</v>
      </c>
      <c r="IRA84" s="20" t="s">
        <v>81</v>
      </c>
      <c r="IRB84" s="19" t="s">
        <v>82</v>
      </c>
      <c r="IRC84" s="19" t="s">
        <v>80</v>
      </c>
      <c r="IRD84" s="26" t="s">
        <v>85</v>
      </c>
      <c r="IRE84" s="26"/>
      <c r="IRF84" s="26"/>
      <c r="IRG84" s="26"/>
      <c r="IRH84" s="19" t="s">
        <v>6</v>
      </c>
      <c r="IRI84" s="20" t="s">
        <v>81</v>
      </c>
      <c r="IRJ84" s="19" t="s">
        <v>82</v>
      </c>
      <c r="IRK84" s="19" t="s">
        <v>80</v>
      </c>
      <c r="IRL84" s="26" t="s">
        <v>85</v>
      </c>
      <c r="IRM84" s="26"/>
      <c r="IRN84" s="26"/>
      <c r="IRO84" s="26"/>
      <c r="IRP84" s="19" t="s">
        <v>6</v>
      </c>
      <c r="IRQ84" s="20" t="s">
        <v>81</v>
      </c>
      <c r="IRR84" s="19" t="s">
        <v>82</v>
      </c>
      <c r="IRS84" s="19" t="s">
        <v>80</v>
      </c>
      <c r="IRT84" s="26" t="s">
        <v>85</v>
      </c>
      <c r="IRU84" s="26"/>
      <c r="IRV84" s="26"/>
      <c r="IRW84" s="26"/>
      <c r="IRX84" s="19" t="s">
        <v>6</v>
      </c>
      <c r="IRY84" s="20" t="s">
        <v>81</v>
      </c>
      <c r="IRZ84" s="19" t="s">
        <v>82</v>
      </c>
      <c r="ISA84" s="19" t="s">
        <v>80</v>
      </c>
      <c r="ISB84" s="26" t="s">
        <v>85</v>
      </c>
      <c r="ISC84" s="26"/>
      <c r="ISD84" s="26"/>
      <c r="ISE84" s="26"/>
      <c r="ISF84" s="19" t="s">
        <v>6</v>
      </c>
      <c r="ISG84" s="20" t="s">
        <v>81</v>
      </c>
      <c r="ISH84" s="19" t="s">
        <v>82</v>
      </c>
      <c r="ISI84" s="19" t="s">
        <v>80</v>
      </c>
      <c r="ISJ84" s="26" t="s">
        <v>85</v>
      </c>
      <c r="ISK84" s="26"/>
      <c r="ISL84" s="26"/>
      <c r="ISM84" s="26"/>
      <c r="ISN84" s="19" t="s">
        <v>6</v>
      </c>
      <c r="ISO84" s="20" t="s">
        <v>81</v>
      </c>
      <c r="ISP84" s="19" t="s">
        <v>82</v>
      </c>
      <c r="ISQ84" s="19" t="s">
        <v>80</v>
      </c>
      <c r="ISR84" s="26" t="s">
        <v>85</v>
      </c>
      <c r="ISS84" s="26"/>
      <c r="IST84" s="26"/>
      <c r="ISU84" s="26"/>
      <c r="ISV84" s="19" t="s">
        <v>6</v>
      </c>
      <c r="ISW84" s="20" t="s">
        <v>81</v>
      </c>
      <c r="ISX84" s="19" t="s">
        <v>82</v>
      </c>
      <c r="ISY84" s="19" t="s">
        <v>80</v>
      </c>
      <c r="ISZ84" s="26" t="s">
        <v>85</v>
      </c>
      <c r="ITA84" s="26"/>
      <c r="ITB84" s="26"/>
      <c r="ITC84" s="26"/>
      <c r="ITD84" s="19" t="s">
        <v>6</v>
      </c>
      <c r="ITE84" s="20" t="s">
        <v>81</v>
      </c>
      <c r="ITF84" s="19" t="s">
        <v>82</v>
      </c>
      <c r="ITG84" s="19" t="s">
        <v>80</v>
      </c>
      <c r="ITH84" s="26" t="s">
        <v>85</v>
      </c>
      <c r="ITI84" s="26"/>
      <c r="ITJ84" s="26"/>
      <c r="ITK84" s="26"/>
      <c r="ITL84" s="19" t="s">
        <v>6</v>
      </c>
      <c r="ITM84" s="20" t="s">
        <v>81</v>
      </c>
      <c r="ITN84" s="19" t="s">
        <v>82</v>
      </c>
      <c r="ITO84" s="19" t="s">
        <v>80</v>
      </c>
      <c r="ITP84" s="26" t="s">
        <v>85</v>
      </c>
      <c r="ITQ84" s="26"/>
      <c r="ITR84" s="26"/>
      <c r="ITS84" s="26"/>
      <c r="ITT84" s="19" t="s">
        <v>6</v>
      </c>
      <c r="ITU84" s="20" t="s">
        <v>81</v>
      </c>
      <c r="ITV84" s="19" t="s">
        <v>82</v>
      </c>
      <c r="ITW84" s="19" t="s">
        <v>80</v>
      </c>
      <c r="ITX84" s="26" t="s">
        <v>85</v>
      </c>
      <c r="ITY84" s="26"/>
      <c r="ITZ84" s="26"/>
      <c r="IUA84" s="26"/>
      <c r="IUB84" s="19" t="s">
        <v>6</v>
      </c>
      <c r="IUC84" s="20" t="s">
        <v>81</v>
      </c>
      <c r="IUD84" s="19" t="s">
        <v>82</v>
      </c>
      <c r="IUE84" s="19" t="s">
        <v>80</v>
      </c>
      <c r="IUF84" s="26" t="s">
        <v>85</v>
      </c>
      <c r="IUG84" s="26"/>
      <c r="IUH84" s="26"/>
      <c r="IUI84" s="26"/>
      <c r="IUJ84" s="19" t="s">
        <v>6</v>
      </c>
      <c r="IUK84" s="20" t="s">
        <v>81</v>
      </c>
      <c r="IUL84" s="19" t="s">
        <v>82</v>
      </c>
      <c r="IUM84" s="19" t="s">
        <v>80</v>
      </c>
      <c r="IUN84" s="26" t="s">
        <v>85</v>
      </c>
      <c r="IUO84" s="26"/>
      <c r="IUP84" s="26"/>
      <c r="IUQ84" s="26"/>
      <c r="IUR84" s="19" t="s">
        <v>6</v>
      </c>
      <c r="IUS84" s="20" t="s">
        <v>81</v>
      </c>
      <c r="IUT84" s="19" t="s">
        <v>82</v>
      </c>
      <c r="IUU84" s="19" t="s">
        <v>80</v>
      </c>
      <c r="IUV84" s="26" t="s">
        <v>85</v>
      </c>
      <c r="IUW84" s="26"/>
      <c r="IUX84" s="26"/>
      <c r="IUY84" s="26"/>
      <c r="IUZ84" s="19" t="s">
        <v>6</v>
      </c>
      <c r="IVA84" s="20" t="s">
        <v>81</v>
      </c>
      <c r="IVB84" s="19" t="s">
        <v>82</v>
      </c>
      <c r="IVC84" s="19" t="s">
        <v>80</v>
      </c>
      <c r="IVD84" s="26" t="s">
        <v>85</v>
      </c>
      <c r="IVE84" s="26"/>
      <c r="IVF84" s="26"/>
      <c r="IVG84" s="26"/>
      <c r="IVH84" s="19" t="s">
        <v>6</v>
      </c>
      <c r="IVI84" s="20" t="s">
        <v>81</v>
      </c>
      <c r="IVJ84" s="19" t="s">
        <v>82</v>
      </c>
      <c r="IVK84" s="19" t="s">
        <v>80</v>
      </c>
      <c r="IVL84" s="26" t="s">
        <v>85</v>
      </c>
      <c r="IVM84" s="26"/>
      <c r="IVN84" s="26"/>
      <c r="IVO84" s="26"/>
      <c r="IVP84" s="19" t="s">
        <v>6</v>
      </c>
      <c r="IVQ84" s="20" t="s">
        <v>81</v>
      </c>
      <c r="IVR84" s="19" t="s">
        <v>82</v>
      </c>
      <c r="IVS84" s="19" t="s">
        <v>80</v>
      </c>
      <c r="IVT84" s="26" t="s">
        <v>85</v>
      </c>
      <c r="IVU84" s="26"/>
      <c r="IVV84" s="26"/>
      <c r="IVW84" s="26"/>
      <c r="IVX84" s="19" t="s">
        <v>6</v>
      </c>
      <c r="IVY84" s="20" t="s">
        <v>81</v>
      </c>
      <c r="IVZ84" s="19" t="s">
        <v>82</v>
      </c>
      <c r="IWA84" s="19" t="s">
        <v>80</v>
      </c>
      <c r="IWB84" s="26" t="s">
        <v>85</v>
      </c>
      <c r="IWC84" s="26"/>
      <c r="IWD84" s="26"/>
      <c r="IWE84" s="26"/>
      <c r="IWF84" s="19" t="s">
        <v>6</v>
      </c>
      <c r="IWG84" s="20" t="s">
        <v>81</v>
      </c>
      <c r="IWH84" s="19" t="s">
        <v>82</v>
      </c>
      <c r="IWI84" s="19" t="s">
        <v>80</v>
      </c>
      <c r="IWJ84" s="26" t="s">
        <v>85</v>
      </c>
      <c r="IWK84" s="26"/>
      <c r="IWL84" s="26"/>
      <c r="IWM84" s="26"/>
      <c r="IWN84" s="19" t="s">
        <v>6</v>
      </c>
      <c r="IWO84" s="20" t="s">
        <v>81</v>
      </c>
      <c r="IWP84" s="19" t="s">
        <v>82</v>
      </c>
      <c r="IWQ84" s="19" t="s">
        <v>80</v>
      </c>
      <c r="IWR84" s="26" t="s">
        <v>85</v>
      </c>
      <c r="IWS84" s="26"/>
      <c r="IWT84" s="26"/>
      <c r="IWU84" s="26"/>
      <c r="IWV84" s="19" t="s">
        <v>6</v>
      </c>
      <c r="IWW84" s="20" t="s">
        <v>81</v>
      </c>
      <c r="IWX84" s="19" t="s">
        <v>82</v>
      </c>
      <c r="IWY84" s="19" t="s">
        <v>80</v>
      </c>
      <c r="IWZ84" s="26" t="s">
        <v>85</v>
      </c>
      <c r="IXA84" s="26"/>
      <c r="IXB84" s="26"/>
      <c r="IXC84" s="26"/>
      <c r="IXD84" s="19" t="s">
        <v>6</v>
      </c>
      <c r="IXE84" s="20" t="s">
        <v>81</v>
      </c>
      <c r="IXF84" s="19" t="s">
        <v>82</v>
      </c>
      <c r="IXG84" s="19" t="s">
        <v>80</v>
      </c>
      <c r="IXH84" s="26" t="s">
        <v>85</v>
      </c>
      <c r="IXI84" s="26"/>
      <c r="IXJ84" s="26"/>
      <c r="IXK84" s="26"/>
      <c r="IXL84" s="19" t="s">
        <v>6</v>
      </c>
      <c r="IXM84" s="20" t="s">
        <v>81</v>
      </c>
      <c r="IXN84" s="19" t="s">
        <v>82</v>
      </c>
      <c r="IXO84" s="19" t="s">
        <v>80</v>
      </c>
      <c r="IXP84" s="26" t="s">
        <v>85</v>
      </c>
      <c r="IXQ84" s="26"/>
      <c r="IXR84" s="26"/>
      <c r="IXS84" s="26"/>
      <c r="IXT84" s="19" t="s">
        <v>6</v>
      </c>
      <c r="IXU84" s="20" t="s">
        <v>81</v>
      </c>
      <c r="IXV84" s="19" t="s">
        <v>82</v>
      </c>
      <c r="IXW84" s="19" t="s">
        <v>80</v>
      </c>
      <c r="IXX84" s="26" t="s">
        <v>85</v>
      </c>
      <c r="IXY84" s="26"/>
      <c r="IXZ84" s="26"/>
      <c r="IYA84" s="26"/>
      <c r="IYB84" s="19" t="s">
        <v>6</v>
      </c>
      <c r="IYC84" s="20" t="s">
        <v>81</v>
      </c>
      <c r="IYD84" s="19" t="s">
        <v>82</v>
      </c>
      <c r="IYE84" s="19" t="s">
        <v>80</v>
      </c>
      <c r="IYF84" s="26" t="s">
        <v>85</v>
      </c>
      <c r="IYG84" s="26"/>
      <c r="IYH84" s="26"/>
      <c r="IYI84" s="26"/>
      <c r="IYJ84" s="19" t="s">
        <v>6</v>
      </c>
      <c r="IYK84" s="20" t="s">
        <v>81</v>
      </c>
      <c r="IYL84" s="19" t="s">
        <v>82</v>
      </c>
      <c r="IYM84" s="19" t="s">
        <v>80</v>
      </c>
      <c r="IYN84" s="26" t="s">
        <v>85</v>
      </c>
      <c r="IYO84" s="26"/>
      <c r="IYP84" s="26"/>
      <c r="IYQ84" s="26"/>
      <c r="IYR84" s="19" t="s">
        <v>6</v>
      </c>
      <c r="IYS84" s="20" t="s">
        <v>81</v>
      </c>
      <c r="IYT84" s="19" t="s">
        <v>82</v>
      </c>
      <c r="IYU84" s="19" t="s">
        <v>80</v>
      </c>
      <c r="IYV84" s="26" t="s">
        <v>85</v>
      </c>
      <c r="IYW84" s="26"/>
      <c r="IYX84" s="26"/>
      <c r="IYY84" s="26"/>
      <c r="IYZ84" s="19" t="s">
        <v>6</v>
      </c>
      <c r="IZA84" s="20" t="s">
        <v>81</v>
      </c>
      <c r="IZB84" s="19" t="s">
        <v>82</v>
      </c>
      <c r="IZC84" s="19" t="s">
        <v>80</v>
      </c>
      <c r="IZD84" s="26" t="s">
        <v>85</v>
      </c>
      <c r="IZE84" s="26"/>
      <c r="IZF84" s="26"/>
      <c r="IZG84" s="26"/>
      <c r="IZH84" s="19" t="s">
        <v>6</v>
      </c>
      <c r="IZI84" s="20" t="s">
        <v>81</v>
      </c>
      <c r="IZJ84" s="19" t="s">
        <v>82</v>
      </c>
      <c r="IZK84" s="19" t="s">
        <v>80</v>
      </c>
      <c r="IZL84" s="26" t="s">
        <v>85</v>
      </c>
      <c r="IZM84" s="26"/>
      <c r="IZN84" s="26"/>
      <c r="IZO84" s="26"/>
      <c r="IZP84" s="19" t="s">
        <v>6</v>
      </c>
      <c r="IZQ84" s="20" t="s">
        <v>81</v>
      </c>
      <c r="IZR84" s="19" t="s">
        <v>82</v>
      </c>
      <c r="IZS84" s="19" t="s">
        <v>80</v>
      </c>
      <c r="IZT84" s="26" t="s">
        <v>85</v>
      </c>
      <c r="IZU84" s="26"/>
      <c r="IZV84" s="26"/>
      <c r="IZW84" s="26"/>
      <c r="IZX84" s="19" t="s">
        <v>6</v>
      </c>
      <c r="IZY84" s="20" t="s">
        <v>81</v>
      </c>
      <c r="IZZ84" s="19" t="s">
        <v>82</v>
      </c>
      <c r="JAA84" s="19" t="s">
        <v>80</v>
      </c>
      <c r="JAB84" s="26" t="s">
        <v>85</v>
      </c>
      <c r="JAC84" s="26"/>
      <c r="JAD84" s="26"/>
      <c r="JAE84" s="26"/>
      <c r="JAF84" s="19" t="s">
        <v>6</v>
      </c>
      <c r="JAG84" s="20" t="s">
        <v>81</v>
      </c>
      <c r="JAH84" s="19" t="s">
        <v>82</v>
      </c>
      <c r="JAI84" s="19" t="s">
        <v>80</v>
      </c>
      <c r="JAJ84" s="26" t="s">
        <v>85</v>
      </c>
      <c r="JAK84" s="26"/>
      <c r="JAL84" s="26"/>
      <c r="JAM84" s="26"/>
      <c r="JAN84" s="19" t="s">
        <v>6</v>
      </c>
      <c r="JAO84" s="20" t="s">
        <v>81</v>
      </c>
      <c r="JAP84" s="19" t="s">
        <v>82</v>
      </c>
      <c r="JAQ84" s="19" t="s">
        <v>80</v>
      </c>
      <c r="JAR84" s="26" t="s">
        <v>85</v>
      </c>
      <c r="JAS84" s="26"/>
      <c r="JAT84" s="26"/>
      <c r="JAU84" s="26"/>
      <c r="JAV84" s="19" t="s">
        <v>6</v>
      </c>
      <c r="JAW84" s="20" t="s">
        <v>81</v>
      </c>
      <c r="JAX84" s="19" t="s">
        <v>82</v>
      </c>
      <c r="JAY84" s="19" t="s">
        <v>80</v>
      </c>
      <c r="JAZ84" s="26" t="s">
        <v>85</v>
      </c>
      <c r="JBA84" s="26"/>
      <c r="JBB84" s="26"/>
      <c r="JBC84" s="26"/>
      <c r="JBD84" s="19" t="s">
        <v>6</v>
      </c>
      <c r="JBE84" s="20" t="s">
        <v>81</v>
      </c>
      <c r="JBF84" s="19" t="s">
        <v>82</v>
      </c>
      <c r="JBG84" s="19" t="s">
        <v>80</v>
      </c>
      <c r="JBH84" s="26" t="s">
        <v>85</v>
      </c>
      <c r="JBI84" s="26"/>
      <c r="JBJ84" s="26"/>
      <c r="JBK84" s="26"/>
      <c r="JBL84" s="19" t="s">
        <v>6</v>
      </c>
      <c r="JBM84" s="20" t="s">
        <v>81</v>
      </c>
      <c r="JBN84" s="19" t="s">
        <v>82</v>
      </c>
      <c r="JBO84" s="19" t="s">
        <v>80</v>
      </c>
      <c r="JBP84" s="26" t="s">
        <v>85</v>
      </c>
      <c r="JBQ84" s="26"/>
      <c r="JBR84" s="26"/>
      <c r="JBS84" s="26"/>
      <c r="JBT84" s="19" t="s">
        <v>6</v>
      </c>
      <c r="JBU84" s="20" t="s">
        <v>81</v>
      </c>
      <c r="JBV84" s="19" t="s">
        <v>82</v>
      </c>
      <c r="JBW84" s="19" t="s">
        <v>80</v>
      </c>
      <c r="JBX84" s="26" t="s">
        <v>85</v>
      </c>
      <c r="JBY84" s="26"/>
      <c r="JBZ84" s="26"/>
      <c r="JCA84" s="26"/>
      <c r="JCB84" s="19" t="s">
        <v>6</v>
      </c>
      <c r="JCC84" s="20" t="s">
        <v>81</v>
      </c>
      <c r="JCD84" s="19" t="s">
        <v>82</v>
      </c>
      <c r="JCE84" s="19" t="s">
        <v>80</v>
      </c>
      <c r="JCF84" s="26" t="s">
        <v>85</v>
      </c>
      <c r="JCG84" s="26"/>
      <c r="JCH84" s="26"/>
      <c r="JCI84" s="26"/>
      <c r="JCJ84" s="19" t="s">
        <v>6</v>
      </c>
      <c r="JCK84" s="20" t="s">
        <v>81</v>
      </c>
      <c r="JCL84" s="19" t="s">
        <v>82</v>
      </c>
      <c r="JCM84" s="19" t="s">
        <v>80</v>
      </c>
      <c r="JCN84" s="26" t="s">
        <v>85</v>
      </c>
      <c r="JCO84" s="26"/>
      <c r="JCP84" s="26"/>
      <c r="JCQ84" s="26"/>
      <c r="JCR84" s="19" t="s">
        <v>6</v>
      </c>
      <c r="JCS84" s="20" t="s">
        <v>81</v>
      </c>
      <c r="JCT84" s="19" t="s">
        <v>82</v>
      </c>
      <c r="JCU84" s="19" t="s">
        <v>80</v>
      </c>
      <c r="JCV84" s="26" t="s">
        <v>85</v>
      </c>
      <c r="JCW84" s="26"/>
      <c r="JCX84" s="26"/>
      <c r="JCY84" s="26"/>
      <c r="JCZ84" s="19" t="s">
        <v>6</v>
      </c>
      <c r="JDA84" s="20" t="s">
        <v>81</v>
      </c>
      <c r="JDB84" s="19" t="s">
        <v>82</v>
      </c>
      <c r="JDC84" s="19" t="s">
        <v>80</v>
      </c>
      <c r="JDD84" s="26" t="s">
        <v>85</v>
      </c>
      <c r="JDE84" s="26"/>
      <c r="JDF84" s="26"/>
      <c r="JDG84" s="26"/>
      <c r="JDH84" s="19" t="s">
        <v>6</v>
      </c>
      <c r="JDI84" s="20" t="s">
        <v>81</v>
      </c>
      <c r="JDJ84" s="19" t="s">
        <v>82</v>
      </c>
      <c r="JDK84" s="19" t="s">
        <v>80</v>
      </c>
      <c r="JDL84" s="26" t="s">
        <v>85</v>
      </c>
      <c r="JDM84" s="26"/>
      <c r="JDN84" s="26"/>
      <c r="JDO84" s="26"/>
      <c r="JDP84" s="19" t="s">
        <v>6</v>
      </c>
      <c r="JDQ84" s="20" t="s">
        <v>81</v>
      </c>
      <c r="JDR84" s="19" t="s">
        <v>82</v>
      </c>
      <c r="JDS84" s="19" t="s">
        <v>80</v>
      </c>
      <c r="JDT84" s="26" t="s">
        <v>85</v>
      </c>
      <c r="JDU84" s="26"/>
      <c r="JDV84" s="26"/>
      <c r="JDW84" s="26"/>
      <c r="JDX84" s="19" t="s">
        <v>6</v>
      </c>
      <c r="JDY84" s="20" t="s">
        <v>81</v>
      </c>
      <c r="JDZ84" s="19" t="s">
        <v>82</v>
      </c>
      <c r="JEA84" s="19" t="s">
        <v>80</v>
      </c>
      <c r="JEB84" s="26" t="s">
        <v>85</v>
      </c>
      <c r="JEC84" s="26"/>
      <c r="JED84" s="26"/>
      <c r="JEE84" s="26"/>
      <c r="JEF84" s="19" t="s">
        <v>6</v>
      </c>
      <c r="JEG84" s="20" t="s">
        <v>81</v>
      </c>
      <c r="JEH84" s="19" t="s">
        <v>82</v>
      </c>
      <c r="JEI84" s="19" t="s">
        <v>80</v>
      </c>
      <c r="JEJ84" s="26" t="s">
        <v>85</v>
      </c>
      <c r="JEK84" s="26"/>
      <c r="JEL84" s="26"/>
      <c r="JEM84" s="26"/>
      <c r="JEN84" s="19" t="s">
        <v>6</v>
      </c>
      <c r="JEO84" s="20" t="s">
        <v>81</v>
      </c>
      <c r="JEP84" s="19" t="s">
        <v>82</v>
      </c>
      <c r="JEQ84" s="19" t="s">
        <v>80</v>
      </c>
      <c r="JER84" s="26" t="s">
        <v>85</v>
      </c>
      <c r="JES84" s="26"/>
      <c r="JET84" s="26"/>
      <c r="JEU84" s="26"/>
      <c r="JEV84" s="19" t="s">
        <v>6</v>
      </c>
      <c r="JEW84" s="20" t="s">
        <v>81</v>
      </c>
      <c r="JEX84" s="19" t="s">
        <v>82</v>
      </c>
      <c r="JEY84" s="19" t="s">
        <v>80</v>
      </c>
      <c r="JEZ84" s="26" t="s">
        <v>85</v>
      </c>
      <c r="JFA84" s="26"/>
      <c r="JFB84" s="26"/>
      <c r="JFC84" s="26"/>
      <c r="JFD84" s="19" t="s">
        <v>6</v>
      </c>
      <c r="JFE84" s="20" t="s">
        <v>81</v>
      </c>
      <c r="JFF84" s="19" t="s">
        <v>82</v>
      </c>
      <c r="JFG84" s="19" t="s">
        <v>80</v>
      </c>
      <c r="JFH84" s="26" t="s">
        <v>85</v>
      </c>
      <c r="JFI84" s="26"/>
      <c r="JFJ84" s="26"/>
      <c r="JFK84" s="26"/>
      <c r="JFL84" s="19" t="s">
        <v>6</v>
      </c>
      <c r="JFM84" s="20" t="s">
        <v>81</v>
      </c>
      <c r="JFN84" s="19" t="s">
        <v>82</v>
      </c>
      <c r="JFO84" s="19" t="s">
        <v>80</v>
      </c>
      <c r="JFP84" s="26" t="s">
        <v>85</v>
      </c>
      <c r="JFQ84" s="26"/>
      <c r="JFR84" s="26"/>
      <c r="JFS84" s="26"/>
      <c r="JFT84" s="19" t="s">
        <v>6</v>
      </c>
      <c r="JFU84" s="20" t="s">
        <v>81</v>
      </c>
      <c r="JFV84" s="19" t="s">
        <v>82</v>
      </c>
      <c r="JFW84" s="19" t="s">
        <v>80</v>
      </c>
      <c r="JFX84" s="26" t="s">
        <v>85</v>
      </c>
      <c r="JFY84" s="26"/>
      <c r="JFZ84" s="26"/>
      <c r="JGA84" s="26"/>
      <c r="JGB84" s="19" t="s">
        <v>6</v>
      </c>
      <c r="JGC84" s="20" t="s">
        <v>81</v>
      </c>
      <c r="JGD84" s="19" t="s">
        <v>82</v>
      </c>
      <c r="JGE84" s="19" t="s">
        <v>80</v>
      </c>
      <c r="JGF84" s="26" t="s">
        <v>85</v>
      </c>
      <c r="JGG84" s="26"/>
      <c r="JGH84" s="26"/>
      <c r="JGI84" s="26"/>
      <c r="JGJ84" s="19" t="s">
        <v>6</v>
      </c>
      <c r="JGK84" s="20" t="s">
        <v>81</v>
      </c>
      <c r="JGL84" s="19" t="s">
        <v>82</v>
      </c>
      <c r="JGM84" s="19" t="s">
        <v>80</v>
      </c>
      <c r="JGN84" s="26" t="s">
        <v>85</v>
      </c>
      <c r="JGO84" s="26"/>
      <c r="JGP84" s="26"/>
      <c r="JGQ84" s="26"/>
      <c r="JGR84" s="19" t="s">
        <v>6</v>
      </c>
      <c r="JGS84" s="20" t="s">
        <v>81</v>
      </c>
      <c r="JGT84" s="19" t="s">
        <v>82</v>
      </c>
      <c r="JGU84" s="19" t="s">
        <v>80</v>
      </c>
      <c r="JGV84" s="26" t="s">
        <v>85</v>
      </c>
      <c r="JGW84" s="26"/>
      <c r="JGX84" s="26"/>
      <c r="JGY84" s="26"/>
      <c r="JGZ84" s="19" t="s">
        <v>6</v>
      </c>
      <c r="JHA84" s="20" t="s">
        <v>81</v>
      </c>
      <c r="JHB84" s="19" t="s">
        <v>82</v>
      </c>
      <c r="JHC84" s="19" t="s">
        <v>80</v>
      </c>
      <c r="JHD84" s="26" t="s">
        <v>85</v>
      </c>
      <c r="JHE84" s="26"/>
      <c r="JHF84" s="26"/>
      <c r="JHG84" s="26"/>
      <c r="JHH84" s="19" t="s">
        <v>6</v>
      </c>
      <c r="JHI84" s="20" t="s">
        <v>81</v>
      </c>
      <c r="JHJ84" s="19" t="s">
        <v>82</v>
      </c>
      <c r="JHK84" s="19" t="s">
        <v>80</v>
      </c>
      <c r="JHL84" s="26" t="s">
        <v>85</v>
      </c>
      <c r="JHM84" s="26"/>
      <c r="JHN84" s="26"/>
      <c r="JHO84" s="26"/>
      <c r="JHP84" s="19" t="s">
        <v>6</v>
      </c>
      <c r="JHQ84" s="20" t="s">
        <v>81</v>
      </c>
      <c r="JHR84" s="19" t="s">
        <v>82</v>
      </c>
      <c r="JHS84" s="19" t="s">
        <v>80</v>
      </c>
      <c r="JHT84" s="26" t="s">
        <v>85</v>
      </c>
      <c r="JHU84" s="26"/>
      <c r="JHV84" s="26"/>
      <c r="JHW84" s="26"/>
      <c r="JHX84" s="19" t="s">
        <v>6</v>
      </c>
      <c r="JHY84" s="20" t="s">
        <v>81</v>
      </c>
      <c r="JHZ84" s="19" t="s">
        <v>82</v>
      </c>
      <c r="JIA84" s="19" t="s">
        <v>80</v>
      </c>
      <c r="JIB84" s="26" t="s">
        <v>85</v>
      </c>
      <c r="JIC84" s="26"/>
      <c r="JID84" s="26"/>
      <c r="JIE84" s="26"/>
      <c r="JIF84" s="19" t="s">
        <v>6</v>
      </c>
      <c r="JIG84" s="20" t="s">
        <v>81</v>
      </c>
      <c r="JIH84" s="19" t="s">
        <v>82</v>
      </c>
      <c r="JII84" s="19" t="s">
        <v>80</v>
      </c>
      <c r="JIJ84" s="26" t="s">
        <v>85</v>
      </c>
      <c r="JIK84" s="26"/>
      <c r="JIL84" s="26"/>
      <c r="JIM84" s="26"/>
      <c r="JIN84" s="19" t="s">
        <v>6</v>
      </c>
      <c r="JIO84" s="20" t="s">
        <v>81</v>
      </c>
      <c r="JIP84" s="19" t="s">
        <v>82</v>
      </c>
      <c r="JIQ84" s="19" t="s">
        <v>80</v>
      </c>
      <c r="JIR84" s="26" t="s">
        <v>85</v>
      </c>
      <c r="JIS84" s="26"/>
      <c r="JIT84" s="26"/>
      <c r="JIU84" s="26"/>
      <c r="JIV84" s="19" t="s">
        <v>6</v>
      </c>
      <c r="JIW84" s="20" t="s">
        <v>81</v>
      </c>
      <c r="JIX84" s="19" t="s">
        <v>82</v>
      </c>
      <c r="JIY84" s="19" t="s">
        <v>80</v>
      </c>
      <c r="JIZ84" s="26" t="s">
        <v>85</v>
      </c>
      <c r="JJA84" s="26"/>
      <c r="JJB84" s="26"/>
      <c r="JJC84" s="26"/>
      <c r="JJD84" s="19" t="s">
        <v>6</v>
      </c>
      <c r="JJE84" s="20" t="s">
        <v>81</v>
      </c>
      <c r="JJF84" s="19" t="s">
        <v>82</v>
      </c>
      <c r="JJG84" s="19" t="s">
        <v>80</v>
      </c>
      <c r="JJH84" s="26" t="s">
        <v>85</v>
      </c>
      <c r="JJI84" s="26"/>
      <c r="JJJ84" s="26"/>
      <c r="JJK84" s="26"/>
      <c r="JJL84" s="19" t="s">
        <v>6</v>
      </c>
      <c r="JJM84" s="20" t="s">
        <v>81</v>
      </c>
      <c r="JJN84" s="19" t="s">
        <v>82</v>
      </c>
      <c r="JJO84" s="19" t="s">
        <v>80</v>
      </c>
      <c r="JJP84" s="26" t="s">
        <v>85</v>
      </c>
      <c r="JJQ84" s="26"/>
      <c r="JJR84" s="26"/>
      <c r="JJS84" s="26"/>
      <c r="JJT84" s="19" t="s">
        <v>6</v>
      </c>
      <c r="JJU84" s="20" t="s">
        <v>81</v>
      </c>
      <c r="JJV84" s="19" t="s">
        <v>82</v>
      </c>
      <c r="JJW84" s="19" t="s">
        <v>80</v>
      </c>
      <c r="JJX84" s="26" t="s">
        <v>85</v>
      </c>
      <c r="JJY84" s="26"/>
      <c r="JJZ84" s="26"/>
      <c r="JKA84" s="26"/>
      <c r="JKB84" s="19" t="s">
        <v>6</v>
      </c>
      <c r="JKC84" s="20" t="s">
        <v>81</v>
      </c>
      <c r="JKD84" s="19" t="s">
        <v>82</v>
      </c>
      <c r="JKE84" s="19" t="s">
        <v>80</v>
      </c>
      <c r="JKF84" s="26" t="s">
        <v>85</v>
      </c>
      <c r="JKG84" s="26"/>
      <c r="JKH84" s="26"/>
      <c r="JKI84" s="26"/>
      <c r="JKJ84" s="19" t="s">
        <v>6</v>
      </c>
      <c r="JKK84" s="20" t="s">
        <v>81</v>
      </c>
      <c r="JKL84" s="19" t="s">
        <v>82</v>
      </c>
      <c r="JKM84" s="19" t="s">
        <v>80</v>
      </c>
      <c r="JKN84" s="26" t="s">
        <v>85</v>
      </c>
      <c r="JKO84" s="26"/>
      <c r="JKP84" s="26"/>
      <c r="JKQ84" s="26"/>
      <c r="JKR84" s="19" t="s">
        <v>6</v>
      </c>
      <c r="JKS84" s="20" t="s">
        <v>81</v>
      </c>
      <c r="JKT84" s="19" t="s">
        <v>82</v>
      </c>
      <c r="JKU84" s="19" t="s">
        <v>80</v>
      </c>
      <c r="JKV84" s="26" t="s">
        <v>85</v>
      </c>
      <c r="JKW84" s="26"/>
      <c r="JKX84" s="26"/>
      <c r="JKY84" s="26"/>
      <c r="JKZ84" s="19" t="s">
        <v>6</v>
      </c>
      <c r="JLA84" s="20" t="s">
        <v>81</v>
      </c>
      <c r="JLB84" s="19" t="s">
        <v>82</v>
      </c>
      <c r="JLC84" s="19" t="s">
        <v>80</v>
      </c>
      <c r="JLD84" s="26" t="s">
        <v>85</v>
      </c>
      <c r="JLE84" s="26"/>
      <c r="JLF84" s="26"/>
      <c r="JLG84" s="26"/>
      <c r="JLH84" s="19" t="s">
        <v>6</v>
      </c>
      <c r="JLI84" s="20" t="s">
        <v>81</v>
      </c>
      <c r="JLJ84" s="19" t="s">
        <v>82</v>
      </c>
      <c r="JLK84" s="19" t="s">
        <v>80</v>
      </c>
      <c r="JLL84" s="26" t="s">
        <v>85</v>
      </c>
      <c r="JLM84" s="26"/>
      <c r="JLN84" s="26"/>
      <c r="JLO84" s="26"/>
      <c r="JLP84" s="19" t="s">
        <v>6</v>
      </c>
      <c r="JLQ84" s="20" t="s">
        <v>81</v>
      </c>
      <c r="JLR84" s="19" t="s">
        <v>82</v>
      </c>
      <c r="JLS84" s="19" t="s">
        <v>80</v>
      </c>
      <c r="JLT84" s="26" t="s">
        <v>85</v>
      </c>
      <c r="JLU84" s="26"/>
      <c r="JLV84" s="26"/>
      <c r="JLW84" s="26"/>
      <c r="JLX84" s="19" t="s">
        <v>6</v>
      </c>
      <c r="JLY84" s="20" t="s">
        <v>81</v>
      </c>
      <c r="JLZ84" s="19" t="s">
        <v>82</v>
      </c>
      <c r="JMA84" s="19" t="s">
        <v>80</v>
      </c>
      <c r="JMB84" s="26" t="s">
        <v>85</v>
      </c>
      <c r="JMC84" s="26"/>
      <c r="JMD84" s="26"/>
      <c r="JME84" s="26"/>
      <c r="JMF84" s="19" t="s">
        <v>6</v>
      </c>
      <c r="JMG84" s="20" t="s">
        <v>81</v>
      </c>
      <c r="JMH84" s="19" t="s">
        <v>82</v>
      </c>
      <c r="JMI84" s="19" t="s">
        <v>80</v>
      </c>
      <c r="JMJ84" s="26" t="s">
        <v>85</v>
      </c>
      <c r="JMK84" s="26"/>
      <c r="JML84" s="26"/>
      <c r="JMM84" s="26"/>
      <c r="JMN84" s="19" t="s">
        <v>6</v>
      </c>
      <c r="JMO84" s="20" t="s">
        <v>81</v>
      </c>
      <c r="JMP84" s="19" t="s">
        <v>82</v>
      </c>
      <c r="JMQ84" s="19" t="s">
        <v>80</v>
      </c>
      <c r="JMR84" s="26" t="s">
        <v>85</v>
      </c>
      <c r="JMS84" s="26"/>
      <c r="JMT84" s="26"/>
      <c r="JMU84" s="26"/>
      <c r="JMV84" s="19" t="s">
        <v>6</v>
      </c>
      <c r="JMW84" s="20" t="s">
        <v>81</v>
      </c>
      <c r="JMX84" s="19" t="s">
        <v>82</v>
      </c>
      <c r="JMY84" s="19" t="s">
        <v>80</v>
      </c>
      <c r="JMZ84" s="26" t="s">
        <v>85</v>
      </c>
      <c r="JNA84" s="26"/>
      <c r="JNB84" s="26"/>
      <c r="JNC84" s="26"/>
      <c r="JND84" s="19" t="s">
        <v>6</v>
      </c>
      <c r="JNE84" s="20" t="s">
        <v>81</v>
      </c>
      <c r="JNF84" s="19" t="s">
        <v>82</v>
      </c>
      <c r="JNG84" s="19" t="s">
        <v>80</v>
      </c>
      <c r="JNH84" s="26" t="s">
        <v>85</v>
      </c>
      <c r="JNI84" s="26"/>
      <c r="JNJ84" s="26"/>
      <c r="JNK84" s="26"/>
      <c r="JNL84" s="19" t="s">
        <v>6</v>
      </c>
      <c r="JNM84" s="20" t="s">
        <v>81</v>
      </c>
      <c r="JNN84" s="19" t="s">
        <v>82</v>
      </c>
      <c r="JNO84" s="19" t="s">
        <v>80</v>
      </c>
      <c r="JNP84" s="26" t="s">
        <v>85</v>
      </c>
      <c r="JNQ84" s="26"/>
      <c r="JNR84" s="26"/>
      <c r="JNS84" s="26"/>
      <c r="JNT84" s="19" t="s">
        <v>6</v>
      </c>
      <c r="JNU84" s="20" t="s">
        <v>81</v>
      </c>
      <c r="JNV84" s="19" t="s">
        <v>82</v>
      </c>
      <c r="JNW84" s="19" t="s">
        <v>80</v>
      </c>
      <c r="JNX84" s="26" t="s">
        <v>85</v>
      </c>
      <c r="JNY84" s="26"/>
      <c r="JNZ84" s="26"/>
      <c r="JOA84" s="26"/>
      <c r="JOB84" s="19" t="s">
        <v>6</v>
      </c>
      <c r="JOC84" s="20" t="s">
        <v>81</v>
      </c>
      <c r="JOD84" s="19" t="s">
        <v>82</v>
      </c>
      <c r="JOE84" s="19" t="s">
        <v>80</v>
      </c>
      <c r="JOF84" s="26" t="s">
        <v>85</v>
      </c>
      <c r="JOG84" s="26"/>
      <c r="JOH84" s="26"/>
      <c r="JOI84" s="26"/>
      <c r="JOJ84" s="19" t="s">
        <v>6</v>
      </c>
      <c r="JOK84" s="20" t="s">
        <v>81</v>
      </c>
      <c r="JOL84" s="19" t="s">
        <v>82</v>
      </c>
      <c r="JOM84" s="19" t="s">
        <v>80</v>
      </c>
      <c r="JON84" s="26" t="s">
        <v>85</v>
      </c>
      <c r="JOO84" s="26"/>
      <c r="JOP84" s="26"/>
      <c r="JOQ84" s="26"/>
      <c r="JOR84" s="19" t="s">
        <v>6</v>
      </c>
      <c r="JOS84" s="20" t="s">
        <v>81</v>
      </c>
      <c r="JOT84" s="19" t="s">
        <v>82</v>
      </c>
      <c r="JOU84" s="19" t="s">
        <v>80</v>
      </c>
      <c r="JOV84" s="26" t="s">
        <v>85</v>
      </c>
      <c r="JOW84" s="26"/>
      <c r="JOX84" s="26"/>
      <c r="JOY84" s="26"/>
      <c r="JOZ84" s="19" t="s">
        <v>6</v>
      </c>
      <c r="JPA84" s="20" t="s">
        <v>81</v>
      </c>
      <c r="JPB84" s="19" t="s">
        <v>82</v>
      </c>
      <c r="JPC84" s="19" t="s">
        <v>80</v>
      </c>
      <c r="JPD84" s="26" t="s">
        <v>85</v>
      </c>
      <c r="JPE84" s="26"/>
      <c r="JPF84" s="26"/>
      <c r="JPG84" s="26"/>
      <c r="JPH84" s="19" t="s">
        <v>6</v>
      </c>
      <c r="JPI84" s="20" t="s">
        <v>81</v>
      </c>
      <c r="JPJ84" s="19" t="s">
        <v>82</v>
      </c>
      <c r="JPK84" s="19" t="s">
        <v>80</v>
      </c>
      <c r="JPL84" s="26" t="s">
        <v>85</v>
      </c>
      <c r="JPM84" s="26"/>
      <c r="JPN84" s="26"/>
      <c r="JPO84" s="26"/>
      <c r="JPP84" s="19" t="s">
        <v>6</v>
      </c>
      <c r="JPQ84" s="20" t="s">
        <v>81</v>
      </c>
      <c r="JPR84" s="19" t="s">
        <v>82</v>
      </c>
      <c r="JPS84" s="19" t="s">
        <v>80</v>
      </c>
      <c r="JPT84" s="26" t="s">
        <v>85</v>
      </c>
      <c r="JPU84" s="26"/>
      <c r="JPV84" s="26"/>
      <c r="JPW84" s="26"/>
      <c r="JPX84" s="19" t="s">
        <v>6</v>
      </c>
      <c r="JPY84" s="20" t="s">
        <v>81</v>
      </c>
      <c r="JPZ84" s="19" t="s">
        <v>82</v>
      </c>
      <c r="JQA84" s="19" t="s">
        <v>80</v>
      </c>
      <c r="JQB84" s="26" t="s">
        <v>85</v>
      </c>
      <c r="JQC84" s="26"/>
      <c r="JQD84" s="26"/>
      <c r="JQE84" s="26"/>
      <c r="JQF84" s="19" t="s">
        <v>6</v>
      </c>
      <c r="JQG84" s="20" t="s">
        <v>81</v>
      </c>
      <c r="JQH84" s="19" t="s">
        <v>82</v>
      </c>
      <c r="JQI84" s="19" t="s">
        <v>80</v>
      </c>
      <c r="JQJ84" s="26" t="s">
        <v>85</v>
      </c>
      <c r="JQK84" s="26"/>
      <c r="JQL84" s="26"/>
      <c r="JQM84" s="26"/>
      <c r="JQN84" s="19" t="s">
        <v>6</v>
      </c>
      <c r="JQO84" s="20" t="s">
        <v>81</v>
      </c>
      <c r="JQP84" s="19" t="s">
        <v>82</v>
      </c>
      <c r="JQQ84" s="19" t="s">
        <v>80</v>
      </c>
      <c r="JQR84" s="26" t="s">
        <v>85</v>
      </c>
      <c r="JQS84" s="26"/>
      <c r="JQT84" s="26"/>
      <c r="JQU84" s="26"/>
      <c r="JQV84" s="19" t="s">
        <v>6</v>
      </c>
      <c r="JQW84" s="20" t="s">
        <v>81</v>
      </c>
      <c r="JQX84" s="19" t="s">
        <v>82</v>
      </c>
      <c r="JQY84" s="19" t="s">
        <v>80</v>
      </c>
      <c r="JQZ84" s="26" t="s">
        <v>85</v>
      </c>
      <c r="JRA84" s="26"/>
      <c r="JRB84" s="26"/>
      <c r="JRC84" s="26"/>
      <c r="JRD84" s="19" t="s">
        <v>6</v>
      </c>
      <c r="JRE84" s="20" t="s">
        <v>81</v>
      </c>
      <c r="JRF84" s="19" t="s">
        <v>82</v>
      </c>
      <c r="JRG84" s="19" t="s">
        <v>80</v>
      </c>
      <c r="JRH84" s="26" t="s">
        <v>85</v>
      </c>
      <c r="JRI84" s="26"/>
      <c r="JRJ84" s="26"/>
      <c r="JRK84" s="26"/>
      <c r="JRL84" s="19" t="s">
        <v>6</v>
      </c>
      <c r="JRM84" s="20" t="s">
        <v>81</v>
      </c>
      <c r="JRN84" s="19" t="s">
        <v>82</v>
      </c>
      <c r="JRO84" s="19" t="s">
        <v>80</v>
      </c>
      <c r="JRP84" s="26" t="s">
        <v>85</v>
      </c>
      <c r="JRQ84" s="26"/>
      <c r="JRR84" s="26"/>
      <c r="JRS84" s="26"/>
      <c r="JRT84" s="19" t="s">
        <v>6</v>
      </c>
      <c r="JRU84" s="20" t="s">
        <v>81</v>
      </c>
      <c r="JRV84" s="19" t="s">
        <v>82</v>
      </c>
      <c r="JRW84" s="19" t="s">
        <v>80</v>
      </c>
      <c r="JRX84" s="26" t="s">
        <v>85</v>
      </c>
      <c r="JRY84" s="26"/>
      <c r="JRZ84" s="26"/>
      <c r="JSA84" s="26"/>
      <c r="JSB84" s="19" t="s">
        <v>6</v>
      </c>
      <c r="JSC84" s="20" t="s">
        <v>81</v>
      </c>
      <c r="JSD84" s="19" t="s">
        <v>82</v>
      </c>
      <c r="JSE84" s="19" t="s">
        <v>80</v>
      </c>
      <c r="JSF84" s="26" t="s">
        <v>85</v>
      </c>
      <c r="JSG84" s="26"/>
      <c r="JSH84" s="26"/>
      <c r="JSI84" s="26"/>
      <c r="JSJ84" s="19" t="s">
        <v>6</v>
      </c>
      <c r="JSK84" s="20" t="s">
        <v>81</v>
      </c>
      <c r="JSL84" s="19" t="s">
        <v>82</v>
      </c>
      <c r="JSM84" s="19" t="s">
        <v>80</v>
      </c>
      <c r="JSN84" s="26" t="s">
        <v>85</v>
      </c>
      <c r="JSO84" s="26"/>
      <c r="JSP84" s="26"/>
      <c r="JSQ84" s="26"/>
      <c r="JSR84" s="19" t="s">
        <v>6</v>
      </c>
      <c r="JSS84" s="20" t="s">
        <v>81</v>
      </c>
      <c r="JST84" s="19" t="s">
        <v>82</v>
      </c>
      <c r="JSU84" s="19" t="s">
        <v>80</v>
      </c>
      <c r="JSV84" s="26" t="s">
        <v>85</v>
      </c>
      <c r="JSW84" s="26"/>
      <c r="JSX84" s="26"/>
      <c r="JSY84" s="26"/>
      <c r="JSZ84" s="19" t="s">
        <v>6</v>
      </c>
      <c r="JTA84" s="20" t="s">
        <v>81</v>
      </c>
      <c r="JTB84" s="19" t="s">
        <v>82</v>
      </c>
      <c r="JTC84" s="19" t="s">
        <v>80</v>
      </c>
      <c r="JTD84" s="26" t="s">
        <v>85</v>
      </c>
      <c r="JTE84" s="26"/>
      <c r="JTF84" s="26"/>
      <c r="JTG84" s="26"/>
      <c r="JTH84" s="19" t="s">
        <v>6</v>
      </c>
      <c r="JTI84" s="20" t="s">
        <v>81</v>
      </c>
      <c r="JTJ84" s="19" t="s">
        <v>82</v>
      </c>
      <c r="JTK84" s="19" t="s">
        <v>80</v>
      </c>
      <c r="JTL84" s="26" t="s">
        <v>85</v>
      </c>
      <c r="JTM84" s="26"/>
      <c r="JTN84" s="26"/>
      <c r="JTO84" s="26"/>
      <c r="JTP84" s="19" t="s">
        <v>6</v>
      </c>
      <c r="JTQ84" s="20" t="s">
        <v>81</v>
      </c>
      <c r="JTR84" s="19" t="s">
        <v>82</v>
      </c>
      <c r="JTS84" s="19" t="s">
        <v>80</v>
      </c>
      <c r="JTT84" s="26" t="s">
        <v>85</v>
      </c>
      <c r="JTU84" s="26"/>
      <c r="JTV84" s="26"/>
      <c r="JTW84" s="26"/>
      <c r="JTX84" s="19" t="s">
        <v>6</v>
      </c>
      <c r="JTY84" s="20" t="s">
        <v>81</v>
      </c>
      <c r="JTZ84" s="19" t="s">
        <v>82</v>
      </c>
      <c r="JUA84" s="19" t="s">
        <v>80</v>
      </c>
      <c r="JUB84" s="26" t="s">
        <v>85</v>
      </c>
      <c r="JUC84" s="26"/>
      <c r="JUD84" s="26"/>
      <c r="JUE84" s="26"/>
      <c r="JUF84" s="19" t="s">
        <v>6</v>
      </c>
      <c r="JUG84" s="20" t="s">
        <v>81</v>
      </c>
      <c r="JUH84" s="19" t="s">
        <v>82</v>
      </c>
      <c r="JUI84" s="19" t="s">
        <v>80</v>
      </c>
      <c r="JUJ84" s="26" t="s">
        <v>85</v>
      </c>
      <c r="JUK84" s="26"/>
      <c r="JUL84" s="26"/>
      <c r="JUM84" s="26"/>
      <c r="JUN84" s="19" t="s">
        <v>6</v>
      </c>
      <c r="JUO84" s="20" t="s">
        <v>81</v>
      </c>
      <c r="JUP84" s="19" t="s">
        <v>82</v>
      </c>
      <c r="JUQ84" s="19" t="s">
        <v>80</v>
      </c>
      <c r="JUR84" s="26" t="s">
        <v>85</v>
      </c>
      <c r="JUS84" s="26"/>
      <c r="JUT84" s="26"/>
      <c r="JUU84" s="26"/>
      <c r="JUV84" s="19" t="s">
        <v>6</v>
      </c>
      <c r="JUW84" s="20" t="s">
        <v>81</v>
      </c>
      <c r="JUX84" s="19" t="s">
        <v>82</v>
      </c>
      <c r="JUY84" s="19" t="s">
        <v>80</v>
      </c>
      <c r="JUZ84" s="26" t="s">
        <v>85</v>
      </c>
      <c r="JVA84" s="26"/>
      <c r="JVB84" s="26"/>
      <c r="JVC84" s="26"/>
      <c r="JVD84" s="19" t="s">
        <v>6</v>
      </c>
      <c r="JVE84" s="20" t="s">
        <v>81</v>
      </c>
      <c r="JVF84" s="19" t="s">
        <v>82</v>
      </c>
      <c r="JVG84" s="19" t="s">
        <v>80</v>
      </c>
      <c r="JVH84" s="26" t="s">
        <v>85</v>
      </c>
      <c r="JVI84" s="26"/>
      <c r="JVJ84" s="26"/>
      <c r="JVK84" s="26"/>
      <c r="JVL84" s="19" t="s">
        <v>6</v>
      </c>
      <c r="JVM84" s="20" t="s">
        <v>81</v>
      </c>
      <c r="JVN84" s="19" t="s">
        <v>82</v>
      </c>
      <c r="JVO84" s="19" t="s">
        <v>80</v>
      </c>
      <c r="JVP84" s="26" t="s">
        <v>85</v>
      </c>
      <c r="JVQ84" s="26"/>
      <c r="JVR84" s="26"/>
      <c r="JVS84" s="26"/>
      <c r="JVT84" s="19" t="s">
        <v>6</v>
      </c>
      <c r="JVU84" s="20" t="s">
        <v>81</v>
      </c>
      <c r="JVV84" s="19" t="s">
        <v>82</v>
      </c>
      <c r="JVW84" s="19" t="s">
        <v>80</v>
      </c>
      <c r="JVX84" s="26" t="s">
        <v>85</v>
      </c>
      <c r="JVY84" s="26"/>
      <c r="JVZ84" s="26"/>
      <c r="JWA84" s="26"/>
      <c r="JWB84" s="19" t="s">
        <v>6</v>
      </c>
      <c r="JWC84" s="20" t="s">
        <v>81</v>
      </c>
      <c r="JWD84" s="19" t="s">
        <v>82</v>
      </c>
      <c r="JWE84" s="19" t="s">
        <v>80</v>
      </c>
      <c r="JWF84" s="26" t="s">
        <v>85</v>
      </c>
      <c r="JWG84" s="26"/>
      <c r="JWH84" s="26"/>
      <c r="JWI84" s="26"/>
      <c r="JWJ84" s="19" t="s">
        <v>6</v>
      </c>
      <c r="JWK84" s="20" t="s">
        <v>81</v>
      </c>
      <c r="JWL84" s="19" t="s">
        <v>82</v>
      </c>
      <c r="JWM84" s="19" t="s">
        <v>80</v>
      </c>
      <c r="JWN84" s="26" t="s">
        <v>85</v>
      </c>
      <c r="JWO84" s="26"/>
      <c r="JWP84" s="26"/>
      <c r="JWQ84" s="26"/>
      <c r="JWR84" s="19" t="s">
        <v>6</v>
      </c>
      <c r="JWS84" s="20" t="s">
        <v>81</v>
      </c>
      <c r="JWT84" s="19" t="s">
        <v>82</v>
      </c>
      <c r="JWU84" s="19" t="s">
        <v>80</v>
      </c>
      <c r="JWV84" s="26" t="s">
        <v>85</v>
      </c>
      <c r="JWW84" s="26"/>
      <c r="JWX84" s="26"/>
      <c r="JWY84" s="26"/>
      <c r="JWZ84" s="19" t="s">
        <v>6</v>
      </c>
      <c r="JXA84" s="20" t="s">
        <v>81</v>
      </c>
      <c r="JXB84" s="19" t="s">
        <v>82</v>
      </c>
      <c r="JXC84" s="19" t="s">
        <v>80</v>
      </c>
      <c r="JXD84" s="26" t="s">
        <v>85</v>
      </c>
      <c r="JXE84" s="26"/>
      <c r="JXF84" s="26"/>
      <c r="JXG84" s="26"/>
      <c r="JXH84" s="19" t="s">
        <v>6</v>
      </c>
      <c r="JXI84" s="20" t="s">
        <v>81</v>
      </c>
      <c r="JXJ84" s="19" t="s">
        <v>82</v>
      </c>
      <c r="JXK84" s="19" t="s">
        <v>80</v>
      </c>
      <c r="JXL84" s="26" t="s">
        <v>85</v>
      </c>
      <c r="JXM84" s="26"/>
      <c r="JXN84" s="26"/>
      <c r="JXO84" s="26"/>
      <c r="JXP84" s="19" t="s">
        <v>6</v>
      </c>
      <c r="JXQ84" s="20" t="s">
        <v>81</v>
      </c>
      <c r="JXR84" s="19" t="s">
        <v>82</v>
      </c>
      <c r="JXS84" s="19" t="s">
        <v>80</v>
      </c>
      <c r="JXT84" s="26" t="s">
        <v>85</v>
      </c>
      <c r="JXU84" s="26"/>
      <c r="JXV84" s="26"/>
      <c r="JXW84" s="26"/>
      <c r="JXX84" s="19" t="s">
        <v>6</v>
      </c>
      <c r="JXY84" s="20" t="s">
        <v>81</v>
      </c>
      <c r="JXZ84" s="19" t="s">
        <v>82</v>
      </c>
      <c r="JYA84" s="19" t="s">
        <v>80</v>
      </c>
      <c r="JYB84" s="26" t="s">
        <v>85</v>
      </c>
      <c r="JYC84" s="26"/>
      <c r="JYD84" s="26"/>
      <c r="JYE84" s="26"/>
      <c r="JYF84" s="19" t="s">
        <v>6</v>
      </c>
      <c r="JYG84" s="20" t="s">
        <v>81</v>
      </c>
      <c r="JYH84" s="19" t="s">
        <v>82</v>
      </c>
      <c r="JYI84" s="19" t="s">
        <v>80</v>
      </c>
      <c r="JYJ84" s="26" t="s">
        <v>85</v>
      </c>
      <c r="JYK84" s="26"/>
      <c r="JYL84" s="26"/>
      <c r="JYM84" s="26"/>
      <c r="JYN84" s="19" t="s">
        <v>6</v>
      </c>
      <c r="JYO84" s="20" t="s">
        <v>81</v>
      </c>
      <c r="JYP84" s="19" t="s">
        <v>82</v>
      </c>
      <c r="JYQ84" s="19" t="s">
        <v>80</v>
      </c>
      <c r="JYR84" s="26" t="s">
        <v>85</v>
      </c>
      <c r="JYS84" s="26"/>
      <c r="JYT84" s="26"/>
      <c r="JYU84" s="26"/>
      <c r="JYV84" s="19" t="s">
        <v>6</v>
      </c>
      <c r="JYW84" s="20" t="s">
        <v>81</v>
      </c>
      <c r="JYX84" s="19" t="s">
        <v>82</v>
      </c>
      <c r="JYY84" s="19" t="s">
        <v>80</v>
      </c>
      <c r="JYZ84" s="26" t="s">
        <v>85</v>
      </c>
      <c r="JZA84" s="26"/>
      <c r="JZB84" s="26"/>
      <c r="JZC84" s="26"/>
      <c r="JZD84" s="19" t="s">
        <v>6</v>
      </c>
      <c r="JZE84" s="20" t="s">
        <v>81</v>
      </c>
      <c r="JZF84" s="19" t="s">
        <v>82</v>
      </c>
      <c r="JZG84" s="19" t="s">
        <v>80</v>
      </c>
      <c r="JZH84" s="26" t="s">
        <v>85</v>
      </c>
      <c r="JZI84" s="26"/>
      <c r="JZJ84" s="26"/>
      <c r="JZK84" s="26"/>
      <c r="JZL84" s="19" t="s">
        <v>6</v>
      </c>
      <c r="JZM84" s="20" t="s">
        <v>81</v>
      </c>
      <c r="JZN84" s="19" t="s">
        <v>82</v>
      </c>
      <c r="JZO84" s="19" t="s">
        <v>80</v>
      </c>
      <c r="JZP84" s="26" t="s">
        <v>85</v>
      </c>
      <c r="JZQ84" s="26"/>
      <c r="JZR84" s="26"/>
      <c r="JZS84" s="26"/>
      <c r="JZT84" s="19" t="s">
        <v>6</v>
      </c>
      <c r="JZU84" s="20" t="s">
        <v>81</v>
      </c>
      <c r="JZV84" s="19" t="s">
        <v>82</v>
      </c>
      <c r="JZW84" s="19" t="s">
        <v>80</v>
      </c>
      <c r="JZX84" s="26" t="s">
        <v>85</v>
      </c>
      <c r="JZY84" s="26"/>
      <c r="JZZ84" s="26"/>
      <c r="KAA84" s="26"/>
      <c r="KAB84" s="19" t="s">
        <v>6</v>
      </c>
      <c r="KAC84" s="20" t="s">
        <v>81</v>
      </c>
      <c r="KAD84" s="19" t="s">
        <v>82</v>
      </c>
      <c r="KAE84" s="19" t="s">
        <v>80</v>
      </c>
      <c r="KAF84" s="26" t="s">
        <v>85</v>
      </c>
      <c r="KAG84" s="26"/>
      <c r="KAH84" s="26"/>
      <c r="KAI84" s="26"/>
      <c r="KAJ84" s="19" t="s">
        <v>6</v>
      </c>
      <c r="KAK84" s="20" t="s">
        <v>81</v>
      </c>
      <c r="KAL84" s="19" t="s">
        <v>82</v>
      </c>
      <c r="KAM84" s="19" t="s">
        <v>80</v>
      </c>
      <c r="KAN84" s="26" t="s">
        <v>85</v>
      </c>
      <c r="KAO84" s="26"/>
      <c r="KAP84" s="26"/>
      <c r="KAQ84" s="26"/>
      <c r="KAR84" s="19" t="s">
        <v>6</v>
      </c>
      <c r="KAS84" s="20" t="s">
        <v>81</v>
      </c>
      <c r="KAT84" s="19" t="s">
        <v>82</v>
      </c>
      <c r="KAU84" s="19" t="s">
        <v>80</v>
      </c>
      <c r="KAV84" s="26" t="s">
        <v>85</v>
      </c>
      <c r="KAW84" s="26"/>
      <c r="KAX84" s="26"/>
      <c r="KAY84" s="26"/>
      <c r="KAZ84" s="19" t="s">
        <v>6</v>
      </c>
      <c r="KBA84" s="20" t="s">
        <v>81</v>
      </c>
      <c r="KBB84" s="19" t="s">
        <v>82</v>
      </c>
      <c r="KBC84" s="19" t="s">
        <v>80</v>
      </c>
      <c r="KBD84" s="26" t="s">
        <v>85</v>
      </c>
      <c r="KBE84" s="26"/>
      <c r="KBF84" s="26"/>
      <c r="KBG84" s="26"/>
      <c r="KBH84" s="19" t="s">
        <v>6</v>
      </c>
      <c r="KBI84" s="20" t="s">
        <v>81</v>
      </c>
      <c r="KBJ84" s="19" t="s">
        <v>82</v>
      </c>
      <c r="KBK84" s="19" t="s">
        <v>80</v>
      </c>
      <c r="KBL84" s="26" t="s">
        <v>85</v>
      </c>
      <c r="KBM84" s="26"/>
      <c r="KBN84" s="26"/>
      <c r="KBO84" s="26"/>
      <c r="KBP84" s="19" t="s">
        <v>6</v>
      </c>
      <c r="KBQ84" s="20" t="s">
        <v>81</v>
      </c>
      <c r="KBR84" s="19" t="s">
        <v>82</v>
      </c>
      <c r="KBS84" s="19" t="s">
        <v>80</v>
      </c>
      <c r="KBT84" s="26" t="s">
        <v>85</v>
      </c>
      <c r="KBU84" s="26"/>
      <c r="KBV84" s="26"/>
      <c r="KBW84" s="26"/>
      <c r="KBX84" s="19" t="s">
        <v>6</v>
      </c>
      <c r="KBY84" s="20" t="s">
        <v>81</v>
      </c>
      <c r="KBZ84" s="19" t="s">
        <v>82</v>
      </c>
      <c r="KCA84" s="19" t="s">
        <v>80</v>
      </c>
      <c r="KCB84" s="26" t="s">
        <v>85</v>
      </c>
      <c r="KCC84" s="26"/>
      <c r="KCD84" s="26"/>
      <c r="KCE84" s="26"/>
      <c r="KCF84" s="19" t="s">
        <v>6</v>
      </c>
      <c r="KCG84" s="20" t="s">
        <v>81</v>
      </c>
      <c r="KCH84" s="19" t="s">
        <v>82</v>
      </c>
      <c r="KCI84" s="19" t="s">
        <v>80</v>
      </c>
      <c r="KCJ84" s="26" t="s">
        <v>85</v>
      </c>
      <c r="KCK84" s="26"/>
      <c r="KCL84" s="26"/>
      <c r="KCM84" s="26"/>
      <c r="KCN84" s="19" t="s">
        <v>6</v>
      </c>
      <c r="KCO84" s="20" t="s">
        <v>81</v>
      </c>
      <c r="KCP84" s="19" t="s">
        <v>82</v>
      </c>
      <c r="KCQ84" s="19" t="s">
        <v>80</v>
      </c>
      <c r="KCR84" s="26" t="s">
        <v>85</v>
      </c>
      <c r="KCS84" s="26"/>
      <c r="KCT84" s="26"/>
      <c r="KCU84" s="26"/>
      <c r="KCV84" s="19" t="s">
        <v>6</v>
      </c>
      <c r="KCW84" s="20" t="s">
        <v>81</v>
      </c>
      <c r="KCX84" s="19" t="s">
        <v>82</v>
      </c>
      <c r="KCY84" s="19" t="s">
        <v>80</v>
      </c>
      <c r="KCZ84" s="26" t="s">
        <v>85</v>
      </c>
      <c r="KDA84" s="26"/>
      <c r="KDB84" s="26"/>
      <c r="KDC84" s="26"/>
      <c r="KDD84" s="19" t="s">
        <v>6</v>
      </c>
      <c r="KDE84" s="20" t="s">
        <v>81</v>
      </c>
      <c r="KDF84" s="19" t="s">
        <v>82</v>
      </c>
      <c r="KDG84" s="19" t="s">
        <v>80</v>
      </c>
      <c r="KDH84" s="26" t="s">
        <v>85</v>
      </c>
      <c r="KDI84" s="26"/>
      <c r="KDJ84" s="26"/>
      <c r="KDK84" s="26"/>
      <c r="KDL84" s="19" t="s">
        <v>6</v>
      </c>
      <c r="KDM84" s="20" t="s">
        <v>81</v>
      </c>
      <c r="KDN84" s="19" t="s">
        <v>82</v>
      </c>
      <c r="KDO84" s="19" t="s">
        <v>80</v>
      </c>
      <c r="KDP84" s="26" t="s">
        <v>85</v>
      </c>
      <c r="KDQ84" s="26"/>
      <c r="KDR84" s="26"/>
      <c r="KDS84" s="26"/>
      <c r="KDT84" s="19" t="s">
        <v>6</v>
      </c>
      <c r="KDU84" s="20" t="s">
        <v>81</v>
      </c>
      <c r="KDV84" s="19" t="s">
        <v>82</v>
      </c>
      <c r="KDW84" s="19" t="s">
        <v>80</v>
      </c>
      <c r="KDX84" s="26" t="s">
        <v>85</v>
      </c>
      <c r="KDY84" s="26"/>
      <c r="KDZ84" s="26"/>
      <c r="KEA84" s="26"/>
      <c r="KEB84" s="19" t="s">
        <v>6</v>
      </c>
      <c r="KEC84" s="20" t="s">
        <v>81</v>
      </c>
      <c r="KED84" s="19" t="s">
        <v>82</v>
      </c>
      <c r="KEE84" s="19" t="s">
        <v>80</v>
      </c>
      <c r="KEF84" s="26" t="s">
        <v>85</v>
      </c>
      <c r="KEG84" s="26"/>
      <c r="KEH84" s="26"/>
      <c r="KEI84" s="26"/>
      <c r="KEJ84" s="19" t="s">
        <v>6</v>
      </c>
      <c r="KEK84" s="20" t="s">
        <v>81</v>
      </c>
      <c r="KEL84" s="19" t="s">
        <v>82</v>
      </c>
      <c r="KEM84" s="19" t="s">
        <v>80</v>
      </c>
      <c r="KEN84" s="26" t="s">
        <v>85</v>
      </c>
      <c r="KEO84" s="26"/>
      <c r="KEP84" s="26"/>
      <c r="KEQ84" s="26"/>
      <c r="KER84" s="19" t="s">
        <v>6</v>
      </c>
      <c r="KES84" s="20" t="s">
        <v>81</v>
      </c>
      <c r="KET84" s="19" t="s">
        <v>82</v>
      </c>
      <c r="KEU84" s="19" t="s">
        <v>80</v>
      </c>
      <c r="KEV84" s="26" t="s">
        <v>85</v>
      </c>
      <c r="KEW84" s="26"/>
      <c r="KEX84" s="26"/>
      <c r="KEY84" s="26"/>
      <c r="KEZ84" s="19" t="s">
        <v>6</v>
      </c>
      <c r="KFA84" s="20" t="s">
        <v>81</v>
      </c>
      <c r="KFB84" s="19" t="s">
        <v>82</v>
      </c>
      <c r="KFC84" s="19" t="s">
        <v>80</v>
      </c>
      <c r="KFD84" s="26" t="s">
        <v>85</v>
      </c>
      <c r="KFE84" s="26"/>
      <c r="KFF84" s="26"/>
      <c r="KFG84" s="26"/>
      <c r="KFH84" s="19" t="s">
        <v>6</v>
      </c>
      <c r="KFI84" s="20" t="s">
        <v>81</v>
      </c>
      <c r="KFJ84" s="19" t="s">
        <v>82</v>
      </c>
      <c r="KFK84" s="19" t="s">
        <v>80</v>
      </c>
      <c r="KFL84" s="26" t="s">
        <v>85</v>
      </c>
      <c r="KFM84" s="26"/>
      <c r="KFN84" s="26"/>
      <c r="KFO84" s="26"/>
      <c r="KFP84" s="19" t="s">
        <v>6</v>
      </c>
      <c r="KFQ84" s="20" t="s">
        <v>81</v>
      </c>
      <c r="KFR84" s="19" t="s">
        <v>82</v>
      </c>
      <c r="KFS84" s="19" t="s">
        <v>80</v>
      </c>
      <c r="KFT84" s="26" t="s">
        <v>85</v>
      </c>
      <c r="KFU84" s="26"/>
      <c r="KFV84" s="26"/>
      <c r="KFW84" s="26"/>
      <c r="KFX84" s="19" t="s">
        <v>6</v>
      </c>
      <c r="KFY84" s="20" t="s">
        <v>81</v>
      </c>
      <c r="KFZ84" s="19" t="s">
        <v>82</v>
      </c>
      <c r="KGA84" s="19" t="s">
        <v>80</v>
      </c>
      <c r="KGB84" s="26" t="s">
        <v>85</v>
      </c>
      <c r="KGC84" s="26"/>
      <c r="KGD84" s="26"/>
      <c r="KGE84" s="26"/>
      <c r="KGF84" s="19" t="s">
        <v>6</v>
      </c>
      <c r="KGG84" s="20" t="s">
        <v>81</v>
      </c>
      <c r="KGH84" s="19" t="s">
        <v>82</v>
      </c>
      <c r="KGI84" s="19" t="s">
        <v>80</v>
      </c>
      <c r="KGJ84" s="26" t="s">
        <v>85</v>
      </c>
      <c r="KGK84" s="26"/>
      <c r="KGL84" s="26"/>
      <c r="KGM84" s="26"/>
      <c r="KGN84" s="19" t="s">
        <v>6</v>
      </c>
      <c r="KGO84" s="20" t="s">
        <v>81</v>
      </c>
      <c r="KGP84" s="19" t="s">
        <v>82</v>
      </c>
      <c r="KGQ84" s="19" t="s">
        <v>80</v>
      </c>
      <c r="KGR84" s="26" t="s">
        <v>85</v>
      </c>
      <c r="KGS84" s="26"/>
      <c r="KGT84" s="26"/>
      <c r="KGU84" s="26"/>
      <c r="KGV84" s="19" t="s">
        <v>6</v>
      </c>
      <c r="KGW84" s="20" t="s">
        <v>81</v>
      </c>
      <c r="KGX84" s="19" t="s">
        <v>82</v>
      </c>
      <c r="KGY84" s="19" t="s">
        <v>80</v>
      </c>
      <c r="KGZ84" s="26" t="s">
        <v>85</v>
      </c>
      <c r="KHA84" s="26"/>
      <c r="KHB84" s="26"/>
      <c r="KHC84" s="26"/>
      <c r="KHD84" s="19" t="s">
        <v>6</v>
      </c>
      <c r="KHE84" s="20" t="s">
        <v>81</v>
      </c>
      <c r="KHF84" s="19" t="s">
        <v>82</v>
      </c>
      <c r="KHG84" s="19" t="s">
        <v>80</v>
      </c>
      <c r="KHH84" s="26" t="s">
        <v>85</v>
      </c>
      <c r="KHI84" s="26"/>
      <c r="KHJ84" s="26"/>
      <c r="KHK84" s="26"/>
      <c r="KHL84" s="19" t="s">
        <v>6</v>
      </c>
      <c r="KHM84" s="20" t="s">
        <v>81</v>
      </c>
      <c r="KHN84" s="19" t="s">
        <v>82</v>
      </c>
      <c r="KHO84" s="19" t="s">
        <v>80</v>
      </c>
      <c r="KHP84" s="26" t="s">
        <v>85</v>
      </c>
      <c r="KHQ84" s="26"/>
      <c r="KHR84" s="26"/>
      <c r="KHS84" s="26"/>
      <c r="KHT84" s="19" t="s">
        <v>6</v>
      </c>
      <c r="KHU84" s="20" t="s">
        <v>81</v>
      </c>
      <c r="KHV84" s="19" t="s">
        <v>82</v>
      </c>
      <c r="KHW84" s="19" t="s">
        <v>80</v>
      </c>
      <c r="KHX84" s="26" t="s">
        <v>85</v>
      </c>
      <c r="KHY84" s="26"/>
      <c r="KHZ84" s="26"/>
      <c r="KIA84" s="26"/>
      <c r="KIB84" s="19" t="s">
        <v>6</v>
      </c>
      <c r="KIC84" s="20" t="s">
        <v>81</v>
      </c>
      <c r="KID84" s="19" t="s">
        <v>82</v>
      </c>
      <c r="KIE84" s="19" t="s">
        <v>80</v>
      </c>
      <c r="KIF84" s="26" t="s">
        <v>85</v>
      </c>
      <c r="KIG84" s="26"/>
      <c r="KIH84" s="26"/>
      <c r="KII84" s="26"/>
      <c r="KIJ84" s="19" t="s">
        <v>6</v>
      </c>
      <c r="KIK84" s="20" t="s">
        <v>81</v>
      </c>
      <c r="KIL84" s="19" t="s">
        <v>82</v>
      </c>
      <c r="KIM84" s="19" t="s">
        <v>80</v>
      </c>
      <c r="KIN84" s="26" t="s">
        <v>85</v>
      </c>
      <c r="KIO84" s="26"/>
      <c r="KIP84" s="26"/>
      <c r="KIQ84" s="26"/>
      <c r="KIR84" s="19" t="s">
        <v>6</v>
      </c>
      <c r="KIS84" s="20" t="s">
        <v>81</v>
      </c>
      <c r="KIT84" s="19" t="s">
        <v>82</v>
      </c>
      <c r="KIU84" s="19" t="s">
        <v>80</v>
      </c>
      <c r="KIV84" s="26" t="s">
        <v>85</v>
      </c>
      <c r="KIW84" s="26"/>
      <c r="KIX84" s="26"/>
      <c r="KIY84" s="26"/>
      <c r="KIZ84" s="19" t="s">
        <v>6</v>
      </c>
      <c r="KJA84" s="20" t="s">
        <v>81</v>
      </c>
      <c r="KJB84" s="19" t="s">
        <v>82</v>
      </c>
      <c r="KJC84" s="19" t="s">
        <v>80</v>
      </c>
      <c r="KJD84" s="26" t="s">
        <v>85</v>
      </c>
      <c r="KJE84" s="26"/>
      <c r="KJF84" s="26"/>
      <c r="KJG84" s="26"/>
      <c r="KJH84" s="19" t="s">
        <v>6</v>
      </c>
      <c r="KJI84" s="20" t="s">
        <v>81</v>
      </c>
      <c r="KJJ84" s="19" t="s">
        <v>82</v>
      </c>
      <c r="KJK84" s="19" t="s">
        <v>80</v>
      </c>
      <c r="KJL84" s="26" t="s">
        <v>85</v>
      </c>
      <c r="KJM84" s="26"/>
      <c r="KJN84" s="26"/>
      <c r="KJO84" s="26"/>
      <c r="KJP84" s="19" t="s">
        <v>6</v>
      </c>
      <c r="KJQ84" s="20" t="s">
        <v>81</v>
      </c>
      <c r="KJR84" s="19" t="s">
        <v>82</v>
      </c>
      <c r="KJS84" s="19" t="s">
        <v>80</v>
      </c>
      <c r="KJT84" s="26" t="s">
        <v>85</v>
      </c>
      <c r="KJU84" s="26"/>
      <c r="KJV84" s="26"/>
      <c r="KJW84" s="26"/>
      <c r="KJX84" s="19" t="s">
        <v>6</v>
      </c>
      <c r="KJY84" s="20" t="s">
        <v>81</v>
      </c>
      <c r="KJZ84" s="19" t="s">
        <v>82</v>
      </c>
      <c r="KKA84" s="19" t="s">
        <v>80</v>
      </c>
      <c r="KKB84" s="26" t="s">
        <v>85</v>
      </c>
      <c r="KKC84" s="26"/>
      <c r="KKD84" s="26"/>
      <c r="KKE84" s="26"/>
      <c r="KKF84" s="19" t="s">
        <v>6</v>
      </c>
      <c r="KKG84" s="20" t="s">
        <v>81</v>
      </c>
      <c r="KKH84" s="19" t="s">
        <v>82</v>
      </c>
      <c r="KKI84" s="19" t="s">
        <v>80</v>
      </c>
      <c r="KKJ84" s="26" t="s">
        <v>85</v>
      </c>
      <c r="KKK84" s="26"/>
      <c r="KKL84" s="26"/>
      <c r="KKM84" s="26"/>
      <c r="KKN84" s="19" t="s">
        <v>6</v>
      </c>
      <c r="KKO84" s="20" t="s">
        <v>81</v>
      </c>
      <c r="KKP84" s="19" t="s">
        <v>82</v>
      </c>
      <c r="KKQ84" s="19" t="s">
        <v>80</v>
      </c>
      <c r="KKR84" s="26" t="s">
        <v>85</v>
      </c>
      <c r="KKS84" s="26"/>
      <c r="KKT84" s="26"/>
      <c r="KKU84" s="26"/>
      <c r="KKV84" s="19" t="s">
        <v>6</v>
      </c>
      <c r="KKW84" s="20" t="s">
        <v>81</v>
      </c>
      <c r="KKX84" s="19" t="s">
        <v>82</v>
      </c>
      <c r="KKY84" s="19" t="s">
        <v>80</v>
      </c>
      <c r="KKZ84" s="26" t="s">
        <v>85</v>
      </c>
      <c r="KLA84" s="26"/>
      <c r="KLB84" s="26"/>
      <c r="KLC84" s="26"/>
      <c r="KLD84" s="19" t="s">
        <v>6</v>
      </c>
      <c r="KLE84" s="20" t="s">
        <v>81</v>
      </c>
      <c r="KLF84" s="19" t="s">
        <v>82</v>
      </c>
      <c r="KLG84" s="19" t="s">
        <v>80</v>
      </c>
      <c r="KLH84" s="26" t="s">
        <v>85</v>
      </c>
      <c r="KLI84" s="26"/>
      <c r="KLJ84" s="26"/>
      <c r="KLK84" s="26"/>
      <c r="KLL84" s="19" t="s">
        <v>6</v>
      </c>
      <c r="KLM84" s="20" t="s">
        <v>81</v>
      </c>
      <c r="KLN84" s="19" t="s">
        <v>82</v>
      </c>
      <c r="KLO84" s="19" t="s">
        <v>80</v>
      </c>
      <c r="KLP84" s="26" t="s">
        <v>85</v>
      </c>
      <c r="KLQ84" s="26"/>
      <c r="KLR84" s="26"/>
      <c r="KLS84" s="26"/>
      <c r="KLT84" s="19" t="s">
        <v>6</v>
      </c>
      <c r="KLU84" s="20" t="s">
        <v>81</v>
      </c>
      <c r="KLV84" s="19" t="s">
        <v>82</v>
      </c>
      <c r="KLW84" s="19" t="s">
        <v>80</v>
      </c>
      <c r="KLX84" s="26" t="s">
        <v>85</v>
      </c>
      <c r="KLY84" s="26"/>
      <c r="KLZ84" s="26"/>
      <c r="KMA84" s="26"/>
      <c r="KMB84" s="19" t="s">
        <v>6</v>
      </c>
      <c r="KMC84" s="20" t="s">
        <v>81</v>
      </c>
      <c r="KMD84" s="19" t="s">
        <v>82</v>
      </c>
      <c r="KME84" s="19" t="s">
        <v>80</v>
      </c>
      <c r="KMF84" s="26" t="s">
        <v>85</v>
      </c>
      <c r="KMG84" s="26"/>
      <c r="KMH84" s="26"/>
      <c r="KMI84" s="26"/>
      <c r="KMJ84" s="19" t="s">
        <v>6</v>
      </c>
      <c r="KMK84" s="20" t="s">
        <v>81</v>
      </c>
      <c r="KML84" s="19" t="s">
        <v>82</v>
      </c>
      <c r="KMM84" s="19" t="s">
        <v>80</v>
      </c>
      <c r="KMN84" s="26" t="s">
        <v>85</v>
      </c>
      <c r="KMO84" s="26"/>
      <c r="KMP84" s="26"/>
      <c r="KMQ84" s="26"/>
      <c r="KMR84" s="19" t="s">
        <v>6</v>
      </c>
      <c r="KMS84" s="20" t="s">
        <v>81</v>
      </c>
      <c r="KMT84" s="19" t="s">
        <v>82</v>
      </c>
      <c r="KMU84" s="19" t="s">
        <v>80</v>
      </c>
      <c r="KMV84" s="26" t="s">
        <v>85</v>
      </c>
      <c r="KMW84" s="26"/>
      <c r="KMX84" s="26"/>
      <c r="KMY84" s="26"/>
      <c r="KMZ84" s="19" t="s">
        <v>6</v>
      </c>
      <c r="KNA84" s="20" t="s">
        <v>81</v>
      </c>
      <c r="KNB84" s="19" t="s">
        <v>82</v>
      </c>
      <c r="KNC84" s="19" t="s">
        <v>80</v>
      </c>
      <c r="KND84" s="26" t="s">
        <v>85</v>
      </c>
      <c r="KNE84" s="26"/>
      <c r="KNF84" s="26"/>
      <c r="KNG84" s="26"/>
      <c r="KNH84" s="19" t="s">
        <v>6</v>
      </c>
      <c r="KNI84" s="20" t="s">
        <v>81</v>
      </c>
      <c r="KNJ84" s="19" t="s">
        <v>82</v>
      </c>
      <c r="KNK84" s="19" t="s">
        <v>80</v>
      </c>
      <c r="KNL84" s="26" t="s">
        <v>85</v>
      </c>
      <c r="KNM84" s="26"/>
      <c r="KNN84" s="26"/>
      <c r="KNO84" s="26"/>
      <c r="KNP84" s="19" t="s">
        <v>6</v>
      </c>
      <c r="KNQ84" s="20" t="s">
        <v>81</v>
      </c>
      <c r="KNR84" s="19" t="s">
        <v>82</v>
      </c>
      <c r="KNS84" s="19" t="s">
        <v>80</v>
      </c>
      <c r="KNT84" s="26" t="s">
        <v>85</v>
      </c>
      <c r="KNU84" s="26"/>
      <c r="KNV84" s="26"/>
      <c r="KNW84" s="26"/>
      <c r="KNX84" s="19" t="s">
        <v>6</v>
      </c>
      <c r="KNY84" s="20" t="s">
        <v>81</v>
      </c>
      <c r="KNZ84" s="19" t="s">
        <v>82</v>
      </c>
      <c r="KOA84" s="19" t="s">
        <v>80</v>
      </c>
      <c r="KOB84" s="26" t="s">
        <v>85</v>
      </c>
      <c r="KOC84" s="26"/>
      <c r="KOD84" s="26"/>
      <c r="KOE84" s="26"/>
      <c r="KOF84" s="19" t="s">
        <v>6</v>
      </c>
      <c r="KOG84" s="20" t="s">
        <v>81</v>
      </c>
      <c r="KOH84" s="19" t="s">
        <v>82</v>
      </c>
      <c r="KOI84" s="19" t="s">
        <v>80</v>
      </c>
      <c r="KOJ84" s="26" t="s">
        <v>85</v>
      </c>
      <c r="KOK84" s="26"/>
      <c r="KOL84" s="26"/>
      <c r="KOM84" s="26"/>
      <c r="KON84" s="19" t="s">
        <v>6</v>
      </c>
      <c r="KOO84" s="20" t="s">
        <v>81</v>
      </c>
      <c r="KOP84" s="19" t="s">
        <v>82</v>
      </c>
      <c r="KOQ84" s="19" t="s">
        <v>80</v>
      </c>
      <c r="KOR84" s="26" t="s">
        <v>85</v>
      </c>
      <c r="KOS84" s="26"/>
      <c r="KOT84" s="26"/>
      <c r="KOU84" s="26"/>
      <c r="KOV84" s="19" t="s">
        <v>6</v>
      </c>
      <c r="KOW84" s="20" t="s">
        <v>81</v>
      </c>
      <c r="KOX84" s="19" t="s">
        <v>82</v>
      </c>
      <c r="KOY84" s="19" t="s">
        <v>80</v>
      </c>
      <c r="KOZ84" s="26" t="s">
        <v>85</v>
      </c>
      <c r="KPA84" s="26"/>
      <c r="KPB84" s="26"/>
      <c r="KPC84" s="26"/>
      <c r="KPD84" s="19" t="s">
        <v>6</v>
      </c>
      <c r="KPE84" s="20" t="s">
        <v>81</v>
      </c>
      <c r="KPF84" s="19" t="s">
        <v>82</v>
      </c>
      <c r="KPG84" s="19" t="s">
        <v>80</v>
      </c>
      <c r="KPH84" s="26" t="s">
        <v>85</v>
      </c>
      <c r="KPI84" s="26"/>
      <c r="KPJ84" s="26"/>
      <c r="KPK84" s="26"/>
      <c r="KPL84" s="19" t="s">
        <v>6</v>
      </c>
      <c r="KPM84" s="20" t="s">
        <v>81</v>
      </c>
      <c r="KPN84" s="19" t="s">
        <v>82</v>
      </c>
      <c r="KPO84" s="19" t="s">
        <v>80</v>
      </c>
      <c r="KPP84" s="26" t="s">
        <v>85</v>
      </c>
      <c r="KPQ84" s="26"/>
      <c r="KPR84" s="26"/>
      <c r="KPS84" s="26"/>
      <c r="KPT84" s="19" t="s">
        <v>6</v>
      </c>
      <c r="KPU84" s="20" t="s">
        <v>81</v>
      </c>
      <c r="KPV84" s="19" t="s">
        <v>82</v>
      </c>
      <c r="KPW84" s="19" t="s">
        <v>80</v>
      </c>
      <c r="KPX84" s="26" t="s">
        <v>85</v>
      </c>
      <c r="KPY84" s="26"/>
      <c r="KPZ84" s="26"/>
      <c r="KQA84" s="26"/>
      <c r="KQB84" s="19" t="s">
        <v>6</v>
      </c>
      <c r="KQC84" s="20" t="s">
        <v>81</v>
      </c>
      <c r="KQD84" s="19" t="s">
        <v>82</v>
      </c>
      <c r="KQE84" s="19" t="s">
        <v>80</v>
      </c>
      <c r="KQF84" s="26" t="s">
        <v>85</v>
      </c>
      <c r="KQG84" s="26"/>
      <c r="KQH84" s="26"/>
      <c r="KQI84" s="26"/>
      <c r="KQJ84" s="19" t="s">
        <v>6</v>
      </c>
      <c r="KQK84" s="20" t="s">
        <v>81</v>
      </c>
      <c r="KQL84" s="19" t="s">
        <v>82</v>
      </c>
      <c r="KQM84" s="19" t="s">
        <v>80</v>
      </c>
      <c r="KQN84" s="26" t="s">
        <v>85</v>
      </c>
      <c r="KQO84" s="26"/>
      <c r="KQP84" s="26"/>
      <c r="KQQ84" s="26"/>
      <c r="KQR84" s="19" t="s">
        <v>6</v>
      </c>
      <c r="KQS84" s="20" t="s">
        <v>81</v>
      </c>
      <c r="KQT84" s="19" t="s">
        <v>82</v>
      </c>
      <c r="KQU84" s="19" t="s">
        <v>80</v>
      </c>
      <c r="KQV84" s="26" t="s">
        <v>85</v>
      </c>
      <c r="KQW84" s="26"/>
      <c r="KQX84" s="26"/>
      <c r="KQY84" s="26"/>
      <c r="KQZ84" s="19" t="s">
        <v>6</v>
      </c>
      <c r="KRA84" s="20" t="s">
        <v>81</v>
      </c>
      <c r="KRB84" s="19" t="s">
        <v>82</v>
      </c>
      <c r="KRC84" s="19" t="s">
        <v>80</v>
      </c>
      <c r="KRD84" s="26" t="s">
        <v>85</v>
      </c>
      <c r="KRE84" s="26"/>
      <c r="KRF84" s="26"/>
      <c r="KRG84" s="26"/>
      <c r="KRH84" s="19" t="s">
        <v>6</v>
      </c>
      <c r="KRI84" s="20" t="s">
        <v>81</v>
      </c>
      <c r="KRJ84" s="19" t="s">
        <v>82</v>
      </c>
      <c r="KRK84" s="19" t="s">
        <v>80</v>
      </c>
      <c r="KRL84" s="26" t="s">
        <v>85</v>
      </c>
      <c r="KRM84" s="26"/>
      <c r="KRN84" s="26"/>
      <c r="KRO84" s="26"/>
      <c r="KRP84" s="19" t="s">
        <v>6</v>
      </c>
      <c r="KRQ84" s="20" t="s">
        <v>81</v>
      </c>
      <c r="KRR84" s="19" t="s">
        <v>82</v>
      </c>
      <c r="KRS84" s="19" t="s">
        <v>80</v>
      </c>
      <c r="KRT84" s="26" t="s">
        <v>85</v>
      </c>
      <c r="KRU84" s="26"/>
      <c r="KRV84" s="26"/>
      <c r="KRW84" s="26"/>
      <c r="KRX84" s="19" t="s">
        <v>6</v>
      </c>
      <c r="KRY84" s="20" t="s">
        <v>81</v>
      </c>
      <c r="KRZ84" s="19" t="s">
        <v>82</v>
      </c>
      <c r="KSA84" s="19" t="s">
        <v>80</v>
      </c>
      <c r="KSB84" s="26" t="s">
        <v>85</v>
      </c>
      <c r="KSC84" s="26"/>
      <c r="KSD84" s="26"/>
      <c r="KSE84" s="26"/>
      <c r="KSF84" s="19" t="s">
        <v>6</v>
      </c>
      <c r="KSG84" s="20" t="s">
        <v>81</v>
      </c>
      <c r="KSH84" s="19" t="s">
        <v>82</v>
      </c>
      <c r="KSI84" s="19" t="s">
        <v>80</v>
      </c>
      <c r="KSJ84" s="26" t="s">
        <v>85</v>
      </c>
      <c r="KSK84" s="26"/>
      <c r="KSL84" s="26"/>
      <c r="KSM84" s="26"/>
      <c r="KSN84" s="19" t="s">
        <v>6</v>
      </c>
      <c r="KSO84" s="20" t="s">
        <v>81</v>
      </c>
      <c r="KSP84" s="19" t="s">
        <v>82</v>
      </c>
      <c r="KSQ84" s="19" t="s">
        <v>80</v>
      </c>
      <c r="KSR84" s="26" t="s">
        <v>85</v>
      </c>
      <c r="KSS84" s="26"/>
      <c r="KST84" s="26"/>
      <c r="KSU84" s="26"/>
      <c r="KSV84" s="19" t="s">
        <v>6</v>
      </c>
      <c r="KSW84" s="20" t="s">
        <v>81</v>
      </c>
      <c r="KSX84" s="19" t="s">
        <v>82</v>
      </c>
      <c r="KSY84" s="19" t="s">
        <v>80</v>
      </c>
      <c r="KSZ84" s="26" t="s">
        <v>85</v>
      </c>
      <c r="KTA84" s="26"/>
      <c r="KTB84" s="26"/>
      <c r="KTC84" s="26"/>
      <c r="KTD84" s="19" t="s">
        <v>6</v>
      </c>
      <c r="KTE84" s="20" t="s">
        <v>81</v>
      </c>
      <c r="KTF84" s="19" t="s">
        <v>82</v>
      </c>
      <c r="KTG84" s="19" t="s">
        <v>80</v>
      </c>
      <c r="KTH84" s="26" t="s">
        <v>85</v>
      </c>
      <c r="KTI84" s="26"/>
      <c r="KTJ84" s="26"/>
      <c r="KTK84" s="26"/>
      <c r="KTL84" s="19" t="s">
        <v>6</v>
      </c>
      <c r="KTM84" s="20" t="s">
        <v>81</v>
      </c>
      <c r="KTN84" s="19" t="s">
        <v>82</v>
      </c>
      <c r="KTO84" s="19" t="s">
        <v>80</v>
      </c>
      <c r="KTP84" s="26" t="s">
        <v>85</v>
      </c>
      <c r="KTQ84" s="26"/>
      <c r="KTR84" s="26"/>
      <c r="KTS84" s="26"/>
      <c r="KTT84" s="19" t="s">
        <v>6</v>
      </c>
      <c r="KTU84" s="20" t="s">
        <v>81</v>
      </c>
      <c r="KTV84" s="19" t="s">
        <v>82</v>
      </c>
      <c r="KTW84" s="19" t="s">
        <v>80</v>
      </c>
      <c r="KTX84" s="26" t="s">
        <v>85</v>
      </c>
      <c r="KTY84" s="26"/>
      <c r="KTZ84" s="26"/>
      <c r="KUA84" s="26"/>
      <c r="KUB84" s="19" t="s">
        <v>6</v>
      </c>
      <c r="KUC84" s="20" t="s">
        <v>81</v>
      </c>
      <c r="KUD84" s="19" t="s">
        <v>82</v>
      </c>
      <c r="KUE84" s="19" t="s">
        <v>80</v>
      </c>
      <c r="KUF84" s="26" t="s">
        <v>85</v>
      </c>
      <c r="KUG84" s="26"/>
      <c r="KUH84" s="26"/>
      <c r="KUI84" s="26"/>
      <c r="KUJ84" s="19" t="s">
        <v>6</v>
      </c>
      <c r="KUK84" s="20" t="s">
        <v>81</v>
      </c>
      <c r="KUL84" s="19" t="s">
        <v>82</v>
      </c>
      <c r="KUM84" s="19" t="s">
        <v>80</v>
      </c>
      <c r="KUN84" s="26" t="s">
        <v>85</v>
      </c>
      <c r="KUO84" s="26"/>
      <c r="KUP84" s="26"/>
      <c r="KUQ84" s="26"/>
      <c r="KUR84" s="19" t="s">
        <v>6</v>
      </c>
      <c r="KUS84" s="20" t="s">
        <v>81</v>
      </c>
      <c r="KUT84" s="19" t="s">
        <v>82</v>
      </c>
      <c r="KUU84" s="19" t="s">
        <v>80</v>
      </c>
      <c r="KUV84" s="26" t="s">
        <v>85</v>
      </c>
      <c r="KUW84" s="26"/>
      <c r="KUX84" s="26"/>
      <c r="KUY84" s="26"/>
      <c r="KUZ84" s="19" t="s">
        <v>6</v>
      </c>
      <c r="KVA84" s="20" t="s">
        <v>81</v>
      </c>
      <c r="KVB84" s="19" t="s">
        <v>82</v>
      </c>
      <c r="KVC84" s="19" t="s">
        <v>80</v>
      </c>
      <c r="KVD84" s="26" t="s">
        <v>85</v>
      </c>
      <c r="KVE84" s="26"/>
      <c r="KVF84" s="26"/>
      <c r="KVG84" s="26"/>
      <c r="KVH84" s="19" t="s">
        <v>6</v>
      </c>
      <c r="KVI84" s="20" t="s">
        <v>81</v>
      </c>
      <c r="KVJ84" s="19" t="s">
        <v>82</v>
      </c>
      <c r="KVK84" s="19" t="s">
        <v>80</v>
      </c>
      <c r="KVL84" s="26" t="s">
        <v>85</v>
      </c>
      <c r="KVM84" s="26"/>
      <c r="KVN84" s="26"/>
      <c r="KVO84" s="26"/>
      <c r="KVP84" s="19" t="s">
        <v>6</v>
      </c>
      <c r="KVQ84" s="20" t="s">
        <v>81</v>
      </c>
      <c r="KVR84" s="19" t="s">
        <v>82</v>
      </c>
      <c r="KVS84" s="19" t="s">
        <v>80</v>
      </c>
      <c r="KVT84" s="26" t="s">
        <v>85</v>
      </c>
      <c r="KVU84" s="26"/>
      <c r="KVV84" s="26"/>
      <c r="KVW84" s="26"/>
      <c r="KVX84" s="19" t="s">
        <v>6</v>
      </c>
      <c r="KVY84" s="20" t="s">
        <v>81</v>
      </c>
      <c r="KVZ84" s="19" t="s">
        <v>82</v>
      </c>
      <c r="KWA84" s="19" t="s">
        <v>80</v>
      </c>
      <c r="KWB84" s="26" t="s">
        <v>85</v>
      </c>
      <c r="KWC84" s="26"/>
      <c r="KWD84" s="26"/>
      <c r="KWE84" s="26"/>
      <c r="KWF84" s="19" t="s">
        <v>6</v>
      </c>
      <c r="KWG84" s="20" t="s">
        <v>81</v>
      </c>
      <c r="KWH84" s="19" t="s">
        <v>82</v>
      </c>
      <c r="KWI84" s="19" t="s">
        <v>80</v>
      </c>
      <c r="KWJ84" s="26" t="s">
        <v>85</v>
      </c>
      <c r="KWK84" s="26"/>
      <c r="KWL84" s="26"/>
      <c r="KWM84" s="26"/>
      <c r="KWN84" s="19" t="s">
        <v>6</v>
      </c>
      <c r="KWO84" s="20" t="s">
        <v>81</v>
      </c>
      <c r="KWP84" s="19" t="s">
        <v>82</v>
      </c>
      <c r="KWQ84" s="19" t="s">
        <v>80</v>
      </c>
      <c r="KWR84" s="26" t="s">
        <v>85</v>
      </c>
      <c r="KWS84" s="26"/>
      <c r="KWT84" s="26"/>
      <c r="KWU84" s="26"/>
      <c r="KWV84" s="19" t="s">
        <v>6</v>
      </c>
      <c r="KWW84" s="20" t="s">
        <v>81</v>
      </c>
      <c r="KWX84" s="19" t="s">
        <v>82</v>
      </c>
      <c r="KWY84" s="19" t="s">
        <v>80</v>
      </c>
      <c r="KWZ84" s="26" t="s">
        <v>85</v>
      </c>
      <c r="KXA84" s="26"/>
      <c r="KXB84" s="26"/>
      <c r="KXC84" s="26"/>
      <c r="KXD84" s="19" t="s">
        <v>6</v>
      </c>
      <c r="KXE84" s="20" t="s">
        <v>81</v>
      </c>
      <c r="KXF84" s="19" t="s">
        <v>82</v>
      </c>
      <c r="KXG84" s="19" t="s">
        <v>80</v>
      </c>
      <c r="KXH84" s="26" t="s">
        <v>85</v>
      </c>
      <c r="KXI84" s="26"/>
      <c r="KXJ84" s="26"/>
      <c r="KXK84" s="26"/>
      <c r="KXL84" s="19" t="s">
        <v>6</v>
      </c>
      <c r="KXM84" s="20" t="s">
        <v>81</v>
      </c>
      <c r="KXN84" s="19" t="s">
        <v>82</v>
      </c>
      <c r="KXO84" s="19" t="s">
        <v>80</v>
      </c>
      <c r="KXP84" s="26" t="s">
        <v>85</v>
      </c>
      <c r="KXQ84" s="26"/>
      <c r="KXR84" s="26"/>
      <c r="KXS84" s="26"/>
      <c r="KXT84" s="19" t="s">
        <v>6</v>
      </c>
      <c r="KXU84" s="20" t="s">
        <v>81</v>
      </c>
      <c r="KXV84" s="19" t="s">
        <v>82</v>
      </c>
      <c r="KXW84" s="19" t="s">
        <v>80</v>
      </c>
      <c r="KXX84" s="26" t="s">
        <v>85</v>
      </c>
      <c r="KXY84" s="26"/>
      <c r="KXZ84" s="26"/>
      <c r="KYA84" s="26"/>
      <c r="KYB84" s="19" t="s">
        <v>6</v>
      </c>
      <c r="KYC84" s="20" t="s">
        <v>81</v>
      </c>
      <c r="KYD84" s="19" t="s">
        <v>82</v>
      </c>
      <c r="KYE84" s="19" t="s">
        <v>80</v>
      </c>
      <c r="KYF84" s="26" t="s">
        <v>85</v>
      </c>
      <c r="KYG84" s="26"/>
      <c r="KYH84" s="26"/>
      <c r="KYI84" s="26"/>
      <c r="KYJ84" s="19" t="s">
        <v>6</v>
      </c>
      <c r="KYK84" s="20" t="s">
        <v>81</v>
      </c>
      <c r="KYL84" s="19" t="s">
        <v>82</v>
      </c>
      <c r="KYM84" s="19" t="s">
        <v>80</v>
      </c>
      <c r="KYN84" s="26" t="s">
        <v>85</v>
      </c>
      <c r="KYO84" s="26"/>
      <c r="KYP84" s="26"/>
      <c r="KYQ84" s="26"/>
      <c r="KYR84" s="19" t="s">
        <v>6</v>
      </c>
      <c r="KYS84" s="20" t="s">
        <v>81</v>
      </c>
      <c r="KYT84" s="19" t="s">
        <v>82</v>
      </c>
      <c r="KYU84" s="19" t="s">
        <v>80</v>
      </c>
      <c r="KYV84" s="26" t="s">
        <v>85</v>
      </c>
      <c r="KYW84" s="26"/>
      <c r="KYX84" s="26"/>
      <c r="KYY84" s="26"/>
      <c r="KYZ84" s="19" t="s">
        <v>6</v>
      </c>
      <c r="KZA84" s="20" t="s">
        <v>81</v>
      </c>
      <c r="KZB84" s="19" t="s">
        <v>82</v>
      </c>
      <c r="KZC84" s="19" t="s">
        <v>80</v>
      </c>
      <c r="KZD84" s="26" t="s">
        <v>85</v>
      </c>
      <c r="KZE84" s="26"/>
      <c r="KZF84" s="26"/>
      <c r="KZG84" s="26"/>
      <c r="KZH84" s="19" t="s">
        <v>6</v>
      </c>
      <c r="KZI84" s="20" t="s">
        <v>81</v>
      </c>
      <c r="KZJ84" s="19" t="s">
        <v>82</v>
      </c>
      <c r="KZK84" s="19" t="s">
        <v>80</v>
      </c>
      <c r="KZL84" s="26" t="s">
        <v>85</v>
      </c>
      <c r="KZM84" s="26"/>
      <c r="KZN84" s="26"/>
      <c r="KZO84" s="26"/>
      <c r="KZP84" s="19" t="s">
        <v>6</v>
      </c>
      <c r="KZQ84" s="20" t="s">
        <v>81</v>
      </c>
      <c r="KZR84" s="19" t="s">
        <v>82</v>
      </c>
      <c r="KZS84" s="19" t="s">
        <v>80</v>
      </c>
      <c r="KZT84" s="26" t="s">
        <v>85</v>
      </c>
      <c r="KZU84" s="26"/>
      <c r="KZV84" s="26"/>
      <c r="KZW84" s="26"/>
      <c r="KZX84" s="19" t="s">
        <v>6</v>
      </c>
      <c r="KZY84" s="20" t="s">
        <v>81</v>
      </c>
      <c r="KZZ84" s="19" t="s">
        <v>82</v>
      </c>
      <c r="LAA84" s="19" t="s">
        <v>80</v>
      </c>
      <c r="LAB84" s="26" t="s">
        <v>85</v>
      </c>
      <c r="LAC84" s="26"/>
      <c r="LAD84" s="26"/>
      <c r="LAE84" s="26"/>
      <c r="LAF84" s="19" t="s">
        <v>6</v>
      </c>
      <c r="LAG84" s="20" t="s">
        <v>81</v>
      </c>
      <c r="LAH84" s="19" t="s">
        <v>82</v>
      </c>
      <c r="LAI84" s="19" t="s">
        <v>80</v>
      </c>
      <c r="LAJ84" s="26" t="s">
        <v>85</v>
      </c>
      <c r="LAK84" s="26"/>
      <c r="LAL84" s="26"/>
      <c r="LAM84" s="26"/>
      <c r="LAN84" s="19" t="s">
        <v>6</v>
      </c>
      <c r="LAO84" s="20" t="s">
        <v>81</v>
      </c>
      <c r="LAP84" s="19" t="s">
        <v>82</v>
      </c>
      <c r="LAQ84" s="19" t="s">
        <v>80</v>
      </c>
      <c r="LAR84" s="26" t="s">
        <v>85</v>
      </c>
      <c r="LAS84" s="26"/>
      <c r="LAT84" s="26"/>
      <c r="LAU84" s="26"/>
      <c r="LAV84" s="19" t="s">
        <v>6</v>
      </c>
      <c r="LAW84" s="20" t="s">
        <v>81</v>
      </c>
      <c r="LAX84" s="19" t="s">
        <v>82</v>
      </c>
      <c r="LAY84" s="19" t="s">
        <v>80</v>
      </c>
      <c r="LAZ84" s="26" t="s">
        <v>85</v>
      </c>
      <c r="LBA84" s="26"/>
      <c r="LBB84" s="26"/>
      <c r="LBC84" s="26"/>
      <c r="LBD84" s="19" t="s">
        <v>6</v>
      </c>
      <c r="LBE84" s="20" t="s">
        <v>81</v>
      </c>
      <c r="LBF84" s="19" t="s">
        <v>82</v>
      </c>
      <c r="LBG84" s="19" t="s">
        <v>80</v>
      </c>
      <c r="LBH84" s="26" t="s">
        <v>85</v>
      </c>
      <c r="LBI84" s="26"/>
      <c r="LBJ84" s="26"/>
      <c r="LBK84" s="26"/>
      <c r="LBL84" s="19" t="s">
        <v>6</v>
      </c>
      <c r="LBM84" s="20" t="s">
        <v>81</v>
      </c>
      <c r="LBN84" s="19" t="s">
        <v>82</v>
      </c>
      <c r="LBO84" s="19" t="s">
        <v>80</v>
      </c>
      <c r="LBP84" s="26" t="s">
        <v>85</v>
      </c>
      <c r="LBQ84" s="26"/>
      <c r="LBR84" s="26"/>
      <c r="LBS84" s="26"/>
      <c r="LBT84" s="19" t="s">
        <v>6</v>
      </c>
      <c r="LBU84" s="20" t="s">
        <v>81</v>
      </c>
      <c r="LBV84" s="19" t="s">
        <v>82</v>
      </c>
      <c r="LBW84" s="19" t="s">
        <v>80</v>
      </c>
      <c r="LBX84" s="26" t="s">
        <v>85</v>
      </c>
      <c r="LBY84" s="26"/>
      <c r="LBZ84" s="26"/>
      <c r="LCA84" s="26"/>
      <c r="LCB84" s="19" t="s">
        <v>6</v>
      </c>
      <c r="LCC84" s="20" t="s">
        <v>81</v>
      </c>
      <c r="LCD84" s="19" t="s">
        <v>82</v>
      </c>
      <c r="LCE84" s="19" t="s">
        <v>80</v>
      </c>
      <c r="LCF84" s="26" t="s">
        <v>85</v>
      </c>
      <c r="LCG84" s="26"/>
      <c r="LCH84" s="26"/>
      <c r="LCI84" s="26"/>
      <c r="LCJ84" s="19" t="s">
        <v>6</v>
      </c>
      <c r="LCK84" s="20" t="s">
        <v>81</v>
      </c>
      <c r="LCL84" s="19" t="s">
        <v>82</v>
      </c>
      <c r="LCM84" s="19" t="s">
        <v>80</v>
      </c>
      <c r="LCN84" s="26" t="s">
        <v>85</v>
      </c>
      <c r="LCO84" s="26"/>
      <c r="LCP84" s="26"/>
      <c r="LCQ84" s="26"/>
      <c r="LCR84" s="19" t="s">
        <v>6</v>
      </c>
      <c r="LCS84" s="20" t="s">
        <v>81</v>
      </c>
      <c r="LCT84" s="19" t="s">
        <v>82</v>
      </c>
      <c r="LCU84" s="19" t="s">
        <v>80</v>
      </c>
      <c r="LCV84" s="26" t="s">
        <v>85</v>
      </c>
      <c r="LCW84" s="26"/>
      <c r="LCX84" s="26"/>
      <c r="LCY84" s="26"/>
      <c r="LCZ84" s="19" t="s">
        <v>6</v>
      </c>
      <c r="LDA84" s="20" t="s">
        <v>81</v>
      </c>
      <c r="LDB84" s="19" t="s">
        <v>82</v>
      </c>
      <c r="LDC84" s="19" t="s">
        <v>80</v>
      </c>
      <c r="LDD84" s="26" t="s">
        <v>85</v>
      </c>
      <c r="LDE84" s="26"/>
      <c r="LDF84" s="26"/>
      <c r="LDG84" s="26"/>
      <c r="LDH84" s="19" t="s">
        <v>6</v>
      </c>
      <c r="LDI84" s="20" t="s">
        <v>81</v>
      </c>
      <c r="LDJ84" s="19" t="s">
        <v>82</v>
      </c>
      <c r="LDK84" s="19" t="s">
        <v>80</v>
      </c>
      <c r="LDL84" s="26" t="s">
        <v>85</v>
      </c>
      <c r="LDM84" s="26"/>
      <c r="LDN84" s="26"/>
      <c r="LDO84" s="26"/>
      <c r="LDP84" s="19" t="s">
        <v>6</v>
      </c>
      <c r="LDQ84" s="20" t="s">
        <v>81</v>
      </c>
      <c r="LDR84" s="19" t="s">
        <v>82</v>
      </c>
      <c r="LDS84" s="19" t="s">
        <v>80</v>
      </c>
      <c r="LDT84" s="26" t="s">
        <v>85</v>
      </c>
      <c r="LDU84" s="26"/>
      <c r="LDV84" s="26"/>
      <c r="LDW84" s="26"/>
      <c r="LDX84" s="19" t="s">
        <v>6</v>
      </c>
      <c r="LDY84" s="20" t="s">
        <v>81</v>
      </c>
      <c r="LDZ84" s="19" t="s">
        <v>82</v>
      </c>
      <c r="LEA84" s="19" t="s">
        <v>80</v>
      </c>
      <c r="LEB84" s="26" t="s">
        <v>85</v>
      </c>
      <c r="LEC84" s="26"/>
      <c r="LED84" s="26"/>
      <c r="LEE84" s="26"/>
      <c r="LEF84" s="19" t="s">
        <v>6</v>
      </c>
      <c r="LEG84" s="20" t="s">
        <v>81</v>
      </c>
      <c r="LEH84" s="19" t="s">
        <v>82</v>
      </c>
      <c r="LEI84" s="19" t="s">
        <v>80</v>
      </c>
      <c r="LEJ84" s="26" t="s">
        <v>85</v>
      </c>
      <c r="LEK84" s="26"/>
      <c r="LEL84" s="26"/>
      <c r="LEM84" s="26"/>
      <c r="LEN84" s="19" t="s">
        <v>6</v>
      </c>
      <c r="LEO84" s="20" t="s">
        <v>81</v>
      </c>
      <c r="LEP84" s="19" t="s">
        <v>82</v>
      </c>
      <c r="LEQ84" s="19" t="s">
        <v>80</v>
      </c>
      <c r="LER84" s="26" t="s">
        <v>85</v>
      </c>
      <c r="LES84" s="26"/>
      <c r="LET84" s="26"/>
      <c r="LEU84" s="26"/>
      <c r="LEV84" s="19" t="s">
        <v>6</v>
      </c>
      <c r="LEW84" s="20" t="s">
        <v>81</v>
      </c>
      <c r="LEX84" s="19" t="s">
        <v>82</v>
      </c>
      <c r="LEY84" s="19" t="s">
        <v>80</v>
      </c>
      <c r="LEZ84" s="26" t="s">
        <v>85</v>
      </c>
      <c r="LFA84" s="26"/>
      <c r="LFB84" s="26"/>
      <c r="LFC84" s="26"/>
      <c r="LFD84" s="19" t="s">
        <v>6</v>
      </c>
      <c r="LFE84" s="20" t="s">
        <v>81</v>
      </c>
      <c r="LFF84" s="19" t="s">
        <v>82</v>
      </c>
      <c r="LFG84" s="19" t="s">
        <v>80</v>
      </c>
      <c r="LFH84" s="26" t="s">
        <v>85</v>
      </c>
      <c r="LFI84" s="26"/>
      <c r="LFJ84" s="26"/>
      <c r="LFK84" s="26"/>
      <c r="LFL84" s="19" t="s">
        <v>6</v>
      </c>
      <c r="LFM84" s="20" t="s">
        <v>81</v>
      </c>
      <c r="LFN84" s="19" t="s">
        <v>82</v>
      </c>
      <c r="LFO84" s="19" t="s">
        <v>80</v>
      </c>
      <c r="LFP84" s="26" t="s">
        <v>85</v>
      </c>
      <c r="LFQ84" s="26"/>
      <c r="LFR84" s="26"/>
      <c r="LFS84" s="26"/>
      <c r="LFT84" s="19" t="s">
        <v>6</v>
      </c>
      <c r="LFU84" s="20" t="s">
        <v>81</v>
      </c>
      <c r="LFV84" s="19" t="s">
        <v>82</v>
      </c>
      <c r="LFW84" s="19" t="s">
        <v>80</v>
      </c>
      <c r="LFX84" s="26" t="s">
        <v>85</v>
      </c>
      <c r="LFY84" s="26"/>
      <c r="LFZ84" s="26"/>
      <c r="LGA84" s="26"/>
      <c r="LGB84" s="19" t="s">
        <v>6</v>
      </c>
      <c r="LGC84" s="20" t="s">
        <v>81</v>
      </c>
      <c r="LGD84" s="19" t="s">
        <v>82</v>
      </c>
      <c r="LGE84" s="19" t="s">
        <v>80</v>
      </c>
      <c r="LGF84" s="26" t="s">
        <v>85</v>
      </c>
      <c r="LGG84" s="26"/>
      <c r="LGH84" s="26"/>
      <c r="LGI84" s="26"/>
      <c r="LGJ84" s="19" t="s">
        <v>6</v>
      </c>
      <c r="LGK84" s="20" t="s">
        <v>81</v>
      </c>
      <c r="LGL84" s="19" t="s">
        <v>82</v>
      </c>
      <c r="LGM84" s="19" t="s">
        <v>80</v>
      </c>
      <c r="LGN84" s="26" t="s">
        <v>85</v>
      </c>
      <c r="LGO84" s="26"/>
      <c r="LGP84" s="26"/>
      <c r="LGQ84" s="26"/>
      <c r="LGR84" s="19" t="s">
        <v>6</v>
      </c>
      <c r="LGS84" s="20" t="s">
        <v>81</v>
      </c>
      <c r="LGT84" s="19" t="s">
        <v>82</v>
      </c>
      <c r="LGU84" s="19" t="s">
        <v>80</v>
      </c>
      <c r="LGV84" s="26" t="s">
        <v>85</v>
      </c>
      <c r="LGW84" s="26"/>
      <c r="LGX84" s="26"/>
      <c r="LGY84" s="26"/>
      <c r="LGZ84" s="19" t="s">
        <v>6</v>
      </c>
      <c r="LHA84" s="20" t="s">
        <v>81</v>
      </c>
      <c r="LHB84" s="19" t="s">
        <v>82</v>
      </c>
      <c r="LHC84" s="19" t="s">
        <v>80</v>
      </c>
      <c r="LHD84" s="26" t="s">
        <v>85</v>
      </c>
      <c r="LHE84" s="26"/>
      <c r="LHF84" s="26"/>
      <c r="LHG84" s="26"/>
      <c r="LHH84" s="19" t="s">
        <v>6</v>
      </c>
      <c r="LHI84" s="20" t="s">
        <v>81</v>
      </c>
      <c r="LHJ84" s="19" t="s">
        <v>82</v>
      </c>
      <c r="LHK84" s="19" t="s">
        <v>80</v>
      </c>
      <c r="LHL84" s="26" t="s">
        <v>85</v>
      </c>
      <c r="LHM84" s="26"/>
      <c r="LHN84" s="26"/>
      <c r="LHO84" s="26"/>
      <c r="LHP84" s="19" t="s">
        <v>6</v>
      </c>
      <c r="LHQ84" s="20" t="s">
        <v>81</v>
      </c>
      <c r="LHR84" s="19" t="s">
        <v>82</v>
      </c>
      <c r="LHS84" s="19" t="s">
        <v>80</v>
      </c>
      <c r="LHT84" s="26" t="s">
        <v>85</v>
      </c>
      <c r="LHU84" s="26"/>
      <c r="LHV84" s="26"/>
      <c r="LHW84" s="26"/>
      <c r="LHX84" s="19" t="s">
        <v>6</v>
      </c>
      <c r="LHY84" s="20" t="s">
        <v>81</v>
      </c>
      <c r="LHZ84" s="19" t="s">
        <v>82</v>
      </c>
      <c r="LIA84" s="19" t="s">
        <v>80</v>
      </c>
      <c r="LIB84" s="26" t="s">
        <v>85</v>
      </c>
      <c r="LIC84" s="26"/>
      <c r="LID84" s="26"/>
      <c r="LIE84" s="26"/>
      <c r="LIF84" s="19" t="s">
        <v>6</v>
      </c>
      <c r="LIG84" s="20" t="s">
        <v>81</v>
      </c>
      <c r="LIH84" s="19" t="s">
        <v>82</v>
      </c>
      <c r="LII84" s="19" t="s">
        <v>80</v>
      </c>
      <c r="LIJ84" s="26" t="s">
        <v>85</v>
      </c>
      <c r="LIK84" s="26"/>
      <c r="LIL84" s="26"/>
      <c r="LIM84" s="26"/>
      <c r="LIN84" s="19" t="s">
        <v>6</v>
      </c>
      <c r="LIO84" s="20" t="s">
        <v>81</v>
      </c>
      <c r="LIP84" s="19" t="s">
        <v>82</v>
      </c>
      <c r="LIQ84" s="19" t="s">
        <v>80</v>
      </c>
      <c r="LIR84" s="26" t="s">
        <v>85</v>
      </c>
      <c r="LIS84" s="26"/>
      <c r="LIT84" s="26"/>
      <c r="LIU84" s="26"/>
      <c r="LIV84" s="19" t="s">
        <v>6</v>
      </c>
      <c r="LIW84" s="20" t="s">
        <v>81</v>
      </c>
      <c r="LIX84" s="19" t="s">
        <v>82</v>
      </c>
      <c r="LIY84" s="19" t="s">
        <v>80</v>
      </c>
      <c r="LIZ84" s="26" t="s">
        <v>85</v>
      </c>
      <c r="LJA84" s="26"/>
      <c r="LJB84" s="26"/>
      <c r="LJC84" s="26"/>
      <c r="LJD84" s="19" t="s">
        <v>6</v>
      </c>
      <c r="LJE84" s="20" t="s">
        <v>81</v>
      </c>
      <c r="LJF84" s="19" t="s">
        <v>82</v>
      </c>
      <c r="LJG84" s="19" t="s">
        <v>80</v>
      </c>
      <c r="LJH84" s="26" t="s">
        <v>85</v>
      </c>
      <c r="LJI84" s="26"/>
      <c r="LJJ84" s="26"/>
      <c r="LJK84" s="26"/>
      <c r="LJL84" s="19" t="s">
        <v>6</v>
      </c>
      <c r="LJM84" s="20" t="s">
        <v>81</v>
      </c>
      <c r="LJN84" s="19" t="s">
        <v>82</v>
      </c>
      <c r="LJO84" s="19" t="s">
        <v>80</v>
      </c>
      <c r="LJP84" s="26" t="s">
        <v>85</v>
      </c>
      <c r="LJQ84" s="26"/>
      <c r="LJR84" s="26"/>
      <c r="LJS84" s="26"/>
      <c r="LJT84" s="19" t="s">
        <v>6</v>
      </c>
      <c r="LJU84" s="20" t="s">
        <v>81</v>
      </c>
      <c r="LJV84" s="19" t="s">
        <v>82</v>
      </c>
      <c r="LJW84" s="19" t="s">
        <v>80</v>
      </c>
      <c r="LJX84" s="26" t="s">
        <v>85</v>
      </c>
      <c r="LJY84" s="26"/>
      <c r="LJZ84" s="26"/>
      <c r="LKA84" s="26"/>
      <c r="LKB84" s="19" t="s">
        <v>6</v>
      </c>
      <c r="LKC84" s="20" t="s">
        <v>81</v>
      </c>
      <c r="LKD84" s="19" t="s">
        <v>82</v>
      </c>
      <c r="LKE84" s="19" t="s">
        <v>80</v>
      </c>
      <c r="LKF84" s="26" t="s">
        <v>85</v>
      </c>
      <c r="LKG84" s="26"/>
      <c r="LKH84" s="26"/>
      <c r="LKI84" s="26"/>
      <c r="LKJ84" s="19" t="s">
        <v>6</v>
      </c>
      <c r="LKK84" s="20" t="s">
        <v>81</v>
      </c>
      <c r="LKL84" s="19" t="s">
        <v>82</v>
      </c>
      <c r="LKM84" s="19" t="s">
        <v>80</v>
      </c>
      <c r="LKN84" s="26" t="s">
        <v>85</v>
      </c>
      <c r="LKO84" s="26"/>
      <c r="LKP84" s="26"/>
      <c r="LKQ84" s="26"/>
      <c r="LKR84" s="19" t="s">
        <v>6</v>
      </c>
      <c r="LKS84" s="20" t="s">
        <v>81</v>
      </c>
      <c r="LKT84" s="19" t="s">
        <v>82</v>
      </c>
      <c r="LKU84" s="19" t="s">
        <v>80</v>
      </c>
      <c r="LKV84" s="26" t="s">
        <v>85</v>
      </c>
      <c r="LKW84" s="26"/>
      <c r="LKX84" s="26"/>
      <c r="LKY84" s="26"/>
      <c r="LKZ84" s="19" t="s">
        <v>6</v>
      </c>
      <c r="LLA84" s="20" t="s">
        <v>81</v>
      </c>
      <c r="LLB84" s="19" t="s">
        <v>82</v>
      </c>
      <c r="LLC84" s="19" t="s">
        <v>80</v>
      </c>
      <c r="LLD84" s="26" t="s">
        <v>85</v>
      </c>
      <c r="LLE84" s="26"/>
      <c r="LLF84" s="26"/>
      <c r="LLG84" s="26"/>
      <c r="LLH84" s="19" t="s">
        <v>6</v>
      </c>
      <c r="LLI84" s="20" t="s">
        <v>81</v>
      </c>
      <c r="LLJ84" s="19" t="s">
        <v>82</v>
      </c>
      <c r="LLK84" s="19" t="s">
        <v>80</v>
      </c>
      <c r="LLL84" s="26" t="s">
        <v>85</v>
      </c>
      <c r="LLM84" s="26"/>
      <c r="LLN84" s="26"/>
      <c r="LLO84" s="26"/>
      <c r="LLP84" s="19" t="s">
        <v>6</v>
      </c>
      <c r="LLQ84" s="20" t="s">
        <v>81</v>
      </c>
      <c r="LLR84" s="19" t="s">
        <v>82</v>
      </c>
      <c r="LLS84" s="19" t="s">
        <v>80</v>
      </c>
      <c r="LLT84" s="26" t="s">
        <v>85</v>
      </c>
      <c r="LLU84" s="26"/>
      <c r="LLV84" s="26"/>
      <c r="LLW84" s="26"/>
      <c r="LLX84" s="19" t="s">
        <v>6</v>
      </c>
      <c r="LLY84" s="20" t="s">
        <v>81</v>
      </c>
      <c r="LLZ84" s="19" t="s">
        <v>82</v>
      </c>
      <c r="LMA84" s="19" t="s">
        <v>80</v>
      </c>
      <c r="LMB84" s="26" t="s">
        <v>85</v>
      </c>
      <c r="LMC84" s="26"/>
      <c r="LMD84" s="26"/>
      <c r="LME84" s="26"/>
      <c r="LMF84" s="19" t="s">
        <v>6</v>
      </c>
      <c r="LMG84" s="20" t="s">
        <v>81</v>
      </c>
      <c r="LMH84" s="19" t="s">
        <v>82</v>
      </c>
      <c r="LMI84" s="19" t="s">
        <v>80</v>
      </c>
      <c r="LMJ84" s="26" t="s">
        <v>85</v>
      </c>
      <c r="LMK84" s="26"/>
      <c r="LML84" s="26"/>
      <c r="LMM84" s="26"/>
      <c r="LMN84" s="19" t="s">
        <v>6</v>
      </c>
      <c r="LMO84" s="20" t="s">
        <v>81</v>
      </c>
      <c r="LMP84" s="19" t="s">
        <v>82</v>
      </c>
      <c r="LMQ84" s="19" t="s">
        <v>80</v>
      </c>
      <c r="LMR84" s="26" t="s">
        <v>85</v>
      </c>
      <c r="LMS84" s="26"/>
      <c r="LMT84" s="26"/>
      <c r="LMU84" s="26"/>
      <c r="LMV84" s="19" t="s">
        <v>6</v>
      </c>
      <c r="LMW84" s="20" t="s">
        <v>81</v>
      </c>
      <c r="LMX84" s="19" t="s">
        <v>82</v>
      </c>
      <c r="LMY84" s="19" t="s">
        <v>80</v>
      </c>
      <c r="LMZ84" s="26" t="s">
        <v>85</v>
      </c>
      <c r="LNA84" s="26"/>
      <c r="LNB84" s="26"/>
      <c r="LNC84" s="26"/>
      <c r="LND84" s="19" t="s">
        <v>6</v>
      </c>
      <c r="LNE84" s="20" t="s">
        <v>81</v>
      </c>
      <c r="LNF84" s="19" t="s">
        <v>82</v>
      </c>
      <c r="LNG84" s="19" t="s">
        <v>80</v>
      </c>
      <c r="LNH84" s="26" t="s">
        <v>85</v>
      </c>
      <c r="LNI84" s="26"/>
      <c r="LNJ84" s="26"/>
      <c r="LNK84" s="26"/>
      <c r="LNL84" s="19" t="s">
        <v>6</v>
      </c>
      <c r="LNM84" s="20" t="s">
        <v>81</v>
      </c>
      <c r="LNN84" s="19" t="s">
        <v>82</v>
      </c>
      <c r="LNO84" s="19" t="s">
        <v>80</v>
      </c>
      <c r="LNP84" s="26" t="s">
        <v>85</v>
      </c>
      <c r="LNQ84" s="26"/>
      <c r="LNR84" s="26"/>
      <c r="LNS84" s="26"/>
      <c r="LNT84" s="19" t="s">
        <v>6</v>
      </c>
      <c r="LNU84" s="20" t="s">
        <v>81</v>
      </c>
      <c r="LNV84" s="19" t="s">
        <v>82</v>
      </c>
      <c r="LNW84" s="19" t="s">
        <v>80</v>
      </c>
      <c r="LNX84" s="26" t="s">
        <v>85</v>
      </c>
      <c r="LNY84" s="26"/>
      <c r="LNZ84" s="26"/>
      <c r="LOA84" s="26"/>
      <c r="LOB84" s="19" t="s">
        <v>6</v>
      </c>
      <c r="LOC84" s="20" t="s">
        <v>81</v>
      </c>
      <c r="LOD84" s="19" t="s">
        <v>82</v>
      </c>
      <c r="LOE84" s="19" t="s">
        <v>80</v>
      </c>
      <c r="LOF84" s="26" t="s">
        <v>85</v>
      </c>
      <c r="LOG84" s="26"/>
      <c r="LOH84" s="26"/>
      <c r="LOI84" s="26"/>
      <c r="LOJ84" s="19" t="s">
        <v>6</v>
      </c>
      <c r="LOK84" s="20" t="s">
        <v>81</v>
      </c>
      <c r="LOL84" s="19" t="s">
        <v>82</v>
      </c>
      <c r="LOM84" s="19" t="s">
        <v>80</v>
      </c>
      <c r="LON84" s="26" t="s">
        <v>85</v>
      </c>
      <c r="LOO84" s="26"/>
      <c r="LOP84" s="26"/>
      <c r="LOQ84" s="26"/>
      <c r="LOR84" s="19" t="s">
        <v>6</v>
      </c>
      <c r="LOS84" s="20" t="s">
        <v>81</v>
      </c>
      <c r="LOT84" s="19" t="s">
        <v>82</v>
      </c>
      <c r="LOU84" s="19" t="s">
        <v>80</v>
      </c>
      <c r="LOV84" s="26" t="s">
        <v>85</v>
      </c>
      <c r="LOW84" s="26"/>
      <c r="LOX84" s="26"/>
      <c r="LOY84" s="26"/>
      <c r="LOZ84" s="19" t="s">
        <v>6</v>
      </c>
      <c r="LPA84" s="20" t="s">
        <v>81</v>
      </c>
      <c r="LPB84" s="19" t="s">
        <v>82</v>
      </c>
      <c r="LPC84" s="19" t="s">
        <v>80</v>
      </c>
      <c r="LPD84" s="26" t="s">
        <v>85</v>
      </c>
      <c r="LPE84" s="26"/>
      <c r="LPF84" s="26"/>
      <c r="LPG84" s="26"/>
      <c r="LPH84" s="19" t="s">
        <v>6</v>
      </c>
      <c r="LPI84" s="20" t="s">
        <v>81</v>
      </c>
      <c r="LPJ84" s="19" t="s">
        <v>82</v>
      </c>
      <c r="LPK84" s="19" t="s">
        <v>80</v>
      </c>
      <c r="LPL84" s="26" t="s">
        <v>85</v>
      </c>
      <c r="LPM84" s="26"/>
      <c r="LPN84" s="26"/>
      <c r="LPO84" s="26"/>
      <c r="LPP84" s="19" t="s">
        <v>6</v>
      </c>
      <c r="LPQ84" s="20" t="s">
        <v>81</v>
      </c>
      <c r="LPR84" s="19" t="s">
        <v>82</v>
      </c>
      <c r="LPS84" s="19" t="s">
        <v>80</v>
      </c>
      <c r="LPT84" s="26" t="s">
        <v>85</v>
      </c>
      <c r="LPU84" s="26"/>
      <c r="LPV84" s="26"/>
      <c r="LPW84" s="26"/>
      <c r="LPX84" s="19" t="s">
        <v>6</v>
      </c>
      <c r="LPY84" s="20" t="s">
        <v>81</v>
      </c>
      <c r="LPZ84" s="19" t="s">
        <v>82</v>
      </c>
      <c r="LQA84" s="19" t="s">
        <v>80</v>
      </c>
      <c r="LQB84" s="26" t="s">
        <v>85</v>
      </c>
      <c r="LQC84" s="26"/>
      <c r="LQD84" s="26"/>
      <c r="LQE84" s="26"/>
      <c r="LQF84" s="19" t="s">
        <v>6</v>
      </c>
      <c r="LQG84" s="20" t="s">
        <v>81</v>
      </c>
      <c r="LQH84" s="19" t="s">
        <v>82</v>
      </c>
      <c r="LQI84" s="19" t="s">
        <v>80</v>
      </c>
      <c r="LQJ84" s="26" t="s">
        <v>85</v>
      </c>
      <c r="LQK84" s="26"/>
      <c r="LQL84" s="26"/>
      <c r="LQM84" s="26"/>
      <c r="LQN84" s="19" t="s">
        <v>6</v>
      </c>
      <c r="LQO84" s="20" t="s">
        <v>81</v>
      </c>
      <c r="LQP84" s="19" t="s">
        <v>82</v>
      </c>
      <c r="LQQ84" s="19" t="s">
        <v>80</v>
      </c>
      <c r="LQR84" s="26" t="s">
        <v>85</v>
      </c>
      <c r="LQS84" s="26"/>
      <c r="LQT84" s="26"/>
      <c r="LQU84" s="26"/>
      <c r="LQV84" s="19" t="s">
        <v>6</v>
      </c>
      <c r="LQW84" s="20" t="s">
        <v>81</v>
      </c>
      <c r="LQX84" s="19" t="s">
        <v>82</v>
      </c>
      <c r="LQY84" s="19" t="s">
        <v>80</v>
      </c>
      <c r="LQZ84" s="26" t="s">
        <v>85</v>
      </c>
      <c r="LRA84" s="26"/>
      <c r="LRB84" s="26"/>
      <c r="LRC84" s="26"/>
      <c r="LRD84" s="19" t="s">
        <v>6</v>
      </c>
      <c r="LRE84" s="20" t="s">
        <v>81</v>
      </c>
      <c r="LRF84" s="19" t="s">
        <v>82</v>
      </c>
      <c r="LRG84" s="19" t="s">
        <v>80</v>
      </c>
      <c r="LRH84" s="26" t="s">
        <v>85</v>
      </c>
      <c r="LRI84" s="26"/>
      <c r="LRJ84" s="26"/>
      <c r="LRK84" s="26"/>
      <c r="LRL84" s="19" t="s">
        <v>6</v>
      </c>
      <c r="LRM84" s="20" t="s">
        <v>81</v>
      </c>
      <c r="LRN84" s="19" t="s">
        <v>82</v>
      </c>
      <c r="LRO84" s="19" t="s">
        <v>80</v>
      </c>
      <c r="LRP84" s="26" t="s">
        <v>85</v>
      </c>
      <c r="LRQ84" s="26"/>
      <c r="LRR84" s="26"/>
      <c r="LRS84" s="26"/>
      <c r="LRT84" s="19" t="s">
        <v>6</v>
      </c>
      <c r="LRU84" s="20" t="s">
        <v>81</v>
      </c>
      <c r="LRV84" s="19" t="s">
        <v>82</v>
      </c>
      <c r="LRW84" s="19" t="s">
        <v>80</v>
      </c>
      <c r="LRX84" s="26" t="s">
        <v>85</v>
      </c>
      <c r="LRY84" s="26"/>
      <c r="LRZ84" s="26"/>
      <c r="LSA84" s="26"/>
      <c r="LSB84" s="19" t="s">
        <v>6</v>
      </c>
      <c r="LSC84" s="20" t="s">
        <v>81</v>
      </c>
      <c r="LSD84" s="19" t="s">
        <v>82</v>
      </c>
      <c r="LSE84" s="19" t="s">
        <v>80</v>
      </c>
      <c r="LSF84" s="26" t="s">
        <v>85</v>
      </c>
      <c r="LSG84" s="26"/>
      <c r="LSH84" s="26"/>
      <c r="LSI84" s="26"/>
      <c r="LSJ84" s="19" t="s">
        <v>6</v>
      </c>
      <c r="LSK84" s="20" t="s">
        <v>81</v>
      </c>
      <c r="LSL84" s="19" t="s">
        <v>82</v>
      </c>
      <c r="LSM84" s="19" t="s">
        <v>80</v>
      </c>
      <c r="LSN84" s="26" t="s">
        <v>85</v>
      </c>
      <c r="LSO84" s="26"/>
      <c r="LSP84" s="26"/>
      <c r="LSQ84" s="26"/>
      <c r="LSR84" s="19" t="s">
        <v>6</v>
      </c>
      <c r="LSS84" s="20" t="s">
        <v>81</v>
      </c>
      <c r="LST84" s="19" t="s">
        <v>82</v>
      </c>
      <c r="LSU84" s="19" t="s">
        <v>80</v>
      </c>
      <c r="LSV84" s="26" t="s">
        <v>85</v>
      </c>
      <c r="LSW84" s="26"/>
      <c r="LSX84" s="26"/>
      <c r="LSY84" s="26"/>
      <c r="LSZ84" s="19" t="s">
        <v>6</v>
      </c>
      <c r="LTA84" s="20" t="s">
        <v>81</v>
      </c>
      <c r="LTB84" s="19" t="s">
        <v>82</v>
      </c>
      <c r="LTC84" s="19" t="s">
        <v>80</v>
      </c>
      <c r="LTD84" s="26" t="s">
        <v>85</v>
      </c>
      <c r="LTE84" s="26"/>
      <c r="LTF84" s="26"/>
      <c r="LTG84" s="26"/>
      <c r="LTH84" s="19" t="s">
        <v>6</v>
      </c>
      <c r="LTI84" s="20" t="s">
        <v>81</v>
      </c>
      <c r="LTJ84" s="19" t="s">
        <v>82</v>
      </c>
      <c r="LTK84" s="19" t="s">
        <v>80</v>
      </c>
      <c r="LTL84" s="26" t="s">
        <v>85</v>
      </c>
      <c r="LTM84" s="26"/>
      <c r="LTN84" s="26"/>
      <c r="LTO84" s="26"/>
      <c r="LTP84" s="19" t="s">
        <v>6</v>
      </c>
      <c r="LTQ84" s="20" t="s">
        <v>81</v>
      </c>
      <c r="LTR84" s="19" t="s">
        <v>82</v>
      </c>
      <c r="LTS84" s="19" t="s">
        <v>80</v>
      </c>
      <c r="LTT84" s="26" t="s">
        <v>85</v>
      </c>
      <c r="LTU84" s="26"/>
      <c r="LTV84" s="26"/>
      <c r="LTW84" s="26"/>
      <c r="LTX84" s="19" t="s">
        <v>6</v>
      </c>
      <c r="LTY84" s="20" t="s">
        <v>81</v>
      </c>
      <c r="LTZ84" s="19" t="s">
        <v>82</v>
      </c>
      <c r="LUA84" s="19" t="s">
        <v>80</v>
      </c>
      <c r="LUB84" s="26" t="s">
        <v>85</v>
      </c>
      <c r="LUC84" s="26"/>
      <c r="LUD84" s="26"/>
      <c r="LUE84" s="26"/>
      <c r="LUF84" s="19" t="s">
        <v>6</v>
      </c>
      <c r="LUG84" s="20" t="s">
        <v>81</v>
      </c>
      <c r="LUH84" s="19" t="s">
        <v>82</v>
      </c>
      <c r="LUI84" s="19" t="s">
        <v>80</v>
      </c>
      <c r="LUJ84" s="26" t="s">
        <v>85</v>
      </c>
      <c r="LUK84" s="26"/>
      <c r="LUL84" s="26"/>
      <c r="LUM84" s="26"/>
      <c r="LUN84" s="19" t="s">
        <v>6</v>
      </c>
      <c r="LUO84" s="20" t="s">
        <v>81</v>
      </c>
      <c r="LUP84" s="19" t="s">
        <v>82</v>
      </c>
      <c r="LUQ84" s="19" t="s">
        <v>80</v>
      </c>
      <c r="LUR84" s="26" t="s">
        <v>85</v>
      </c>
      <c r="LUS84" s="26"/>
      <c r="LUT84" s="26"/>
      <c r="LUU84" s="26"/>
      <c r="LUV84" s="19" t="s">
        <v>6</v>
      </c>
      <c r="LUW84" s="20" t="s">
        <v>81</v>
      </c>
      <c r="LUX84" s="19" t="s">
        <v>82</v>
      </c>
      <c r="LUY84" s="19" t="s">
        <v>80</v>
      </c>
      <c r="LUZ84" s="26" t="s">
        <v>85</v>
      </c>
      <c r="LVA84" s="26"/>
      <c r="LVB84" s="26"/>
      <c r="LVC84" s="26"/>
      <c r="LVD84" s="19" t="s">
        <v>6</v>
      </c>
      <c r="LVE84" s="20" t="s">
        <v>81</v>
      </c>
      <c r="LVF84" s="19" t="s">
        <v>82</v>
      </c>
      <c r="LVG84" s="19" t="s">
        <v>80</v>
      </c>
      <c r="LVH84" s="26" t="s">
        <v>85</v>
      </c>
      <c r="LVI84" s="26"/>
      <c r="LVJ84" s="26"/>
      <c r="LVK84" s="26"/>
      <c r="LVL84" s="19" t="s">
        <v>6</v>
      </c>
      <c r="LVM84" s="20" t="s">
        <v>81</v>
      </c>
      <c r="LVN84" s="19" t="s">
        <v>82</v>
      </c>
      <c r="LVO84" s="19" t="s">
        <v>80</v>
      </c>
      <c r="LVP84" s="26" t="s">
        <v>85</v>
      </c>
      <c r="LVQ84" s="26"/>
      <c r="LVR84" s="26"/>
      <c r="LVS84" s="26"/>
      <c r="LVT84" s="19" t="s">
        <v>6</v>
      </c>
      <c r="LVU84" s="20" t="s">
        <v>81</v>
      </c>
      <c r="LVV84" s="19" t="s">
        <v>82</v>
      </c>
      <c r="LVW84" s="19" t="s">
        <v>80</v>
      </c>
      <c r="LVX84" s="26" t="s">
        <v>85</v>
      </c>
      <c r="LVY84" s="26"/>
      <c r="LVZ84" s="26"/>
      <c r="LWA84" s="26"/>
      <c r="LWB84" s="19" t="s">
        <v>6</v>
      </c>
      <c r="LWC84" s="20" t="s">
        <v>81</v>
      </c>
      <c r="LWD84" s="19" t="s">
        <v>82</v>
      </c>
      <c r="LWE84" s="19" t="s">
        <v>80</v>
      </c>
      <c r="LWF84" s="26" t="s">
        <v>85</v>
      </c>
      <c r="LWG84" s="26"/>
      <c r="LWH84" s="26"/>
      <c r="LWI84" s="26"/>
      <c r="LWJ84" s="19" t="s">
        <v>6</v>
      </c>
      <c r="LWK84" s="20" t="s">
        <v>81</v>
      </c>
      <c r="LWL84" s="19" t="s">
        <v>82</v>
      </c>
      <c r="LWM84" s="19" t="s">
        <v>80</v>
      </c>
      <c r="LWN84" s="26" t="s">
        <v>85</v>
      </c>
      <c r="LWO84" s="26"/>
      <c r="LWP84" s="26"/>
      <c r="LWQ84" s="26"/>
      <c r="LWR84" s="19" t="s">
        <v>6</v>
      </c>
      <c r="LWS84" s="20" t="s">
        <v>81</v>
      </c>
      <c r="LWT84" s="19" t="s">
        <v>82</v>
      </c>
      <c r="LWU84" s="19" t="s">
        <v>80</v>
      </c>
      <c r="LWV84" s="26" t="s">
        <v>85</v>
      </c>
      <c r="LWW84" s="26"/>
      <c r="LWX84" s="26"/>
      <c r="LWY84" s="26"/>
      <c r="LWZ84" s="19" t="s">
        <v>6</v>
      </c>
      <c r="LXA84" s="20" t="s">
        <v>81</v>
      </c>
      <c r="LXB84" s="19" t="s">
        <v>82</v>
      </c>
      <c r="LXC84" s="19" t="s">
        <v>80</v>
      </c>
      <c r="LXD84" s="26" t="s">
        <v>85</v>
      </c>
      <c r="LXE84" s="26"/>
      <c r="LXF84" s="26"/>
      <c r="LXG84" s="26"/>
      <c r="LXH84" s="19" t="s">
        <v>6</v>
      </c>
      <c r="LXI84" s="20" t="s">
        <v>81</v>
      </c>
      <c r="LXJ84" s="19" t="s">
        <v>82</v>
      </c>
      <c r="LXK84" s="19" t="s">
        <v>80</v>
      </c>
      <c r="LXL84" s="26" t="s">
        <v>85</v>
      </c>
      <c r="LXM84" s="26"/>
      <c r="LXN84" s="26"/>
      <c r="LXO84" s="26"/>
      <c r="LXP84" s="19" t="s">
        <v>6</v>
      </c>
      <c r="LXQ84" s="20" t="s">
        <v>81</v>
      </c>
      <c r="LXR84" s="19" t="s">
        <v>82</v>
      </c>
      <c r="LXS84" s="19" t="s">
        <v>80</v>
      </c>
      <c r="LXT84" s="26" t="s">
        <v>85</v>
      </c>
      <c r="LXU84" s="26"/>
      <c r="LXV84" s="26"/>
      <c r="LXW84" s="26"/>
      <c r="LXX84" s="19" t="s">
        <v>6</v>
      </c>
      <c r="LXY84" s="20" t="s">
        <v>81</v>
      </c>
      <c r="LXZ84" s="19" t="s">
        <v>82</v>
      </c>
      <c r="LYA84" s="19" t="s">
        <v>80</v>
      </c>
      <c r="LYB84" s="26" t="s">
        <v>85</v>
      </c>
      <c r="LYC84" s="26"/>
      <c r="LYD84" s="26"/>
      <c r="LYE84" s="26"/>
      <c r="LYF84" s="19" t="s">
        <v>6</v>
      </c>
      <c r="LYG84" s="20" t="s">
        <v>81</v>
      </c>
      <c r="LYH84" s="19" t="s">
        <v>82</v>
      </c>
      <c r="LYI84" s="19" t="s">
        <v>80</v>
      </c>
      <c r="LYJ84" s="26" t="s">
        <v>85</v>
      </c>
      <c r="LYK84" s="26"/>
      <c r="LYL84" s="26"/>
      <c r="LYM84" s="26"/>
      <c r="LYN84" s="19" t="s">
        <v>6</v>
      </c>
      <c r="LYO84" s="20" t="s">
        <v>81</v>
      </c>
      <c r="LYP84" s="19" t="s">
        <v>82</v>
      </c>
      <c r="LYQ84" s="19" t="s">
        <v>80</v>
      </c>
      <c r="LYR84" s="26" t="s">
        <v>85</v>
      </c>
      <c r="LYS84" s="26"/>
      <c r="LYT84" s="26"/>
      <c r="LYU84" s="26"/>
      <c r="LYV84" s="19" t="s">
        <v>6</v>
      </c>
      <c r="LYW84" s="20" t="s">
        <v>81</v>
      </c>
      <c r="LYX84" s="19" t="s">
        <v>82</v>
      </c>
      <c r="LYY84" s="19" t="s">
        <v>80</v>
      </c>
      <c r="LYZ84" s="26" t="s">
        <v>85</v>
      </c>
      <c r="LZA84" s="26"/>
      <c r="LZB84" s="26"/>
      <c r="LZC84" s="26"/>
      <c r="LZD84" s="19" t="s">
        <v>6</v>
      </c>
      <c r="LZE84" s="20" t="s">
        <v>81</v>
      </c>
      <c r="LZF84" s="19" t="s">
        <v>82</v>
      </c>
      <c r="LZG84" s="19" t="s">
        <v>80</v>
      </c>
      <c r="LZH84" s="26" t="s">
        <v>85</v>
      </c>
      <c r="LZI84" s="26"/>
      <c r="LZJ84" s="26"/>
      <c r="LZK84" s="26"/>
      <c r="LZL84" s="19" t="s">
        <v>6</v>
      </c>
      <c r="LZM84" s="20" t="s">
        <v>81</v>
      </c>
      <c r="LZN84" s="19" t="s">
        <v>82</v>
      </c>
      <c r="LZO84" s="19" t="s">
        <v>80</v>
      </c>
      <c r="LZP84" s="26" t="s">
        <v>85</v>
      </c>
      <c r="LZQ84" s="26"/>
      <c r="LZR84" s="26"/>
      <c r="LZS84" s="26"/>
      <c r="LZT84" s="19" t="s">
        <v>6</v>
      </c>
      <c r="LZU84" s="20" t="s">
        <v>81</v>
      </c>
      <c r="LZV84" s="19" t="s">
        <v>82</v>
      </c>
      <c r="LZW84" s="19" t="s">
        <v>80</v>
      </c>
      <c r="LZX84" s="26" t="s">
        <v>85</v>
      </c>
      <c r="LZY84" s="26"/>
      <c r="LZZ84" s="26"/>
      <c r="MAA84" s="26"/>
      <c r="MAB84" s="19" t="s">
        <v>6</v>
      </c>
      <c r="MAC84" s="20" t="s">
        <v>81</v>
      </c>
      <c r="MAD84" s="19" t="s">
        <v>82</v>
      </c>
      <c r="MAE84" s="19" t="s">
        <v>80</v>
      </c>
      <c r="MAF84" s="26" t="s">
        <v>85</v>
      </c>
      <c r="MAG84" s="26"/>
      <c r="MAH84" s="26"/>
      <c r="MAI84" s="26"/>
      <c r="MAJ84" s="19" t="s">
        <v>6</v>
      </c>
      <c r="MAK84" s="20" t="s">
        <v>81</v>
      </c>
      <c r="MAL84" s="19" t="s">
        <v>82</v>
      </c>
      <c r="MAM84" s="19" t="s">
        <v>80</v>
      </c>
      <c r="MAN84" s="26" t="s">
        <v>85</v>
      </c>
      <c r="MAO84" s="26"/>
      <c r="MAP84" s="26"/>
      <c r="MAQ84" s="26"/>
      <c r="MAR84" s="19" t="s">
        <v>6</v>
      </c>
      <c r="MAS84" s="20" t="s">
        <v>81</v>
      </c>
      <c r="MAT84" s="19" t="s">
        <v>82</v>
      </c>
      <c r="MAU84" s="19" t="s">
        <v>80</v>
      </c>
      <c r="MAV84" s="26" t="s">
        <v>85</v>
      </c>
      <c r="MAW84" s="26"/>
      <c r="MAX84" s="26"/>
      <c r="MAY84" s="26"/>
      <c r="MAZ84" s="19" t="s">
        <v>6</v>
      </c>
      <c r="MBA84" s="20" t="s">
        <v>81</v>
      </c>
      <c r="MBB84" s="19" t="s">
        <v>82</v>
      </c>
      <c r="MBC84" s="19" t="s">
        <v>80</v>
      </c>
      <c r="MBD84" s="26" t="s">
        <v>85</v>
      </c>
      <c r="MBE84" s="26"/>
      <c r="MBF84" s="26"/>
      <c r="MBG84" s="26"/>
      <c r="MBH84" s="19" t="s">
        <v>6</v>
      </c>
      <c r="MBI84" s="20" t="s">
        <v>81</v>
      </c>
      <c r="MBJ84" s="19" t="s">
        <v>82</v>
      </c>
      <c r="MBK84" s="19" t="s">
        <v>80</v>
      </c>
      <c r="MBL84" s="26" t="s">
        <v>85</v>
      </c>
      <c r="MBM84" s="26"/>
      <c r="MBN84" s="26"/>
      <c r="MBO84" s="26"/>
      <c r="MBP84" s="19" t="s">
        <v>6</v>
      </c>
      <c r="MBQ84" s="20" t="s">
        <v>81</v>
      </c>
      <c r="MBR84" s="19" t="s">
        <v>82</v>
      </c>
      <c r="MBS84" s="19" t="s">
        <v>80</v>
      </c>
      <c r="MBT84" s="26" t="s">
        <v>85</v>
      </c>
      <c r="MBU84" s="26"/>
      <c r="MBV84" s="26"/>
      <c r="MBW84" s="26"/>
      <c r="MBX84" s="19" t="s">
        <v>6</v>
      </c>
      <c r="MBY84" s="20" t="s">
        <v>81</v>
      </c>
      <c r="MBZ84" s="19" t="s">
        <v>82</v>
      </c>
      <c r="MCA84" s="19" t="s">
        <v>80</v>
      </c>
      <c r="MCB84" s="26" t="s">
        <v>85</v>
      </c>
      <c r="MCC84" s="26"/>
      <c r="MCD84" s="26"/>
      <c r="MCE84" s="26"/>
      <c r="MCF84" s="19" t="s">
        <v>6</v>
      </c>
      <c r="MCG84" s="20" t="s">
        <v>81</v>
      </c>
      <c r="MCH84" s="19" t="s">
        <v>82</v>
      </c>
      <c r="MCI84" s="19" t="s">
        <v>80</v>
      </c>
      <c r="MCJ84" s="26" t="s">
        <v>85</v>
      </c>
      <c r="MCK84" s="26"/>
      <c r="MCL84" s="26"/>
      <c r="MCM84" s="26"/>
      <c r="MCN84" s="19" t="s">
        <v>6</v>
      </c>
      <c r="MCO84" s="20" t="s">
        <v>81</v>
      </c>
      <c r="MCP84" s="19" t="s">
        <v>82</v>
      </c>
      <c r="MCQ84" s="19" t="s">
        <v>80</v>
      </c>
      <c r="MCR84" s="26" t="s">
        <v>85</v>
      </c>
      <c r="MCS84" s="26"/>
      <c r="MCT84" s="26"/>
      <c r="MCU84" s="26"/>
      <c r="MCV84" s="19" t="s">
        <v>6</v>
      </c>
      <c r="MCW84" s="20" t="s">
        <v>81</v>
      </c>
      <c r="MCX84" s="19" t="s">
        <v>82</v>
      </c>
      <c r="MCY84" s="19" t="s">
        <v>80</v>
      </c>
      <c r="MCZ84" s="26" t="s">
        <v>85</v>
      </c>
      <c r="MDA84" s="26"/>
      <c r="MDB84" s="26"/>
      <c r="MDC84" s="26"/>
      <c r="MDD84" s="19" t="s">
        <v>6</v>
      </c>
      <c r="MDE84" s="20" t="s">
        <v>81</v>
      </c>
      <c r="MDF84" s="19" t="s">
        <v>82</v>
      </c>
      <c r="MDG84" s="19" t="s">
        <v>80</v>
      </c>
      <c r="MDH84" s="26" t="s">
        <v>85</v>
      </c>
      <c r="MDI84" s="26"/>
      <c r="MDJ84" s="26"/>
      <c r="MDK84" s="26"/>
      <c r="MDL84" s="19" t="s">
        <v>6</v>
      </c>
      <c r="MDM84" s="20" t="s">
        <v>81</v>
      </c>
      <c r="MDN84" s="19" t="s">
        <v>82</v>
      </c>
      <c r="MDO84" s="19" t="s">
        <v>80</v>
      </c>
      <c r="MDP84" s="26" t="s">
        <v>85</v>
      </c>
      <c r="MDQ84" s="26"/>
      <c r="MDR84" s="26"/>
      <c r="MDS84" s="26"/>
      <c r="MDT84" s="19" t="s">
        <v>6</v>
      </c>
      <c r="MDU84" s="20" t="s">
        <v>81</v>
      </c>
      <c r="MDV84" s="19" t="s">
        <v>82</v>
      </c>
      <c r="MDW84" s="19" t="s">
        <v>80</v>
      </c>
      <c r="MDX84" s="26" t="s">
        <v>85</v>
      </c>
      <c r="MDY84" s="26"/>
      <c r="MDZ84" s="26"/>
      <c r="MEA84" s="26"/>
      <c r="MEB84" s="19" t="s">
        <v>6</v>
      </c>
      <c r="MEC84" s="20" t="s">
        <v>81</v>
      </c>
      <c r="MED84" s="19" t="s">
        <v>82</v>
      </c>
      <c r="MEE84" s="19" t="s">
        <v>80</v>
      </c>
      <c r="MEF84" s="26" t="s">
        <v>85</v>
      </c>
      <c r="MEG84" s="26"/>
      <c r="MEH84" s="26"/>
      <c r="MEI84" s="26"/>
      <c r="MEJ84" s="19" t="s">
        <v>6</v>
      </c>
      <c r="MEK84" s="20" t="s">
        <v>81</v>
      </c>
      <c r="MEL84" s="19" t="s">
        <v>82</v>
      </c>
      <c r="MEM84" s="19" t="s">
        <v>80</v>
      </c>
      <c r="MEN84" s="26" t="s">
        <v>85</v>
      </c>
      <c r="MEO84" s="26"/>
      <c r="MEP84" s="26"/>
      <c r="MEQ84" s="26"/>
      <c r="MER84" s="19" t="s">
        <v>6</v>
      </c>
      <c r="MES84" s="20" t="s">
        <v>81</v>
      </c>
      <c r="MET84" s="19" t="s">
        <v>82</v>
      </c>
      <c r="MEU84" s="19" t="s">
        <v>80</v>
      </c>
      <c r="MEV84" s="26" t="s">
        <v>85</v>
      </c>
      <c r="MEW84" s="26"/>
      <c r="MEX84" s="26"/>
      <c r="MEY84" s="26"/>
      <c r="MEZ84" s="19" t="s">
        <v>6</v>
      </c>
      <c r="MFA84" s="20" t="s">
        <v>81</v>
      </c>
      <c r="MFB84" s="19" t="s">
        <v>82</v>
      </c>
      <c r="MFC84" s="19" t="s">
        <v>80</v>
      </c>
      <c r="MFD84" s="26" t="s">
        <v>85</v>
      </c>
      <c r="MFE84" s="26"/>
      <c r="MFF84" s="26"/>
      <c r="MFG84" s="26"/>
      <c r="MFH84" s="19" t="s">
        <v>6</v>
      </c>
      <c r="MFI84" s="20" t="s">
        <v>81</v>
      </c>
      <c r="MFJ84" s="19" t="s">
        <v>82</v>
      </c>
      <c r="MFK84" s="19" t="s">
        <v>80</v>
      </c>
      <c r="MFL84" s="26" t="s">
        <v>85</v>
      </c>
      <c r="MFM84" s="26"/>
      <c r="MFN84" s="26"/>
      <c r="MFO84" s="26"/>
      <c r="MFP84" s="19" t="s">
        <v>6</v>
      </c>
      <c r="MFQ84" s="20" t="s">
        <v>81</v>
      </c>
      <c r="MFR84" s="19" t="s">
        <v>82</v>
      </c>
      <c r="MFS84" s="19" t="s">
        <v>80</v>
      </c>
      <c r="MFT84" s="26" t="s">
        <v>85</v>
      </c>
      <c r="MFU84" s="26"/>
      <c r="MFV84" s="26"/>
      <c r="MFW84" s="26"/>
      <c r="MFX84" s="19" t="s">
        <v>6</v>
      </c>
      <c r="MFY84" s="20" t="s">
        <v>81</v>
      </c>
      <c r="MFZ84" s="19" t="s">
        <v>82</v>
      </c>
      <c r="MGA84" s="19" t="s">
        <v>80</v>
      </c>
      <c r="MGB84" s="26" t="s">
        <v>85</v>
      </c>
      <c r="MGC84" s="26"/>
      <c r="MGD84" s="26"/>
      <c r="MGE84" s="26"/>
      <c r="MGF84" s="19" t="s">
        <v>6</v>
      </c>
      <c r="MGG84" s="20" t="s">
        <v>81</v>
      </c>
      <c r="MGH84" s="19" t="s">
        <v>82</v>
      </c>
      <c r="MGI84" s="19" t="s">
        <v>80</v>
      </c>
      <c r="MGJ84" s="26" t="s">
        <v>85</v>
      </c>
      <c r="MGK84" s="26"/>
      <c r="MGL84" s="26"/>
      <c r="MGM84" s="26"/>
      <c r="MGN84" s="19" t="s">
        <v>6</v>
      </c>
      <c r="MGO84" s="20" t="s">
        <v>81</v>
      </c>
      <c r="MGP84" s="19" t="s">
        <v>82</v>
      </c>
      <c r="MGQ84" s="19" t="s">
        <v>80</v>
      </c>
      <c r="MGR84" s="26" t="s">
        <v>85</v>
      </c>
      <c r="MGS84" s="26"/>
      <c r="MGT84" s="26"/>
      <c r="MGU84" s="26"/>
      <c r="MGV84" s="19" t="s">
        <v>6</v>
      </c>
      <c r="MGW84" s="20" t="s">
        <v>81</v>
      </c>
      <c r="MGX84" s="19" t="s">
        <v>82</v>
      </c>
      <c r="MGY84" s="19" t="s">
        <v>80</v>
      </c>
      <c r="MGZ84" s="26" t="s">
        <v>85</v>
      </c>
      <c r="MHA84" s="26"/>
      <c r="MHB84" s="26"/>
      <c r="MHC84" s="26"/>
      <c r="MHD84" s="19" t="s">
        <v>6</v>
      </c>
      <c r="MHE84" s="20" t="s">
        <v>81</v>
      </c>
      <c r="MHF84" s="19" t="s">
        <v>82</v>
      </c>
      <c r="MHG84" s="19" t="s">
        <v>80</v>
      </c>
      <c r="MHH84" s="26" t="s">
        <v>85</v>
      </c>
      <c r="MHI84" s="26"/>
      <c r="MHJ84" s="26"/>
      <c r="MHK84" s="26"/>
      <c r="MHL84" s="19" t="s">
        <v>6</v>
      </c>
      <c r="MHM84" s="20" t="s">
        <v>81</v>
      </c>
      <c r="MHN84" s="19" t="s">
        <v>82</v>
      </c>
      <c r="MHO84" s="19" t="s">
        <v>80</v>
      </c>
      <c r="MHP84" s="26" t="s">
        <v>85</v>
      </c>
      <c r="MHQ84" s="26"/>
      <c r="MHR84" s="26"/>
      <c r="MHS84" s="26"/>
      <c r="MHT84" s="19" t="s">
        <v>6</v>
      </c>
      <c r="MHU84" s="20" t="s">
        <v>81</v>
      </c>
      <c r="MHV84" s="19" t="s">
        <v>82</v>
      </c>
      <c r="MHW84" s="19" t="s">
        <v>80</v>
      </c>
      <c r="MHX84" s="26" t="s">
        <v>85</v>
      </c>
      <c r="MHY84" s="26"/>
      <c r="MHZ84" s="26"/>
      <c r="MIA84" s="26"/>
      <c r="MIB84" s="19" t="s">
        <v>6</v>
      </c>
      <c r="MIC84" s="20" t="s">
        <v>81</v>
      </c>
      <c r="MID84" s="19" t="s">
        <v>82</v>
      </c>
      <c r="MIE84" s="19" t="s">
        <v>80</v>
      </c>
      <c r="MIF84" s="26" t="s">
        <v>85</v>
      </c>
      <c r="MIG84" s="26"/>
      <c r="MIH84" s="26"/>
      <c r="MII84" s="26"/>
      <c r="MIJ84" s="19" t="s">
        <v>6</v>
      </c>
      <c r="MIK84" s="20" t="s">
        <v>81</v>
      </c>
      <c r="MIL84" s="19" t="s">
        <v>82</v>
      </c>
      <c r="MIM84" s="19" t="s">
        <v>80</v>
      </c>
      <c r="MIN84" s="26" t="s">
        <v>85</v>
      </c>
      <c r="MIO84" s="26"/>
      <c r="MIP84" s="26"/>
      <c r="MIQ84" s="26"/>
      <c r="MIR84" s="19" t="s">
        <v>6</v>
      </c>
      <c r="MIS84" s="20" t="s">
        <v>81</v>
      </c>
      <c r="MIT84" s="19" t="s">
        <v>82</v>
      </c>
      <c r="MIU84" s="19" t="s">
        <v>80</v>
      </c>
      <c r="MIV84" s="26" t="s">
        <v>85</v>
      </c>
      <c r="MIW84" s="26"/>
      <c r="MIX84" s="26"/>
      <c r="MIY84" s="26"/>
      <c r="MIZ84" s="19" t="s">
        <v>6</v>
      </c>
      <c r="MJA84" s="20" t="s">
        <v>81</v>
      </c>
      <c r="MJB84" s="19" t="s">
        <v>82</v>
      </c>
      <c r="MJC84" s="19" t="s">
        <v>80</v>
      </c>
      <c r="MJD84" s="26" t="s">
        <v>85</v>
      </c>
      <c r="MJE84" s="26"/>
      <c r="MJF84" s="26"/>
      <c r="MJG84" s="26"/>
      <c r="MJH84" s="19" t="s">
        <v>6</v>
      </c>
      <c r="MJI84" s="20" t="s">
        <v>81</v>
      </c>
      <c r="MJJ84" s="19" t="s">
        <v>82</v>
      </c>
      <c r="MJK84" s="19" t="s">
        <v>80</v>
      </c>
      <c r="MJL84" s="26" t="s">
        <v>85</v>
      </c>
      <c r="MJM84" s="26"/>
      <c r="MJN84" s="26"/>
      <c r="MJO84" s="26"/>
      <c r="MJP84" s="19" t="s">
        <v>6</v>
      </c>
      <c r="MJQ84" s="20" t="s">
        <v>81</v>
      </c>
      <c r="MJR84" s="19" t="s">
        <v>82</v>
      </c>
      <c r="MJS84" s="19" t="s">
        <v>80</v>
      </c>
      <c r="MJT84" s="26" t="s">
        <v>85</v>
      </c>
      <c r="MJU84" s="26"/>
      <c r="MJV84" s="26"/>
      <c r="MJW84" s="26"/>
      <c r="MJX84" s="19" t="s">
        <v>6</v>
      </c>
      <c r="MJY84" s="20" t="s">
        <v>81</v>
      </c>
      <c r="MJZ84" s="19" t="s">
        <v>82</v>
      </c>
      <c r="MKA84" s="19" t="s">
        <v>80</v>
      </c>
      <c r="MKB84" s="26" t="s">
        <v>85</v>
      </c>
      <c r="MKC84" s="26"/>
      <c r="MKD84" s="26"/>
      <c r="MKE84" s="26"/>
      <c r="MKF84" s="19" t="s">
        <v>6</v>
      </c>
      <c r="MKG84" s="20" t="s">
        <v>81</v>
      </c>
      <c r="MKH84" s="19" t="s">
        <v>82</v>
      </c>
      <c r="MKI84" s="19" t="s">
        <v>80</v>
      </c>
      <c r="MKJ84" s="26" t="s">
        <v>85</v>
      </c>
      <c r="MKK84" s="26"/>
      <c r="MKL84" s="26"/>
      <c r="MKM84" s="26"/>
      <c r="MKN84" s="19" t="s">
        <v>6</v>
      </c>
      <c r="MKO84" s="20" t="s">
        <v>81</v>
      </c>
      <c r="MKP84" s="19" t="s">
        <v>82</v>
      </c>
      <c r="MKQ84" s="19" t="s">
        <v>80</v>
      </c>
      <c r="MKR84" s="26" t="s">
        <v>85</v>
      </c>
      <c r="MKS84" s="26"/>
      <c r="MKT84" s="26"/>
      <c r="MKU84" s="26"/>
      <c r="MKV84" s="19" t="s">
        <v>6</v>
      </c>
      <c r="MKW84" s="20" t="s">
        <v>81</v>
      </c>
      <c r="MKX84" s="19" t="s">
        <v>82</v>
      </c>
      <c r="MKY84" s="19" t="s">
        <v>80</v>
      </c>
      <c r="MKZ84" s="26" t="s">
        <v>85</v>
      </c>
      <c r="MLA84" s="26"/>
      <c r="MLB84" s="26"/>
      <c r="MLC84" s="26"/>
      <c r="MLD84" s="19" t="s">
        <v>6</v>
      </c>
      <c r="MLE84" s="20" t="s">
        <v>81</v>
      </c>
      <c r="MLF84" s="19" t="s">
        <v>82</v>
      </c>
      <c r="MLG84" s="19" t="s">
        <v>80</v>
      </c>
      <c r="MLH84" s="26" t="s">
        <v>85</v>
      </c>
      <c r="MLI84" s="26"/>
      <c r="MLJ84" s="26"/>
      <c r="MLK84" s="26"/>
      <c r="MLL84" s="19" t="s">
        <v>6</v>
      </c>
      <c r="MLM84" s="20" t="s">
        <v>81</v>
      </c>
      <c r="MLN84" s="19" t="s">
        <v>82</v>
      </c>
      <c r="MLO84" s="19" t="s">
        <v>80</v>
      </c>
      <c r="MLP84" s="26" t="s">
        <v>85</v>
      </c>
      <c r="MLQ84" s="26"/>
      <c r="MLR84" s="26"/>
      <c r="MLS84" s="26"/>
      <c r="MLT84" s="19" t="s">
        <v>6</v>
      </c>
      <c r="MLU84" s="20" t="s">
        <v>81</v>
      </c>
      <c r="MLV84" s="19" t="s">
        <v>82</v>
      </c>
      <c r="MLW84" s="19" t="s">
        <v>80</v>
      </c>
      <c r="MLX84" s="26" t="s">
        <v>85</v>
      </c>
      <c r="MLY84" s="26"/>
      <c r="MLZ84" s="26"/>
      <c r="MMA84" s="26"/>
      <c r="MMB84" s="19" t="s">
        <v>6</v>
      </c>
      <c r="MMC84" s="20" t="s">
        <v>81</v>
      </c>
      <c r="MMD84" s="19" t="s">
        <v>82</v>
      </c>
      <c r="MME84" s="19" t="s">
        <v>80</v>
      </c>
      <c r="MMF84" s="26" t="s">
        <v>85</v>
      </c>
      <c r="MMG84" s="26"/>
      <c r="MMH84" s="26"/>
      <c r="MMI84" s="26"/>
      <c r="MMJ84" s="19" t="s">
        <v>6</v>
      </c>
      <c r="MMK84" s="20" t="s">
        <v>81</v>
      </c>
      <c r="MML84" s="19" t="s">
        <v>82</v>
      </c>
      <c r="MMM84" s="19" t="s">
        <v>80</v>
      </c>
      <c r="MMN84" s="26" t="s">
        <v>85</v>
      </c>
      <c r="MMO84" s="26"/>
      <c r="MMP84" s="26"/>
      <c r="MMQ84" s="26"/>
      <c r="MMR84" s="19" t="s">
        <v>6</v>
      </c>
      <c r="MMS84" s="20" t="s">
        <v>81</v>
      </c>
      <c r="MMT84" s="19" t="s">
        <v>82</v>
      </c>
      <c r="MMU84" s="19" t="s">
        <v>80</v>
      </c>
      <c r="MMV84" s="26" t="s">
        <v>85</v>
      </c>
      <c r="MMW84" s="26"/>
      <c r="MMX84" s="26"/>
      <c r="MMY84" s="26"/>
      <c r="MMZ84" s="19" t="s">
        <v>6</v>
      </c>
      <c r="MNA84" s="20" t="s">
        <v>81</v>
      </c>
      <c r="MNB84" s="19" t="s">
        <v>82</v>
      </c>
      <c r="MNC84" s="19" t="s">
        <v>80</v>
      </c>
      <c r="MND84" s="26" t="s">
        <v>85</v>
      </c>
      <c r="MNE84" s="26"/>
      <c r="MNF84" s="26"/>
      <c r="MNG84" s="26"/>
      <c r="MNH84" s="19" t="s">
        <v>6</v>
      </c>
      <c r="MNI84" s="20" t="s">
        <v>81</v>
      </c>
      <c r="MNJ84" s="19" t="s">
        <v>82</v>
      </c>
      <c r="MNK84" s="19" t="s">
        <v>80</v>
      </c>
      <c r="MNL84" s="26" t="s">
        <v>85</v>
      </c>
      <c r="MNM84" s="26"/>
      <c r="MNN84" s="26"/>
      <c r="MNO84" s="26"/>
      <c r="MNP84" s="19" t="s">
        <v>6</v>
      </c>
      <c r="MNQ84" s="20" t="s">
        <v>81</v>
      </c>
      <c r="MNR84" s="19" t="s">
        <v>82</v>
      </c>
      <c r="MNS84" s="19" t="s">
        <v>80</v>
      </c>
      <c r="MNT84" s="26" t="s">
        <v>85</v>
      </c>
      <c r="MNU84" s="26"/>
      <c r="MNV84" s="26"/>
      <c r="MNW84" s="26"/>
      <c r="MNX84" s="19" t="s">
        <v>6</v>
      </c>
      <c r="MNY84" s="20" t="s">
        <v>81</v>
      </c>
      <c r="MNZ84" s="19" t="s">
        <v>82</v>
      </c>
      <c r="MOA84" s="19" t="s">
        <v>80</v>
      </c>
      <c r="MOB84" s="26" t="s">
        <v>85</v>
      </c>
      <c r="MOC84" s="26"/>
      <c r="MOD84" s="26"/>
      <c r="MOE84" s="26"/>
      <c r="MOF84" s="19" t="s">
        <v>6</v>
      </c>
      <c r="MOG84" s="20" t="s">
        <v>81</v>
      </c>
      <c r="MOH84" s="19" t="s">
        <v>82</v>
      </c>
      <c r="MOI84" s="19" t="s">
        <v>80</v>
      </c>
      <c r="MOJ84" s="26" t="s">
        <v>85</v>
      </c>
      <c r="MOK84" s="26"/>
      <c r="MOL84" s="26"/>
      <c r="MOM84" s="26"/>
      <c r="MON84" s="19" t="s">
        <v>6</v>
      </c>
      <c r="MOO84" s="20" t="s">
        <v>81</v>
      </c>
      <c r="MOP84" s="19" t="s">
        <v>82</v>
      </c>
      <c r="MOQ84" s="19" t="s">
        <v>80</v>
      </c>
      <c r="MOR84" s="26" t="s">
        <v>85</v>
      </c>
      <c r="MOS84" s="26"/>
      <c r="MOT84" s="26"/>
      <c r="MOU84" s="26"/>
      <c r="MOV84" s="19" t="s">
        <v>6</v>
      </c>
      <c r="MOW84" s="20" t="s">
        <v>81</v>
      </c>
      <c r="MOX84" s="19" t="s">
        <v>82</v>
      </c>
      <c r="MOY84" s="19" t="s">
        <v>80</v>
      </c>
      <c r="MOZ84" s="26" t="s">
        <v>85</v>
      </c>
      <c r="MPA84" s="26"/>
      <c r="MPB84" s="26"/>
      <c r="MPC84" s="26"/>
      <c r="MPD84" s="19" t="s">
        <v>6</v>
      </c>
      <c r="MPE84" s="20" t="s">
        <v>81</v>
      </c>
      <c r="MPF84" s="19" t="s">
        <v>82</v>
      </c>
      <c r="MPG84" s="19" t="s">
        <v>80</v>
      </c>
      <c r="MPH84" s="26" t="s">
        <v>85</v>
      </c>
      <c r="MPI84" s="26"/>
      <c r="MPJ84" s="26"/>
      <c r="MPK84" s="26"/>
      <c r="MPL84" s="19" t="s">
        <v>6</v>
      </c>
      <c r="MPM84" s="20" t="s">
        <v>81</v>
      </c>
      <c r="MPN84" s="19" t="s">
        <v>82</v>
      </c>
      <c r="MPO84" s="19" t="s">
        <v>80</v>
      </c>
      <c r="MPP84" s="26" t="s">
        <v>85</v>
      </c>
      <c r="MPQ84" s="26"/>
      <c r="MPR84" s="26"/>
      <c r="MPS84" s="26"/>
      <c r="MPT84" s="19" t="s">
        <v>6</v>
      </c>
      <c r="MPU84" s="20" t="s">
        <v>81</v>
      </c>
      <c r="MPV84" s="19" t="s">
        <v>82</v>
      </c>
      <c r="MPW84" s="19" t="s">
        <v>80</v>
      </c>
      <c r="MPX84" s="26" t="s">
        <v>85</v>
      </c>
      <c r="MPY84" s="26"/>
      <c r="MPZ84" s="26"/>
      <c r="MQA84" s="26"/>
      <c r="MQB84" s="19" t="s">
        <v>6</v>
      </c>
      <c r="MQC84" s="20" t="s">
        <v>81</v>
      </c>
      <c r="MQD84" s="19" t="s">
        <v>82</v>
      </c>
      <c r="MQE84" s="19" t="s">
        <v>80</v>
      </c>
      <c r="MQF84" s="26" t="s">
        <v>85</v>
      </c>
      <c r="MQG84" s="26"/>
      <c r="MQH84" s="26"/>
      <c r="MQI84" s="26"/>
      <c r="MQJ84" s="19" t="s">
        <v>6</v>
      </c>
      <c r="MQK84" s="20" t="s">
        <v>81</v>
      </c>
      <c r="MQL84" s="19" t="s">
        <v>82</v>
      </c>
      <c r="MQM84" s="19" t="s">
        <v>80</v>
      </c>
      <c r="MQN84" s="26" t="s">
        <v>85</v>
      </c>
      <c r="MQO84" s="26"/>
      <c r="MQP84" s="26"/>
      <c r="MQQ84" s="26"/>
      <c r="MQR84" s="19" t="s">
        <v>6</v>
      </c>
      <c r="MQS84" s="20" t="s">
        <v>81</v>
      </c>
      <c r="MQT84" s="19" t="s">
        <v>82</v>
      </c>
      <c r="MQU84" s="19" t="s">
        <v>80</v>
      </c>
      <c r="MQV84" s="26" t="s">
        <v>85</v>
      </c>
      <c r="MQW84" s="26"/>
      <c r="MQX84" s="26"/>
      <c r="MQY84" s="26"/>
      <c r="MQZ84" s="19" t="s">
        <v>6</v>
      </c>
      <c r="MRA84" s="20" t="s">
        <v>81</v>
      </c>
      <c r="MRB84" s="19" t="s">
        <v>82</v>
      </c>
      <c r="MRC84" s="19" t="s">
        <v>80</v>
      </c>
      <c r="MRD84" s="26" t="s">
        <v>85</v>
      </c>
      <c r="MRE84" s="26"/>
      <c r="MRF84" s="26"/>
      <c r="MRG84" s="26"/>
      <c r="MRH84" s="19" t="s">
        <v>6</v>
      </c>
      <c r="MRI84" s="20" t="s">
        <v>81</v>
      </c>
      <c r="MRJ84" s="19" t="s">
        <v>82</v>
      </c>
      <c r="MRK84" s="19" t="s">
        <v>80</v>
      </c>
      <c r="MRL84" s="26" t="s">
        <v>85</v>
      </c>
      <c r="MRM84" s="26"/>
      <c r="MRN84" s="26"/>
      <c r="MRO84" s="26"/>
      <c r="MRP84" s="19" t="s">
        <v>6</v>
      </c>
      <c r="MRQ84" s="20" t="s">
        <v>81</v>
      </c>
      <c r="MRR84" s="19" t="s">
        <v>82</v>
      </c>
      <c r="MRS84" s="19" t="s">
        <v>80</v>
      </c>
      <c r="MRT84" s="26" t="s">
        <v>85</v>
      </c>
      <c r="MRU84" s="26"/>
      <c r="MRV84" s="26"/>
      <c r="MRW84" s="26"/>
      <c r="MRX84" s="19" t="s">
        <v>6</v>
      </c>
      <c r="MRY84" s="20" t="s">
        <v>81</v>
      </c>
      <c r="MRZ84" s="19" t="s">
        <v>82</v>
      </c>
      <c r="MSA84" s="19" t="s">
        <v>80</v>
      </c>
      <c r="MSB84" s="26" t="s">
        <v>85</v>
      </c>
      <c r="MSC84" s="26"/>
      <c r="MSD84" s="26"/>
      <c r="MSE84" s="26"/>
      <c r="MSF84" s="19" t="s">
        <v>6</v>
      </c>
      <c r="MSG84" s="20" t="s">
        <v>81</v>
      </c>
      <c r="MSH84" s="19" t="s">
        <v>82</v>
      </c>
      <c r="MSI84" s="19" t="s">
        <v>80</v>
      </c>
      <c r="MSJ84" s="26" t="s">
        <v>85</v>
      </c>
      <c r="MSK84" s="26"/>
      <c r="MSL84" s="26"/>
      <c r="MSM84" s="26"/>
      <c r="MSN84" s="19" t="s">
        <v>6</v>
      </c>
      <c r="MSO84" s="20" t="s">
        <v>81</v>
      </c>
      <c r="MSP84" s="19" t="s">
        <v>82</v>
      </c>
      <c r="MSQ84" s="19" t="s">
        <v>80</v>
      </c>
      <c r="MSR84" s="26" t="s">
        <v>85</v>
      </c>
      <c r="MSS84" s="26"/>
      <c r="MST84" s="26"/>
      <c r="MSU84" s="26"/>
      <c r="MSV84" s="19" t="s">
        <v>6</v>
      </c>
      <c r="MSW84" s="20" t="s">
        <v>81</v>
      </c>
      <c r="MSX84" s="19" t="s">
        <v>82</v>
      </c>
      <c r="MSY84" s="19" t="s">
        <v>80</v>
      </c>
      <c r="MSZ84" s="26" t="s">
        <v>85</v>
      </c>
      <c r="MTA84" s="26"/>
      <c r="MTB84" s="26"/>
      <c r="MTC84" s="26"/>
      <c r="MTD84" s="19" t="s">
        <v>6</v>
      </c>
      <c r="MTE84" s="20" t="s">
        <v>81</v>
      </c>
      <c r="MTF84" s="19" t="s">
        <v>82</v>
      </c>
      <c r="MTG84" s="19" t="s">
        <v>80</v>
      </c>
      <c r="MTH84" s="26" t="s">
        <v>85</v>
      </c>
      <c r="MTI84" s="26"/>
      <c r="MTJ84" s="26"/>
      <c r="MTK84" s="26"/>
      <c r="MTL84" s="19" t="s">
        <v>6</v>
      </c>
      <c r="MTM84" s="20" t="s">
        <v>81</v>
      </c>
      <c r="MTN84" s="19" t="s">
        <v>82</v>
      </c>
      <c r="MTO84" s="19" t="s">
        <v>80</v>
      </c>
      <c r="MTP84" s="26" t="s">
        <v>85</v>
      </c>
      <c r="MTQ84" s="26"/>
      <c r="MTR84" s="26"/>
      <c r="MTS84" s="26"/>
      <c r="MTT84" s="19" t="s">
        <v>6</v>
      </c>
      <c r="MTU84" s="20" t="s">
        <v>81</v>
      </c>
      <c r="MTV84" s="19" t="s">
        <v>82</v>
      </c>
      <c r="MTW84" s="19" t="s">
        <v>80</v>
      </c>
      <c r="MTX84" s="26" t="s">
        <v>85</v>
      </c>
      <c r="MTY84" s="26"/>
      <c r="MTZ84" s="26"/>
      <c r="MUA84" s="26"/>
      <c r="MUB84" s="19" t="s">
        <v>6</v>
      </c>
      <c r="MUC84" s="20" t="s">
        <v>81</v>
      </c>
      <c r="MUD84" s="19" t="s">
        <v>82</v>
      </c>
      <c r="MUE84" s="19" t="s">
        <v>80</v>
      </c>
      <c r="MUF84" s="26" t="s">
        <v>85</v>
      </c>
      <c r="MUG84" s="26"/>
      <c r="MUH84" s="26"/>
      <c r="MUI84" s="26"/>
      <c r="MUJ84" s="19" t="s">
        <v>6</v>
      </c>
      <c r="MUK84" s="20" t="s">
        <v>81</v>
      </c>
      <c r="MUL84" s="19" t="s">
        <v>82</v>
      </c>
      <c r="MUM84" s="19" t="s">
        <v>80</v>
      </c>
      <c r="MUN84" s="26" t="s">
        <v>85</v>
      </c>
      <c r="MUO84" s="26"/>
      <c r="MUP84" s="26"/>
      <c r="MUQ84" s="26"/>
      <c r="MUR84" s="19" t="s">
        <v>6</v>
      </c>
      <c r="MUS84" s="20" t="s">
        <v>81</v>
      </c>
      <c r="MUT84" s="19" t="s">
        <v>82</v>
      </c>
      <c r="MUU84" s="19" t="s">
        <v>80</v>
      </c>
      <c r="MUV84" s="26" t="s">
        <v>85</v>
      </c>
      <c r="MUW84" s="26"/>
      <c r="MUX84" s="26"/>
      <c r="MUY84" s="26"/>
      <c r="MUZ84" s="19" t="s">
        <v>6</v>
      </c>
      <c r="MVA84" s="20" t="s">
        <v>81</v>
      </c>
      <c r="MVB84" s="19" t="s">
        <v>82</v>
      </c>
      <c r="MVC84" s="19" t="s">
        <v>80</v>
      </c>
      <c r="MVD84" s="26" t="s">
        <v>85</v>
      </c>
      <c r="MVE84" s="26"/>
      <c r="MVF84" s="26"/>
      <c r="MVG84" s="26"/>
      <c r="MVH84" s="19" t="s">
        <v>6</v>
      </c>
      <c r="MVI84" s="20" t="s">
        <v>81</v>
      </c>
      <c r="MVJ84" s="19" t="s">
        <v>82</v>
      </c>
      <c r="MVK84" s="19" t="s">
        <v>80</v>
      </c>
      <c r="MVL84" s="26" t="s">
        <v>85</v>
      </c>
      <c r="MVM84" s="26"/>
      <c r="MVN84" s="26"/>
      <c r="MVO84" s="26"/>
      <c r="MVP84" s="19" t="s">
        <v>6</v>
      </c>
      <c r="MVQ84" s="20" t="s">
        <v>81</v>
      </c>
      <c r="MVR84" s="19" t="s">
        <v>82</v>
      </c>
      <c r="MVS84" s="19" t="s">
        <v>80</v>
      </c>
      <c r="MVT84" s="26" t="s">
        <v>85</v>
      </c>
      <c r="MVU84" s="26"/>
      <c r="MVV84" s="26"/>
      <c r="MVW84" s="26"/>
      <c r="MVX84" s="19" t="s">
        <v>6</v>
      </c>
      <c r="MVY84" s="20" t="s">
        <v>81</v>
      </c>
      <c r="MVZ84" s="19" t="s">
        <v>82</v>
      </c>
      <c r="MWA84" s="19" t="s">
        <v>80</v>
      </c>
      <c r="MWB84" s="26" t="s">
        <v>85</v>
      </c>
      <c r="MWC84" s="26"/>
      <c r="MWD84" s="26"/>
      <c r="MWE84" s="26"/>
      <c r="MWF84" s="19" t="s">
        <v>6</v>
      </c>
      <c r="MWG84" s="20" t="s">
        <v>81</v>
      </c>
      <c r="MWH84" s="19" t="s">
        <v>82</v>
      </c>
      <c r="MWI84" s="19" t="s">
        <v>80</v>
      </c>
      <c r="MWJ84" s="26" t="s">
        <v>85</v>
      </c>
      <c r="MWK84" s="26"/>
      <c r="MWL84" s="26"/>
      <c r="MWM84" s="26"/>
      <c r="MWN84" s="19" t="s">
        <v>6</v>
      </c>
      <c r="MWO84" s="20" t="s">
        <v>81</v>
      </c>
      <c r="MWP84" s="19" t="s">
        <v>82</v>
      </c>
      <c r="MWQ84" s="19" t="s">
        <v>80</v>
      </c>
      <c r="MWR84" s="26" t="s">
        <v>85</v>
      </c>
      <c r="MWS84" s="26"/>
      <c r="MWT84" s="26"/>
      <c r="MWU84" s="26"/>
      <c r="MWV84" s="19" t="s">
        <v>6</v>
      </c>
      <c r="MWW84" s="20" t="s">
        <v>81</v>
      </c>
      <c r="MWX84" s="19" t="s">
        <v>82</v>
      </c>
      <c r="MWY84" s="19" t="s">
        <v>80</v>
      </c>
      <c r="MWZ84" s="26" t="s">
        <v>85</v>
      </c>
      <c r="MXA84" s="26"/>
      <c r="MXB84" s="26"/>
      <c r="MXC84" s="26"/>
      <c r="MXD84" s="19" t="s">
        <v>6</v>
      </c>
      <c r="MXE84" s="20" t="s">
        <v>81</v>
      </c>
      <c r="MXF84" s="19" t="s">
        <v>82</v>
      </c>
      <c r="MXG84" s="19" t="s">
        <v>80</v>
      </c>
      <c r="MXH84" s="26" t="s">
        <v>85</v>
      </c>
      <c r="MXI84" s="26"/>
      <c r="MXJ84" s="26"/>
      <c r="MXK84" s="26"/>
      <c r="MXL84" s="19" t="s">
        <v>6</v>
      </c>
      <c r="MXM84" s="20" t="s">
        <v>81</v>
      </c>
      <c r="MXN84" s="19" t="s">
        <v>82</v>
      </c>
      <c r="MXO84" s="19" t="s">
        <v>80</v>
      </c>
      <c r="MXP84" s="26" t="s">
        <v>85</v>
      </c>
      <c r="MXQ84" s="26"/>
      <c r="MXR84" s="26"/>
      <c r="MXS84" s="26"/>
      <c r="MXT84" s="19" t="s">
        <v>6</v>
      </c>
      <c r="MXU84" s="20" t="s">
        <v>81</v>
      </c>
      <c r="MXV84" s="19" t="s">
        <v>82</v>
      </c>
      <c r="MXW84" s="19" t="s">
        <v>80</v>
      </c>
      <c r="MXX84" s="26" t="s">
        <v>85</v>
      </c>
      <c r="MXY84" s="26"/>
      <c r="MXZ84" s="26"/>
      <c r="MYA84" s="26"/>
      <c r="MYB84" s="19" t="s">
        <v>6</v>
      </c>
      <c r="MYC84" s="20" t="s">
        <v>81</v>
      </c>
      <c r="MYD84" s="19" t="s">
        <v>82</v>
      </c>
      <c r="MYE84" s="19" t="s">
        <v>80</v>
      </c>
      <c r="MYF84" s="26" t="s">
        <v>85</v>
      </c>
      <c r="MYG84" s="26"/>
      <c r="MYH84" s="26"/>
      <c r="MYI84" s="26"/>
      <c r="MYJ84" s="19" t="s">
        <v>6</v>
      </c>
      <c r="MYK84" s="20" t="s">
        <v>81</v>
      </c>
      <c r="MYL84" s="19" t="s">
        <v>82</v>
      </c>
      <c r="MYM84" s="19" t="s">
        <v>80</v>
      </c>
      <c r="MYN84" s="26" t="s">
        <v>85</v>
      </c>
      <c r="MYO84" s="26"/>
      <c r="MYP84" s="26"/>
      <c r="MYQ84" s="26"/>
      <c r="MYR84" s="19" t="s">
        <v>6</v>
      </c>
      <c r="MYS84" s="20" t="s">
        <v>81</v>
      </c>
      <c r="MYT84" s="19" t="s">
        <v>82</v>
      </c>
      <c r="MYU84" s="19" t="s">
        <v>80</v>
      </c>
      <c r="MYV84" s="26" t="s">
        <v>85</v>
      </c>
      <c r="MYW84" s="26"/>
      <c r="MYX84" s="26"/>
      <c r="MYY84" s="26"/>
      <c r="MYZ84" s="19" t="s">
        <v>6</v>
      </c>
      <c r="MZA84" s="20" t="s">
        <v>81</v>
      </c>
      <c r="MZB84" s="19" t="s">
        <v>82</v>
      </c>
      <c r="MZC84" s="19" t="s">
        <v>80</v>
      </c>
      <c r="MZD84" s="26" t="s">
        <v>85</v>
      </c>
      <c r="MZE84" s="26"/>
      <c r="MZF84" s="26"/>
      <c r="MZG84" s="26"/>
      <c r="MZH84" s="19" t="s">
        <v>6</v>
      </c>
      <c r="MZI84" s="20" t="s">
        <v>81</v>
      </c>
      <c r="MZJ84" s="19" t="s">
        <v>82</v>
      </c>
      <c r="MZK84" s="19" t="s">
        <v>80</v>
      </c>
      <c r="MZL84" s="26" t="s">
        <v>85</v>
      </c>
      <c r="MZM84" s="26"/>
      <c r="MZN84" s="26"/>
      <c r="MZO84" s="26"/>
      <c r="MZP84" s="19" t="s">
        <v>6</v>
      </c>
      <c r="MZQ84" s="20" t="s">
        <v>81</v>
      </c>
      <c r="MZR84" s="19" t="s">
        <v>82</v>
      </c>
      <c r="MZS84" s="19" t="s">
        <v>80</v>
      </c>
      <c r="MZT84" s="26" t="s">
        <v>85</v>
      </c>
      <c r="MZU84" s="26"/>
      <c r="MZV84" s="26"/>
      <c r="MZW84" s="26"/>
      <c r="MZX84" s="19" t="s">
        <v>6</v>
      </c>
      <c r="MZY84" s="20" t="s">
        <v>81</v>
      </c>
      <c r="MZZ84" s="19" t="s">
        <v>82</v>
      </c>
      <c r="NAA84" s="19" t="s">
        <v>80</v>
      </c>
      <c r="NAB84" s="26" t="s">
        <v>85</v>
      </c>
      <c r="NAC84" s="26"/>
      <c r="NAD84" s="26"/>
      <c r="NAE84" s="26"/>
      <c r="NAF84" s="19" t="s">
        <v>6</v>
      </c>
      <c r="NAG84" s="20" t="s">
        <v>81</v>
      </c>
      <c r="NAH84" s="19" t="s">
        <v>82</v>
      </c>
      <c r="NAI84" s="19" t="s">
        <v>80</v>
      </c>
      <c r="NAJ84" s="26" t="s">
        <v>85</v>
      </c>
      <c r="NAK84" s="26"/>
      <c r="NAL84" s="26"/>
      <c r="NAM84" s="26"/>
      <c r="NAN84" s="19" t="s">
        <v>6</v>
      </c>
      <c r="NAO84" s="20" t="s">
        <v>81</v>
      </c>
      <c r="NAP84" s="19" t="s">
        <v>82</v>
      </c>
      <c r="NAQ84" s="19" t="s">
        <v>80</v>
      </c>
      <c r="NAR84" s="26" t="s">
        <v>85</v>
      </c>
      <c r="NAS84" s="26"/>
      <c r="NAT84" s="26"/>
      <c r="NAU84" s="26"/>
      <c r="NAV84" s="19" t="s">
        <v>6</v>
      </c>
      <c r="NAW84" s="20" t="s">
        <v>81</v>
      </c>
      <c r="NAX84" s="19" t="s">
        <v>82</v>
      </c>
      <c r="NAY84" s="19" t="s">
        <v>80</v>
      </c>
      <c r="NAZ84" s="26" t="s">
        <v>85</v>
      </c>
      <c r="NBA84" s="26"/>
      <c r="NBB84" s="26"/>
      <c r="NBC84" s="26"/>
      <c r="NBD84" s="19" t="s">
        <v>6</v>
      </c>
      <c r="NBE84" s="20" t="s">
        <v>81</v>
      </c>
      <c r="NBF84" s="19" t="s">
        <v>82</v>
      </c>
      <c r="NBG84" s="19" t="s">
        <v>80</v>
      </c>
      <c r="NBH84" s="26" t="s">
        <v>85</v>
      </c>
      <c r="NBI84" s="26"/>
      <c r="NBJ84" s="26"/>
      <c r="NBK84" s="26"/>
      <c r="NBL84" s="19" t="s">
        <v>6</v>
      </c>
      <c r="NBM84" s="20" t="s">
        <v>81</v>
      </c>
      <c r="NBN84" s="19" t="s">
        <v>82</v>
      </c>
      <c r="NBO84" s="19" t="s">
        <v>80</v>
      </c>
      <c r="NBP84" s="26" t="s">
        <v>85</v>
      </c>
      <c r="NBQ84" s="26"/>
      <c r="NBR84" s="26"/>
      <c r="NBS84" s="26"/>
      <c r="NBT84" s="19" t="s">
        <v>6</v>
      </c>
      <c r="NBU84" s="20" t="s">
        <v>81</v>
      </c>
      <c r="NBV84" s="19" t="s">
        <v>82</v>
      </c>
      <c r="NBW84" s="19" t="s">
        <v>80</v>
      </c>
      <c r="NBX84" s="26" t="s">
        <v>85</v>
      </c>
      <c r="NBY84" s="26"/>
      <c r="NBZ84" s="26"/>
      <c r="NCA84" s="26"/>
      <c r="NCB84" s="19" t="s">
        <v>6</v>
      </c>
      <c r="NCC84" s="20" t="s">
        <v>81</v>
      </c>
      <c r="NCD84" s="19" t="s">
        <v>82</v>
      </c>
      <c r="NCE84" s="19" t="s">
        <v>80</v>
      </c>
      <c r="NCF84" s="26" t="s">
        <v>85</v>
      </c>
      <c r="NCG84" s="26"/>
      <c r="NCH84" s="26"/>
      <c r="NCI84" s="26"/>
      <c r="NCJ84" s="19" t="s">
        <v>6</v>
      </c>
      <c r="NCK84" s="20" t="s">
        <v>81</v>
      </c>
      <c r="NCL84" s="19" t="s">
        <v>82</v>
      </c>
      <c r="NCM84" s="19" t="s">
        <v>80</v>
      </c>
      <c r="NCN84" s="26" t="s">
        <v>85</v>
      </c>
      <c r="NCO84" s="26"/>
      <c r="NCP84" s="26"/>
      <c r="NCQ84" s="26"/>
      <c r="NCR84" s="19" t="s">
        <v>6</v>
      </c>
      <c r="NCS84" s="20" t="s">
        <v>81</v>
      </c>
      <c r="NCT84" s="19" t="s">
        <v>82</v>
      </c>
      <c r="NCU84" s="19" t="s">
        <v>80</v>
      </c>
      <c r="NCV84" s="26" t="s">
        <v>85</v>
      </c>
      <c r="NCW84" s="26"/>
      <c r="NCX84" s="26"/>
      <c r="NCY84" s="26"/>
      <c r="NCZ84" s="19" t="s">
        <v>6</v>
      </c>
      <c r="NDA84" s="20" t="s">
        <v>81</v>
      </c>
      <c r="NDB84" s="19" t="s">
        <v>82</v>
      </c>
      <c r="NDC84" s="19" t="s">
        <v>80</v>
      </c>
      <c r="NDD84" s="26" t="s">
        <v>85</v>
      </c>
      <c r="NDE84" s="26"/>
      <c r="NDF84" s="26"/>
      <c r="NDG84" s="26"/>
      <c r="NDH84" s="19" t="s">
        <v>6</v>
      </c>
      <c r="NDI84" s="20" t="s">
        <v>81</v>
      </c>
      <c r="NDJ84" s="19" t="s">
        <v>82</v>
      </c>
      <c r="NDK84" s="19" t="s">
        <v>80</v>
      </c>
      <c r="NDL84" s="26" t="s">
        <v>85</v>
      </c>
      <c r="NDM84" s="26"/>
      <c r="NDN84" s="26"/>
      <c r="NDO84" s="26"/>
      <c r="NDP84" s="19" t="s">
        <v>6</v>
      </c>
      <c r="NDQ84" s="20" t="s">
        <v>81</v>
      </c>
      <c r="NDR84" s="19" t="s">
        <v>82</v>
      </c>
      <c r="NDS84" s="19" t="s">
        <v>80</v>
      </c>
      <c r="NDT84" s="26" t="s">
        <v>85</v>
      </c>
      <c r="NDU84" s="26"/>
      <c r="NDV84" s="26"/>
      <c r="NDW84" s="26"/>
      <c r="NDX84" s="19" t="s">
        <v>6</v>
      </c>
      <c r="NDY84" s="20" t="s">
        <v>81</v>
      </c>
      <c r="NDZ84" s="19" t="s">
        <v>82</v>
      </c>
      <c r="NEA84" s="19" t="s">
        <v>80</v>
      </c>
      <c r="NEB84" s="26" t="s">
        <v>85</v>
      </c>
      <c r="NEC84" s="26"/>
      <c r="NED84" s="26"/>
      <c r="NEE84" s="26"/>
      <c r="NEF84" s="19" t="s">
        <v>6</v>
      </c>
      <c r="NEG84" s="20" t="s">
        <v>81</v>
      </c>
      <c r="NEH84" s="19" t="s">
        <v>82</v>
      </c>
      <c r="NEI84" s="19" t="s">
        <v>80</v>
      </c>
      <c r="NEJ84" s="26" t="s">
        <v>85</v>
      </c>
      <c r="NEK84" s="26"/>
      <c r="NEL84" s="26"/>
      <c r="NEM84" s="26"/>
      <c r="NEN84" s="19" t="s">
        <v>6</v>
      </c>
      <c r="NEO84" s="20" t="s">
        <v>81</v>
      </c>
      <c r="NEP84" s="19" t="s">
        <v>82</v>
      </c>
      <c r="NEQ84" s="19" t="s">
        <v>80</v>
      </c>
      <c r="NER84" s="26" t="s">
        <v>85</v>
      </c>
      <c r="NES84" s="26"/>
      <c r="NET84" s="26"/>
      <c r="NEU84" s="26"/>
      <c r="NEV84" s="19" t="s">
        <v>6</v>
      </c>
      <c r="NEW84" s="20" t="s">
        <v>81</v>
      </c>
      <c r="NEX84" s="19" t="s">
        <v>82</v>
      </c>
      <c r="NEY84" s="19" t="s">
        <v>80</v>
      </c>
      <c r="NEZ84" s="26" t="s">
        <v>85</v>
      </c>
      <c r="NFA84" s="26"/>
      <c r="NFB84" s="26"/>
      <c r="NFC84" s="26"/>
      <c r="NFD84" s="19" t="s">
        <v>6</v>
      </c>
      <c r="NFE84" s="20" t="s">
        <v>81</v>
      </c>
      <c r="NFF84" s="19" t="s">
        <v>82</v>
      </c>
      <c r="NFG84" s="19" t="s">
        <v>80</v>
      </c>
      <c r="NFH84" s="26" t="s">
        <v>85</v>
      </c>
      <c r="NFI84" s="26"/>
      <c r="NFJ84" s="26"/>
      <c r="NFK84" s="26"/>
      <c r="NFL84" s="19" t="s">
        <v>6</v>
      </c>
      <c r="NFM84" s="20" t="s">
        <v>81</v>
      </c>
      <c r="NFN84" s="19" t="s">
        <v>82</v>
      </c>
      <c r="NFO84" s="19" t="s">
        <v>80</v>
      </c>
      <c r="NFP84" s="26" t="s">
        <v>85</v>
      </c>
      <c r="NFQ84" s="26"/>
      <c r="NFR84" s="26"/>
      <c r="NFS84" s="26"/>
      <c r="NFT84" s="19" t="s">
        <v>6</v>
      </c>
      <c r="NFU84" s="20" t="s">
        <v>81</v>
      </c>
      <c r="NFV84" s="19" t="s">
        <v>82</v>
      </c>
      <c r="NFW84" s="19" t="s">
        <v>80</v>
      </c>
      <c r="NFX84" s="26" t="s">
        <v>85</v>
      </c>
      <c r="NFY84" s="26"/>
      <c r="NFZ84" s="26"/>
      <c r="NGA84" s="26"/>
      <c r="NGB84" s="19" t="s">
        <v>6</v>
      </c>
      <c r="NGC84" s="20" t="s">
        <v>81</v>
      </c>
      <c r="NGD84" s="19" t="s">
        <v>82</v>
      </c>
      <c r="NGE84" s="19" t="s">
        <v>80</v>
      </c>
      <c r="NGF84" s="26" t="s">
        <v>85</v>
      </c>
      <c r="NGG84" s="26"/>
      <c r="NGH84" s="26"/>
      <c r="NGI84" s="26"/>
      <c r="NGJ84" s="19" t="s">
        <v>6</v>
      </c>
      <c r="NGK84" s="20" t="s">
        <v>81</v>
      </c>
      <c r="NGL84" s="19" t="s">
        <v>82</v>
      </c>
      <c r="NGM84" s="19" t="s">
        <v>80</v>
      </c>
      <c r="NGN84" s="26" t="s">
        <v>85</v>
      </c>
      <c r="NGO84" s="26"/>
      <c r="NGP84" s="26"/>
      <c r="NGQ84" s="26"/>
      <c r="NGR84" s="19" t="s">
        <v>6</v>
      </c>
      <c r="NGS84" s="20" t="s">
        <v>81</v>
      </c>
      <c r="NGT84" s="19" t="s">
        <v>82</v>
      </c>
      <c r="NGU84" s="19" t="s">
        <v>80</v>
      </c>
      <c r="NGV84" s="26" t="s">
        <v>85</v>
      </c>
      <c r="NGW84" s="26"/>
      <c r="NGX84" s="26"/>
      <c r="NGY84" s="26"/>
      <c r="NGZ84" s="19" t="s">
        <v>6</v>
      </c>
      <c r="NHA84" s="20" t="s">
        <v>81</v>
      </c>
      <c r="NHB84" s="19" t="s">
        <v>82</v>
      </c>
      <c r="NHC84" s="19" t="s">
        <v>80</v>
      </c>
      <c r="NHD84" s="26" t="s">
        <v>85</v>
      </c>
      <c r="NHE84" s="26"/>
      <c r="NHF84" s="26"/>
      <c r="NHG84" s="26"/>
      <c r="NHH84" s="19" t="s">
        <v>6</v>
      </c>
      <c r="NHI84" s="20" t="s">
        <v>81</v>
      </c>
      <c r="NHJ84" s="19" t="s">
        <v>82</v>
      </c>
      <c r="NHK84" s="19" t="s">
        <v>80</v>
      </c>
      <c r="NHL84" s="26" t="s">
        <v>85</v>
      </c>
      <c r="NHM84" s="26"/>
      <c r="NHN84" s="26"/>
      <c r="NHO84" s="26"/>
      <c r="NHP84" s="19" t="s">
        <v>6</v>
      </c>
      <c r="NHQ84" s="20" t="s">
        <v>81</v>
      </c>
      <c r="NHR84" s="19" t="s">
        <v>82</v>
      </c>
      <c r="NHS84" s="19" t="s">
        <v>80</v>
      </c>
      <c r="NHT84" s="26" t="s">
        <v>85</v>
      </c>
      <c r="NHU84" s="26"/>
      <c r="NHV84" s="26"/>
      <c r="NHW84" s="26"/>
      <c r="NHX84" s="19" t="s">
        <v>6</v>
      </c>
      <c r="NHY84" s="20" t="s">
        <v>81</v>
      </c>
      <c r="NHZ84" s="19" t="s">
        <v>82</v>
      </c>
      <c r="NIA84" s="19" t="s">
        <v>80</v>
      </c>
      <c r="NIB84" s="26" t="s">
        <v>85</v>
      </c>
      <c r="NIC84" s="26"/>
      <c r="NID84" s="26"/>
      <c r="NIE84" s="26"/>
      <c r="NIF84" s="19" t="s">
        <v>6</v>
      </c>
      <c r="NIG84" s="20" t="s">
        <v>81</v>
      </c>
      <c r="NIH84" s="19" t="s">
        <v>82</v>
      </c>
      <c r="NII84" s="19" t="s">
        <v>80</v>
      </c>
      <c r="NIJ84" s="26" t="s">
        <v>85</v>
      </c>
      <c r="NIK84" s="26"/>
      <c r="NIL84" s="26"/>
      <c r="NIM84" s="26"/>
      <c r="NIN84" s="19" t="s">
        <v>6</v>
      </c>
      <c r="NIO84" s="20" t="s">
        <v>81</v>
      </c>
      <c r="NIP84" s="19" t="s">
        <v>82</v>
      </c>
      <c r="NIQ84" s="19" t="s">
        <v>80</v>
      </c>
      <c r="NIR84" s="26" t="s">
        <v>85</v>
      </c>
      <c r="NIS84" s="26"/>
      <c r="NIT84" s="26"/>
      <c r="NIU84" s="26"/>
      <c r="NIV84" s="19" t="s">
        <v>6</v>
      </c>
      <c r="NIW84" s="20" t="s">
        <v>81</v>
      </c>
      <c r="NIX84" s="19" t="s">
        <v>82</v>
      </c>
      <c r="NIY84" s="19" t="s">
        <v>80</v>
      </c>
      <c r="NIZ84" s="26" t="s">
        <v>85</v>
      </c>
      <c r="NJA84" s="26"/>
      <c r="NJB84" s="26"/>
      <c r="NJC84" s="26"/>
      <c r="NJD84" s="19" t="s">
        <v>6</v>
      </c>
      <c r="NJE84" s="20" t="s">
        <v>81</v>
      </c>
      <c r="NJF84" s="19" t="s">
        <v>82</v>
      </c>
      <c r="NJG84" s="19" t="s">
        <v>80</v>
      </c>
      <c r="NJH84" s="26" t="s">
        <v>85</v>
      </c>
      <c r="NJI84" s="26"/>
      <c r="NJJ84" s="26"/>
      <c r="NJK84" s="26"/>
      <c r="NJL84" s="19" t="s">
        <v>6</v>
      </c>
      <c r="NJM84" s="20" t="s">
        <v>81</v>
      </c>
      <c r="NJN84" s="19" t="s">
        <v>82</v>
      </c>
      <c r="NJO84" s="19" t="s">
        <v>80</v>
      </c>
      <c r="NJP84" s="26" t="s">
        <v>85</v>
      </c>
      <c r="NJQ84" s="26"/>
      <c r="NJR84" s="26"/>
      <c r="NJS84" s="26"/>
      <c r="NJT84" s="19" t="s">
        <v>6</v>
      </c>
      <c r="NJU84" s="20" t="s">
        <v>81</v>
      </c>
      <c r="NJV84" s="19" t="s">
        <v>82</v>
      </c>
      <c r="NJW84" s="19" t="s">
        <v>80</v>
      </c>
      <c r="NJX84" s="26" t="s">
        <v>85</v>
      </c>
      <c r="NJY84" s="26"/>
      <c r="NJZ84" s="26"/>
      <c r="NKA84" s="26"/>
      <c r="NKB84" s="19" t="s">
        <v>6</v>
      </c>
      <c r="NKC84" s="20" t="s">
        <v>81</v>
      </c>
      <c r="NKD84" s="19" t="s">
        <v>82</v>
      </c>
      <c r="NKE84" s="19" t="s">
        <v>80</v>
      </c>
      <c r="NKF84" s="26" t="s">
        <v>85</v>
      </c>
      <c r="NKG84" s="26"/>
      <c r="NKH84" s="26"/>
      <c r="NKI84" s="26"/>
      <c r="NKJ84" s="19" t="s">
        <v>6</v>
      </c>
      <c r="NKK84" s="20" t="s">
        <v>81</v>
      </c>
      <c r="NKL84" s="19" t="s">
        <v>82</v>
      </c>
      <c r="NKM84" s="19" t="s">
        <v>80</v>
      </c>
      <c r="NKN84" s="26" t="s">
        <v>85</v>
      </c>
      <c r="NKO84" s="26"/>
      <c r="NKP84" s="26"/>
      <c r="NKQ84" s="26"/>
      <c r="NKR84" s="19" t="s">
        <v>6</v>
      </c>
      <c r="NKS84" s="20" t="s">
        <v>81</v>
      </c>
      <c r="NKT84" s="19" t="s">
        <v>82</v>
      </c>
      <c r="NKU84" s="19" t="s">
        <v>80</v>
      </c>
      <c r="NKV84" s="26" t="s">
        <v>85</v>
      </c>
      <c r="NKW84" s="26"/>
      <c r="NKX84" s="26"/>
      <c r="NKY84" s="26"/>
      <c r="NKZ84" s="19" t="s">
        <v>6</v>
      </c>
      <c r="NLA84" s="20" t="s">
        <v>81</v>
      </c>
      <c r="NLB84" s="19" t="s">
        <v>82</v>
      </c>
      <c r="NLC84" s="19" t="s">
        <v>80</v>
      </c>
      <c r="NLD84" s="26" t="s">
        <v>85</v>
      </c>
      <c r="NLE84" s="26"/>
      <c r="NLF84" s="26"/>
      <c r="NLG84" s="26"/>
      <c r="NLH84" s="19" t="s">
        <v>6</v>
      </c>
      <c r="NLI84" s="20" t="s">
        <v>81</v>
      </c>
      <c r="NLJ84" s="19" t="s">
        <v>82</v>
      </c>
      <c r="NLK84" s="19" t="s">
        <v>80</v>
      </c>
      <c r="NLL84" s="26" t="s">
        <v>85</v>
      </c>
      <c r="NLM84" s="26"/>
      <c r="NLN84" s="26"/>
      <c r="NLO84" s="26"/>
      <c r="NLP84" s="19" t="s">
        <v>6</v>
      </c>
      <c r="NLQ84" s="20" t="s">
        <v>81</v>
      </c>
      <c r="NLR84" s="19" t="s">
        <v>82</v>
      </c>
      <c r="NLS84" s="19" t="s">
        <v>80</v>
      </c>
      <c r="NLT84" s="26" t="s">
        <v>85</v>
      </c>
      <c r="NLU84" s="26"/>
      <c r="NLV84" s="26"/>
      <c r="NLW84" s="26"/>
      <c r="NLX84" s="19" t="s">
        <v>6</v>
      </c>
      <c r="NLY84" s="20" t="s">
        <v>81</v>
      </c>
      <c r="NLZ84" s="19" t="s">
        <v>82</v>
      </c>
      <c r="NMA84" s="19" t="s">
        <v>80</v>
      </c>
      <c r="NMB84" s="26" t="s">
        <v>85</v>
      </c>
      <c r="NMC84" s="26"/>
      <c r="NMD84" s="26"/>
      <c r="NME84" s="26"/>
      <c r="NMF84" s="19" t="s">
        <v>6</v>
      </c>
      <c r="NMG84" s="20" t="s">
        <v>81</v>
      </c>
      <c r="NMH84" s="19" t="s">
        <v>82</v>
      </c>
      <c r="NMI84" s="19" t="s">
        <v>80</v>
      </c>
      <c r="NMJ84" s="26" t="s">
        <v>85</v>
      </c>
      <c r="NMK84" s="26"/>
      <c r="NML84" s="26"/>
      <c r="NMM84" s="26"/>
      <c r="NMN84" s="19" t="s">
        <v>6</v>
      </c>
      <c r="NMO84" s="20" t="s">
        <v>81</v>
      </c>
      <c r="NMP84" s="19" t="s">
        <v>82</v>
      </c>
      <c r="NMQ84" s="19" t="s">
        <v>80</v>
      </c>
      <c r="NMR84" s="26" t="s">
        <v>85</v>
      </c>
      <c r="NMS84" s="26"/>
      <c r="NMT84" s="26"/>
      <c r="NMU84" s="26"/>
      <c r="NMV84" s="19" t="s">
        <v>6</v>
      </c>
      <c r="NMW84" s="20" t="s">
        <v>81</v>
      </c>
      <c r="NMX84" s="19" t="s">
        <v>82</v>
      </c>
      <c r="NMY84" s="19" t="s">
        <v>80</v>
      </c>
      <c r="NMZ84" s="26" t="s">
        <v>85</v>
      </c>
      <c r="NNA84" s="26"/>
      <c r="NNB84" s="26"/>
      <c r="NNC84" s="26"/>
      <c r="NND84" s="19" t="s">
        <v>6</v>
      </c>
      <c r="NNE84" s="20" t="s">
        <v>81</v>
      </c>
      <c r="NNF84" s="19" t="s">
        <v>82</v>
      </c>
      <c r="NNG84" s="19" t="s">
        <v>80</v>
      </c>
      <c r="NNH84" s="26" t="s">
        <v>85</v>
      </c>
      <c r="NNI84" s="26"/>
      <c r="NNJ84" s="26"/>
      <c r="NNK84" s="26"/>
      <c r="NNL84" s="19" t="s">
        <v>6</v>
      </c>
      <c r="NNM84" s="20" t="s">
        <v>81</v>
      </c>
      <c r="NNN84" s="19" t="s">
        <v>82</v>
      </c>
      <c r="NNO84" s="19" t="s">
        <v>80</v>
      </c>
      <c r="NNP84" s="26" t="s">
        <v>85</v>
      </c>
      <c r="NNQ84" s="26"/>
      <c r="NNR84" s="26"/>
      <c r="NNS84" s="26"/>
      <c r="NNT84" s="19" t="s">
        <v>6</v>
      </c>
      <c r="NNU84" s="20" t="s">
        <v>81</v>
      </c>
      <c r="NNV84" s="19" t="s">
        <v>82</v>
      </c>
      <c r="NNW84" s="19" t="s">
        <v>80</v>
      </c>
      <c r="NNX84" s="26" t="s">
        <v>85</v>
      </c>
      <c r="NNY84" s="26"/>
      <c r="NNZ84" s="26"/>
      <c r="NOA84" s="26"/>
      <c r="NOB84" s="19" t="s">
        <v>6</v>
      </c>
      <c r="NOC84" s="20" t="s">
        <v>81</v>
      </c>
      <c r="NOD84" s="19" t="s">
        <v>82</v>
      </c>
      <c r="NOE84" s="19" t="s">
        <v>80</v>
      </c>
      <c r="NOF84" s="26" t="s">
        <v>85</v>
      </c>
      <c r="NOG84" s="26"/>
      <c r="NOH84" s="26"/>
      <c r="NOI84" s="26"/>
      <c r="NOJ84" s="19" t="s">
        <v>6</v>
      </c>
      <c r="NOK84" s="20" t="s">
        <v>81</v>
      </c>
      <c r="NOL84" s="19" t="s">
        <v>82</v>
      </c>
      <c r="NOM84" s="19" t="s">
        <v>80</v>
      </c>
      <c r="NON84" s="26" t="s">
        <v>85</v>
      </c>
      <c r="NOO84" s="26"/>
      <c r="NOP84" s="26"/>
      <c r="NOQ84" s="26"/>
      <c r="NOR84" s="19" t="s">
        <v>6</v>
      </c>
      <c r="NOS84" s="20" t="s">
        <v>81</v>
      </c>
      <c r="NOT84" s="19" t="s">
        <v>82</v>
      </c>
      <c r="NOU84" s="19" t="s">
        <v>80</v>
      </c>
      <c r="NOV84" s="26" t="s">
        <v>85</v>
      </c>
      <c r="NOW84" s="26"/>
      <c r="NOX84" s="26"/>
      <c r="NOY84" s="26"/>
      <c r="NOZ84" s="19" t="s">
        <v>6</v>
      </c>
      <c r="NPA84" s="20" t="s">
        <v>81</v>
      </c>
      <c r="NPB84" s="19" t="s">
        <v>82</v>
      </c>
      <c r="NPC84" s="19" t="s">
        <v>80</v>
      </c>
      <c r="NPD84" s="26" t="s">
        <v>85</v>
      </c>
      <c r="NPE84" s="26"/>
      <c r="NPF84" s="26"/>
      <c r="NPG84" s="26"/>
      <c r="NPH84" s="19" t="s">
        <v>6</v>
      </c>
      <c r="NPI84" s="20" t="s">
        <v>81</v>
      </c>
      <c r="NPJ84" s="19" t="s">
        <v>82</v>
      </c>
      <c r="NPK84" s="19" t="s">
        <v>80</v>
      </c>
      <c r="NPL84" s="26" t="s">
        <v>85</v>
      </c>
      <c r="NPM84" s="26"/>
      <c r="NPN84" s="26"/>
      <c r="NPO84" s="26"/>
      <c r="NPP84" s="19" t="s">
        <v>6</v>
      </c>
      <c r="NPQ84" s="20" t="s">
        <v>81</v>
      </c>
      <c r="NPR84" s="19" t="s">
        <v>82</v>
      </c>
      <c r="NPS84" s="19" t="s">
        <v>80</v>
      </c>
      <c r="NPT84" s="26" t="s">
        <v>85</v>
      </c>
      <c r="NPU84" s="26"/>
      <c r="NPV84" s="26"/>
      <c r="NPW84" s="26"/>
      <c r="NPX84" s="19" t="s">
        <v>6</v>
      </c>
      <c r="NPY84" s="20" t="s">
        <v>81</v>
      </c>
      <c r="NPZ84" s="19" t="s">
        <v>82</v>
      </c>
      <c r="NQA84" s="19" t="s">
        <v>80</v>
      </c>
      <c r="NQB84" s="26" t="s">
        <v>85</v>
      </c>
      <c r="NQC84" s="26"/>
      <c r="NQD84" s="26"/>
      <c r="NQE84" s="26"/>
      <c r="NQF84" s="19" t="s">
        <v>6</v>
      </c>
      <c r="NQG84" s="20" t="s">
        <v>81</v>
      </c>
      <c r="NQH84" s="19" t="s">
        <v>82</v>
      </c>
      <c r="NQI84" s="19" t="s">
        <v>80</v>
      </c>
      <c r="NQJ84" s="26" t="s">
        <v>85</v>
      </c>
      <c r="NQK84" s="26"/>
      <c r="NQL84" s="26"/>
      <c r="NQM84" s="26"/>
      <c r="NQN84" s="19" t="s">
        <v>6</v>
      </c>
      <c r="NQO84" s="20" t="s">
        <v>81</v>
      </c>
      <c r="NQP84" s="19" t="s">
        <v>82</v>
      </c>
      <c r="NQQ84" s="19" t="s">
        <v>80</v>
      </c>
      <c r="NQR84" s="26" t="s">
        <v>85</v>
      </c>
      <c r="NQS84" s="26"/>
      <c r="NQT84" s="26"/>
      <c r="NQU84" s="26"/>
      <c r="NQV84" s="19" t="s">
        <v>6</v>
      </c>
      <c r="NQW84" s="20" t="s">
        <v>81</v>
      </c>
      <c r="NQX84" s="19" t="s">
        <v>82</v>
      </c>
      <c r="NQY84" s="19" t="s">
        <v>80</v>
      </c>
      <c r="NQZ84" s="26" t="s">
        <v>85</v>
      </c>
      <c r="NRA84" s="26"/>
      <c r="NRB84" s="26"/>
      <c r="NRC84" s="26"/>
      <c r="NRD84" s="19" t="s">
        <v>6</v>
      </c>
      <c r="NRE84" s="20" t="s">
        <v>81</v>
      </c>
      <c r="NRF84" s="19" t="s">
        <v>82</v>
      </c>
      <c r="NRG84" s="19" t="s">
        <v>80</v>
      </c>
      <c r="NRH84" s="26" t="s">
        <v>85</v>
      </c>
      <c r="NRI84" s="26"/>
      <c r="NRJ84" s="26"/>
      <c r="NRK84" s="26"/>
      <c r="NRL84" s="19" t="s">
        <v>6</v>
      </c>
      <c r="NRM84" s="20" t="s">
        <v>81</v>
      </c>
      <c r="NRN84" s="19" t="s">
        <v>82</v>
      </c>
      <c r="NRO84" s="19" t="s">
        <v>80</v>
      </c>
      <c r="NRP84" s="26" t="s">
        <v>85</v>
      </c>
      <c r="NRQ84" s="26"/>
      <c r="NRR84" s="26"/>
      <c r="NRS84" s="26"/>
      <c r="NRT84" s="19" t="s">
        <v>6</v>
      </c>
      <c r="NRU84" s="20" t="s">
        <v>81</v>
      </c>
      <c r="NRV84" s="19" t="s">
        <v>82</v>
      </c>
      <c r="NRW84" s="19" t="s">
        <v>80</v>
      </c>
      <c r="NRX84" s="26" t="s">
        <v>85</v>
      </c>
      <c r="NRY84" s="26"/>
      <c r="NRZ84" s="26"/>
      <c r="NSA84" s="26"/>
      <c r="NSB84" s="19" t="s">
        <v>6</v>
      </c>
      <c r="NSC84" s="20" t="s">
        <v>81</v>
      </c>
      <c r="NSD84" s="19" t="s">
        <v>82</v>
      </c>
      <c r="NSE84" s="19" t="s">
        <v>80</v>
      </c>
      <c r="NSF84" s="26" t="s">
        <v>85</v>
      </c>
      <c r="NSG84" s="26"/>
      <c r="NSH84" s="26"/>
      <c r="NSI84" s="26"/>
      <c r="NSJ84" s="19" t="s">
        <v>6</v>
      </c>
      <c r="NSK84" s="20" t="s">
        <v>81</v>
      </c>
      <c r="NSL84" s="19" t="s">
        <v>82</v>
      </c>
      <c r="NSM84" s="19" t="s">
        <v>80</v>
      </c>
      <c r="NSN84" s="26" t="s">
        <v>85</v>
      </c>
      <c r="NSO84" s="26"/>
      <c r="NSP84" s="26"/>
      <c r="NSQ84" s="26"/>
      <c r="NSR84" s="19" t="s">
        <v>6</v>
      </c>
      <c r="NSS84" s="20" t="s">
        <v>81</v>
      </c>
      <c r="NST84" s="19" t="s">
        <v>82</v>
      </c>
      <c r="NSU84" s="19" t="s">
        <v>80</v>
      </c>
      <c r="NSV84" s="26" t="s">
        <v>85</v>
      </c>
      <c r="NSW84" s="26"/>
      <c r="NSX84" s="26"/>
      <c r="NSY84" s="26"/>
      <c r="NSZ84" s="19" t="s">
        <v>6</v>
      </c>
      <c r="NTA84" s="20" t="s">
        <v>81</v>
      </c>
      <c r="NTB84" s="19" t="s">
        <v>82</v>
      </c>
      <c r="NTC84" s="19" t="s">
        <v>80</v>
      </c>
      <c r="NTD84" s="26" t="s">
        <v>85</v>
      </c>
      <c r="NTE84" s="26"/>
      <c r="NTF84" s="26"/>
      <c r="NTG84" s="26"/>
      <c r="NTH84" s="19" t="s">
        <v>6</v>
      </c>
      <c r="NTI84" s="20" t="s">
        <v>81</v>
      </c>
      <c r="NTJ84" s="19" t="s">
        <v>82</v>
      </c>
      <c r="NTK84" s="19" t="s">
        <v>80</v>
      </c>
      <c r="NTL84" s="26" t="s">
        <v>85</v>
      </c>
      <c r="NTM84" s="26"/>
      <c r="NTN84" s="26"/>
      <c r="NTO84" s="26"/>
      <c r="NTP84" s="19" t="s">
        <v>6</v>
      </c>
      <c r="NTQ84" s="20" t="s">
        <v>81</v>
      </c>
      <c r="NTR84" s="19" t="s">
        <v>82</v>
      </c>
      <c r="NTS84" s="19" t="s">
        <v>80</v>
      </c>
      <c r="NTT84" s="26" t="s">
        <v>85</v>
      </c>
      <c r="NTU84" s="26"/>
      <c r="NTV84" s="26"/>
      <c r="NTW84" s="26"/>
      <c r="NTX84" s="19" t="s">
        <v>6</v>
      </c>
      <c r="NTY84" s="20" t="s">
        <v>81</v>
      </c>
      <c r="NTZ84" s="19" t="s">
        <v>82</v>
      </c>
      <c r="NUA84" s="19" t="s">
        <v>80</v>
      </c>
      <c r="NUB84" s="26" t="s">
        <v>85</v>
      </c>
      <c r="NUC84" s="26"/>
      <c r="NUD84" s="26"/>
      <c r="NUE84" s="26"/>
      <c r="NUF84" s="19" t="s">
        <v>6</v>
      </c>
      <c r="NUG84" s="20" t="s">
        <v>81</v>
      </c>
      <c r="NUH84" s="19" t="s">
        <v>82</v>
      </c>
      <c r="NUI84" s="19" t="s">
        <v>80</v>
      </c>
      <c r="NUJ84" s="26" t="s">
        <v>85</v>
      </c>
      <c r="NUK84" s="26"/>
      <c r="NUL84" s="26"/>
      <c r="NUM84" s="26"/>
      <c r="NUN84" s="19" t="s">
        <v>6</v>
      </c>
      <c r="NUO84" s="20" t="s">
        <v>81</v>
      </c>
      <c r="NUP84" s="19" t="s">
        <v>82</v>
      </c>
      <c r="NUQ84" s="19" t="s">
        <v>80</v>
      </c>
      <c r="NUR84" s="26" t="s">
        <v>85</v>
      </c>
      <c r="NUS84" s="26"/>
      <c r="NUT84" s="26"/>
      <c r="NUU84" s="26"/>
      <c r="NUV84" s="19" t="s">
        <v>6</v>
      </c>
      <c r="NUW84" s="20" t="s">
        <v>81</v>
      </c>
      <c r="NUX84" s="19" t="s">
        <v>82</v>
      </c>
      <c r="NUY84" s="19" t="s">
        <v>80</v>
      </c>
      <c r="NUZ84" s="26" t="s">
        <v>85</v>
      </c>
      <c r="NVA84" s="26"/>
      <c r="NVB84" s="26"/>
      <c r="NVC84" s="26"/>
      <c r="NVD84" s="19" t="s">
        <v>6</v>
      </c>
      <c r="NVE84" s="20" t="s">
        <v>81</v>
      </c>
      <c r="NVF84" s="19" t="s">
        <v>82</v>
      </c>
      <c r="NVG84" s="19" t="s">
        <v>80</v>
      </c>
      <c r="NVH84" s="26" t="s">
        <v>85</v>
      </c>
      <c r="NVI84" s="26"/>
      <c r="NVJ84" s="26"/>
      <c r="NVK84" s="26"/>
      <c r="NVL84" s="19" t="s">
        <v>6</v>
      </c>
      <c r="NVM84" s="20" t="s">
        <v>81</v>
      </c>
      <c r="NVN84" s="19" t="s">
        <v>82</v>
      </c>
      <c r="NVO84" s="19" t="s">
        <v>80</v>
      </c>
      <c r="NVP84" s="26" t="s">
        <v>85</v>
      </c>
      <c r="NVQ84" s="26"/>
      <c r="NVR84" s="26"/>
      <c r="NVS84" s="26"/>
      <c r="NVT84" s="19" t="s">
        <v>6</v>
      </c>
      <c r="NVU84" s="20" t="s">
        <v>81</v>
      </c>
      <c r="NVV84" s="19" t="s">
        <v>82</v>
      </c>
      <c r="NVW84" s="19" t="s">
        <v>80</v>
      </c>
      <c r="NVX84" s="26" t="s">
        <v>85</v>
      </c>
      <c r="NVY84" s="26"/>
      <c r="NVZ84" s="26"/>
      <c r="NWA84" s="26"/>
      <c r="NWB84" s="19" t="s">
        <v>6</v>
      </c>
      <c r="NWC84" s="20" t="s">
        <v>81</v>
      </c>
      <c r="NWD84" s="19" t="s">
        <v>82</v>
      </c>
      <c r="NWE84" s="19" t="s">
        <v>80</v>
      </c>
      <c r="NWF84" s="26" t="s">
        <v>85</v>
      </c>
      <c r="NWG84" s="26"/>
      <c r="NWH84" s="26"/>
      <c r="NWI84" s="26"/>
      <c r="NWJ84" s="19" t="s">
        <v>6</v>
      </c>
      <c r="NWK84" s="20" t="s">
        <v>81</v>
      </c>
      <c r="NWL84" s="19" t="s">
        <v>82</v>
      </c>
      <c r="NWM84" s="19" t="s">
        <v>80</v>
      </c>
      <c r="NWN84" s="26" t="s">
        <v>85</v>
      </c>
      <c r="NWO84" s="26"/>
      <c r="NWP84" s="26"/>
      <c r="NWQ84" s="26"/>
      <c r="NWR84" s="19" t="s">
        <v>6</v>
      </c>
      <c r="NWS84" s="20" t="s">
        <v>81</v>
      </c>
      <c r="NWT84" s="19" t="s">
        <v>82</v>
      </c>
      <c r="NWU84" s="19" t="s">
        <v>80</v>
      </c>
      <c r="NWV84" s="26" t="s">
        <v>85</v>
      </c>
      <c r="NWW84" s="26"/>
      <c r="NWX84" s="26"/>
      <c r="NWY84" s="26"/>
      <c r="NWZ84" s="19" t="s">
        <v>6</v>
      </c>
      <c r="NXA84" s="20" t="s">
        <v>81</v>
      </c>
      <c r="NXB84" s="19" t="s">
        <v>82</v>
      </c>
      <c r="NXC84" s="19" t="s">
        <v>80</v>
      </c>
      <c r="NXD84" s="26" t="s">
        <v>85</v>
      </c>
      <c r="NXE84" s="26"/>
      <c r="NXF84" s="26"/>
      <c r="NXG84" s="26"/>
      <c r="NXH84" s="19" t="s">
        <v>6</v>
      </c>
      <c r="NXI84" s="20" t="s">
        <v>81</v>
      </c>
      <c r="NXJ84" s="19" t="s">
        <v>82</v>
      </c>
      <c r="NXK84" s="19" t="s">
        <v>80</v>
      </c>
      <c r="NXL84" s="26" t="s">
        <v>85</v>
      </c>
      <c r="NXM84" s="26"/>
      <c r="NXN84" s="26"/>
      <c r="NXO84" s="26"/>
      <c r="NXP84" s="19" t="s">
        <v>6</v>
      </c>
      <c r="NXQ84" s="20" t="s">
        <v>81</v>
      </c>
      <c r="NXR84" s="19" t="s">
        <v>82</v>
      </c>
      <c r="NXS84" s="19" t="s">
        <v>80</v>
      </c>
      <c r="NXT84" s="26" t="s">
        <v>85</v>
      </c>
      <c r="NXU84" s="26"/>
      <c r="NXV84" s="26"/>
      <c r="NXW84" s="26"/>
      <c r="NXX84" s="19" t="s">
        <v>6</v>
      </c>
      <c r="NXY84" s="20" t="s">
        <v>81</v>
      </c>
      <c r="NXZ84" s="19" t="s">
        <v>82</v>
      </c>
      <c r="NYA84" s="19" t="s">
        <v>80</v>
      </c>
      <c r="NYB84" s="26" t="s">
        <v>85</v>
      </c>
      <c r="NYC84" s="26"/>
      <c r="NYD84" s="26"/>
      <c r="NYE84" s="26"/>
      <c r="NYF84" s="19" t="s">
        <v>6</v>
      </c>
      <c r="NYG84" s="20" t="s">
        <v>81</v>
      </c>
      <c r="NYH84" s="19" t="s">
        <v>82</v>
      </c>
      <c r="NYI84" s="19" t="s">
        <v>80</v>
      </c>
      <c r="NYJ84" s="26" t="s">
        <v>85</v>
      </c>
      <c r="NYK84" s="26"/>
      <c r="NYL84" s="26"/>
      <c r="NYM84" s="26"/>
      <c r="NYN84" s="19" t="s">
        <v>6</v>
      </c>
      <c r="NYO84" s="20" t="s">
        <v>81</v>
      </c>
      <c r="NYP84" s="19" t="s">
        <v>82</v>
      </c>
      <c r="NYQ84" s="19" t="s">
        <v>80</v>
      </c>
      <c r="NYR84" s="26" t="s">
        <v>85</v>
      </c>
      <c r="NYS84" s="26"/>
      <c r="NYT84" s="26"/>
      <c r="NYU84" s="26"/>
      <c r="NYV84" s="19" t="s">
        <v>6</v>
      </c>
      <c r="NYW84" s="20" t="s">
        <v>81</v>
      </c>
      <c r="NYX84" s="19" t="s">
        <v>82</v>
      </c>
      <c r="NYY84" s="19" t="s">
        <v>80</v>
      </c>
      <c r="NYZ84" s="26" t="s">
        <v>85</v>
      </c>
      <c r="NZA84" s="26"/>
      <c r="NZB84" s="26"/>
      <c r="NZC84" s="26"/>
      <c r="NZD84" s="19" t="s">
        <v>6</v>
      </c>
      <c r="NZE84" s="20" t="s">
        <v>81</v>
      </c>
      <c r="NZF84" s="19" t="s">
        <v>82</v>
      </c>
      <c r="NZG84" s="19" t="s">
        <v>80</v>
      </c>
      <c r="NZH84" s="26" t="s">
        <v>85</v>
      </c>
      <c r="NZI84" s="26"/>
      <c r="NZJ84" s="26"/>
      <c r="NZK84" s="26"/>
      <c r="NZL84" s="19" t="s">
        <v>6</v>
      </c>
      <c r="NZM84" s="20" t="s">
        <v>81</v>
      </c>
      <c r="NZN84" s="19" t="s">
        <v>82</v>
      </c>
      <c r="NZO84" s="19" t="s">
        <v>80</v>
      </c>
      <c r="NZP84" s="26" t="s">
        <v>85</v>
      </c>
      <c r="NZQ84" s="26"/>
      <c r="NZR84" s="26"/>
      <c r="NZS84" s="26"/>
      <c r="NZT84" s="19" t="s">
        <v>6</v>
      </c>
      <c r="NZU84" s="20" t="s">
        <v>81</v>
      </c>
      <c r="NZV84" s="19" t="s">
        <v>82</v>
      </c>
      <c r="NZW84" s="19" t="s">
        <v>80</v>
      </c>
      <c r="NZX84" s="26" t="s">
        <v>85</v>
      </c>
      <c r="NZY84" s="26"/>
      <c r="NZZ84" s="26"/>
      <c r="OAA84" s="26"/>
      <c r="OAB84" s="19" t="s">
        <v>6</v>
      </c>
      <c r="OAC84" s="20" t="s">
        <v>81</v>
      </c>
      <c r="OAD84" s="19" t="s">
        <v>82</v>
      </c>
      <c r="OAE84" s="19" t="s">
        <v>80</v>
      </c>
      <c r="OAF84" s="26" t="s">
        <v>85</v>
      </c>
      <c r="OAG84" s="26"/>
      <c r="OAH84" s="26"/>
      <c r="OAI84" s="26"/>
      <c r="OAJ84" s="19" t="s">
        <v>6</v>
      </c>
      <c r="OAK84" s="20" t="s">
        <v>81</v>
      </c>
      <c r="OAL84" s="19" t="s">
        <v>82</v>
      </c>
      <c r="OAM84" s="19" t="s">
        <v>80</v>
      </c>
      <c r="OAN84" s="26" t="s">
        <v>85</v>
      </c>
      <c r="OAO84" s="26"/>
      <c r="OAP84" s="26"/>
      <c r="OAQ84" s="26"/>
      <c r="OAR84" s="19" t="s">
        <v>6</v>
      </c>
      <c r="OAS84" s="20" t="s">
        <v>81</v>
      </c>
      <c r="OAT84" s="19" t="s">
        <v>82</v>
      </c>
      <c r="OAU84" s="19" t="s">
        <v>80</v>
      </c>
      <c r="OAV84" s="26" t="s">
        <v>85</v>
      </c>
      <c r="OAW84" s="26"/>
      <c r="OAX84" s="26"/>
      <c r="OAY84" s="26"/>
      <c r="OAZ84" s="19" t="s">
        <v>6</v>
      </c>
      <c r="OBA84" s="20" t="s">
        <v>81</v>
      </c>
      <c r="OBB84" s="19" t="s">
        <v>82</v>
      </c>
      <c r="OBC84" s="19" t="s">
        <v>80</v>
      </c>
      <c r="OBD84" s="26" t="s">
        <v>85</v>
      </c>
      <c r="OBE84" s="26"/>
      <c r="OBF84" s="26"/>
      <c r="OBG84" s="26"/>
      <c r="OBH84" s="19" t="s">
        <v>6</v>
      </c>
      <c r="OBI84" s="20" t="s">
        <v>81</v>
      </c>
      <c r="OBJ84" s="19" t="s">
        <v>82</v>
      </c>
      <c r="OBK84" s="19" t="s">
        <v>80</v>
      </c>
      <c r="OBL84" s="26" t="s">
        <v>85</v>
      </c>
      <c r="OBM84" s="26"/>
      <c r="OBN84" s="26"/>
      <c r="OBO84" s="26"/>
      <c r="OBP84" s="19" t="s">
        <v>6</v>
      </c>
      <c r="OBQ84" s="20" t="s">
        <v>81</v>
      </c>
      <c r="OBR84" s="19" t="s">
        <v>82</v>
      </c>
      <c r="OBS84" s="19" t="s">
        <v>80</v>
      </c>
      <c r="OBT84" s="26" t="s">
        <v>85</v>
      </c>
      <c r="OBU84" s="26"/>
      <c r="OBV84" s="26"/>
      <c r="OBW84" s="26"/>
      <c r="OBX84" s="19" t="s">
        <v>6</v>
      </c>
      <c r="OBY84" s="20" t="s">
        <v>81</v>
      </c>
      <c r="OBZ84" s="19" t="s">
        <v>82</v>
      </c>
      <c r="OCA84" s="19" t="s">
        <v>80</v>
      </c>
      <c r="OCB84" s="26" t="s">
        <v>85</v>
      </c>
      <c r="OCC84" s="26"/>
      <c r="OCD84" s="26"/>
      <c r="OCE84" s="26"/>
      <c r="OCF84" s="19" t="s">
        <v>6</v>
      </c>
      <c r="OCG84" s="20" t="s">
        <v>81</v>
      </c>
      <c r="OCH84" s="19" t="s">
        <v>82</v>
      </c>
      <c r="OCI84" s="19" t="s">
        <v>80</v>
      </c>
      <c r="OCJ84" s="26" t="s">
        <v>85</v>
      </c>
      <c r="OCK84" s="26"/>
      <c r="OCL84" s="26"/>
      <c r="OCM84" s="26"/>
      <c r="OCN84" s="19" t="s">
        <v>6</v>
      </c>
      <c r="OCO84" s="20" t="s">
        <v>81</v>
      </c>
      <c r="OCP84" s="19" t="s">
        <v>82</v>
      </c>
      <c r="OCQ84" s="19" t="s">
        <v>80</v>
      </c>
      <c r="OCR84" s="26" t="s">
        <v>85</v>
      </c>
      <c r="OCS84" s="26"/>
      <c r="OCT84" s="26"/>
      <c r="OCU84" s="26"/>
      <c r="OCV84" s="19" t="s">
        <v>6</v>
      </c>
      <c r="OCW84" s="20" t="s">
        <v>81</v>
      </c>
      <c r="OCX84" s="19" t="s">
        <v>82</v>
      </c>
      <c r="OCY84" s="19" t="s">
        <v>80</v>
      </c>
      <c r="OCZ84" s="26" t="s">
        <v>85</v>
      </c>
      <c r="ODA84" s="26"/>
      <c r="ODB84" s="26"/>
      <c r="ODC84" s="26"/>
      <c r="ODD84" s="19" t="s">
        <v>6</v>
      </c>
      <c r="ODE84" s="20" t="s">
        <v>81</v>
      </c>
      <c r="ODF84" s="19" t="s">
        <v>82</v>
      </c>
      <c r="ODG84" s="19" t="s">
        <v>80</v>
      </c>
      <c r="ODH84" s="26" t="s">
        <v>85</v>
      </c>
      <c r="ODI84" s="26"/>
      <c r="ODJ84" s="26"/>
      <c r="ODK84" s="26"/>
      <c r="ODL84" s="19" t="s">
        <v>6</v>
      </c>
      <c r="ODM84" s="20" t="s">
        <v>81</v>
      </c>
      <c r="ODN84" s="19" t="s">
        <v>82</v>
      </c>
      <c r="ODO84" s="19" t="s">
        <v>80</v>
      </c>
      <c r="ODP84" s="26" t="s">
        <v>85</v>
      </c>
      <c r="ODQ84" s="26"/>
      <c r="ODR84" s="26"/>
      <c r="ODS84" s="26"/>
      <c r="ODT84" s="19" t="s">
        <v>6</v>
      </c>
      <c r="ODU84" s="20" t="s">
        <v>81</v>
      </c>
      <c r="ODV84" s="19" t="s">
        <v>82</v>
      </c>
      <c r="ODW84" s="19" t="s">
        <v>80</v>
      </c>
      <c r="ODX84" s="26" t="s">
        <v>85</v>
      </c>
      <c r="ODY84" s="26"/>
      <c r="ODZ84" s="26"/>
      <c r="OEA84" s="26"/>
      <c r="OEB84" s="19" t="s">
        <v>6</v>
      </c>
      <c r="OEC84" s="20" t="s">
        <v>81</v>
      </c>
      <c r="OED84" s="19" t="s">
        <v>82</v>
      </c>
      <c r="OEE84" s="19" t="s">
        <v>80</v>
      </c>
      <c r="OEF84" s="26" t="s">
        <v>85</v>
      </c>
      <c r="OEG84" s="26"/>
      <c r="OEH84" s="26"/>
      <c r="OEI84" s="26"/>
      <c r="OEJ84" s="19" t="s">
        <v>6</v>
      </c>
      <c r="OEK84" s="20" t="s">
        <v>81</v>
      </c>
      <c r="OEL84" s="19" t="s">
        <v>82</v>
      </c>
      <c r="OEM84" s="19" t="s">
        <v>80</v>
      </c>
      <c r="OEN84" s="26" t="s">
        <v>85</v>
      </c>
      <c r="OEO84" s="26"/>
      <c r="OEP84" s="26"/>
      <c r="OEQ84" s="26"/>
      <c r="OER84" s="19" t="s">
        <v>6</v>
      </c>
      <c r="OES84" s="20" t="s">
        <v>81</v>
      </c>
      <c r="OET84" s="19" t="s">
        <v>82</v>
      </c>
      <c r="OEU84" s="19" t="s">
        <v>80</v>
      </c>
      <c r="OEV84" s="26" t="s">
        <v>85</v>
      </c>
      <c r="OEW84" s="26"/>
      <c r="OEX84" s="26"/>
      <c r="OEY84" s="26"/>
      <c r="OEZ84" s="19" t="s">
        <v>6</v>
      </c>
      <c r="OFA84" s="20" t="s">
        <v>81</v>
      </c>
      <c r="OFB84" s="19" t="s">
        <v>82</v>
      </c>
      <c r="OFC84" s="19" t="s">
        <v>80</v>
      </c>
      <c r="OFD84" s="26" t="s">
        <v>85</v>
      </c>
      <c r="OFE84" s="26"/>
      <c r="OFF84" s="26"/>
      <c r="OFG84" s="26"/>
      <c r="OFH84" s="19" t="s">
        <v>6</v>
      </c>
      <c r="OFI84" s="20" t="s">
        <v>81</v>
      </c>
      <c r="OFJ84" s="19" t="s">
        <v>82</v>
      </c>
      <c r="OFK84" s="19" t="s">
        <v>80</v>
      </c>
      <c r="OFL84" s="26" t="s">
        <v>85</v>
      </c>
      <c r="OFM84" s="26"/>
      <c r="OFN84" s="26"/>
      <c r="OFO84" s="26"/>
      <c r="OFP84" s="19" t="s">
        <v>6</v>
      </c>
      <c r="OFQ84" s="20" t="s">
        <v>81</v>
      </c>
      <c r="OFR84" s="19" t="s">
        <v>82</v>
      </c>
      <c r="OFS84" s="19" t="s">
        <v>80</v>
      </c>
      <c r="OFT84" s="26" t="s">
        <v>85</v>
      </c>
      <c r="OFU84" s="26"/>
      <c r="OFV84" s="26"/>
      <c r="OFW84" s="26"/>
      <c r="OFX84" s="19" t="s">
        <v>6</v>
      </c>
      <c r="OFY84" s="20" t="s">
        <v>81</v>
      </c>
      <c r="OFZ84" s="19" t="s">
        <v>82</v>
      </c>
      <c r="OGA84" s="19" t="s">
        <v>80</v>
      </c>
      <c r="OGB84" s="26" t="s">
        <v>85</v>
      </c>
      <c r="OGC84" s="26"/>
      <c r="OGD84" s="26"/>
      <c r="OGE84" s="26"/>
      <c r="OGF84" s="19" t="s">
        <v>6</v>
      </c>
      <c r="OGG84" s="20" t="s">
        <v>81</v>
      </c>
      <c r="OGH84" s="19" t="s">
        <v>82</v>
      </c>
      <c r="OGI84" s="19" t="s">
        <v>80</v>
      </c>
      <c r="OGJ84" s="26" t="s">
        <v>85</v>
      </c>
      <c r="OGK84" s="26"/>
      <c r="OGL84" s="26"/>
      <c r="OGM84" s="26"/>
      <c r="OGN84" s="19" t="s">
        <v>6</v>
      </c>
      <c r="OGO84" s="20" t="s">
        <v>81</v>
      </c>
      <c r="OGP84" s="19" t="s">
        <v>82</v>
      </c>
      <c r="OGQ84" s="19" t="s">
        <v>80</v>
      </c>
      <c r="OGR84" s="26" t="s">
        <v>85</v>
      </c>
      <c r="OGS84" s="26"/>
      <c r="OGT84" s="26"/>
      <c r="OGU84" s="26"/>
      <c r="OGV84" s="19" t="s">
        <v>6</v>
      </c>
      <c r="OGW84" s="20" t="s">
        <v>81</v>
      </c>
      <c r="OGX84" s="19" t="s">
        <v>82</v>
      </c>
      <c r="OGY84" s="19" t="s">
        <v>80</v>
      </c>
      <c r="OGZ84" s="26" t="s">
        <v>85</v>
      </c>
      <c r="OHA84" s="26"/>
      <c r="OHB84" s="26"/>
      <c r="OHC84" s="26"/>
      <c r="OHD84" s="19" t="s">
        <v>6</v>
      </c>
      <c r="OHE84" s="20" t="s">
        <v>81</v>
      </c>
      <c r="OHF84" s="19" t="s">
        <v>82</v>
      </c>
      <c r="OHG84" s="19" t="s">
        <v>80</v>
      </c>
      <c r="OHH84" s="26" t="s">
        <v>85</v>
      </c>
      <c r="OHI84" s="26"/>
      <c r="OHJ84" s="26"/>
      <c r="OHK84" s="26"/>
      <c r="OHL84" s="19" t="s">
        <v>6</v>
      </c>
      <c r="OHM84" s="20" t="s">
        <v>81</v>
      </c>
      <c r="OHN84" s="19" t="s">
        <v>82</v>
      </c>
      <c r="OHO84" s="19" t="s">
        <v>80</v>
      </c>
      <c r="OHP84" s="26" t="s">
        <v>85</v>
      </c>
      <c r="OHQ84" s="26"/>
      <c r="OHR84" s="26"/>
      <c r="OHS84" s="26"/>
      <c r="OHT84" s="19" t="s">
        <v>6</v>
      </c>
      <c r="OHU84" s="20" t="s">
        <v>81</v>
      </c>
      <c r="OHV84" s="19" t="s">
        <v>82</v>
      </c>
      <c r="OHW84" s="19" t="s">
        <v>80</v>
      </c>
      <c r="OHX84" s="26" t="s">
        <v>85</v>
      </c>
      <c r="OHY84" s="26"/>
      <c r="OHZ84" s="26"/>
      <c r="OIA84" s="26"/>
      <c r="OIB84" s="19" t="s">
        <v>6</v>
      </c>
      <c r="OIC84" s="20" t="s">
        <v>81</v>
      </c>
      <c r="OID84" s="19" t="s">
        <v>82</v>
      </c>
      <c r="OIE84" s="19" t="s">
        <v>80</v>
      </c>
      <c r="OIF84" s="26" t="s">
        <v>85</v>
      </c>
      <c r="OIG84" s="26"/>
      <c r="OIH84" s="26"/>
      <c r="OII84" s="26"/>
      <c r="OIJ84" s="19" t="s">
        <v>6</v>
      </c>
      <c r="OIK84" s="20" t="s">
        <v>81</v>
      </c>
      <c r="OIL84" s="19" t="s">
        <v>82</v>
      </c>
      <c r="OIM84" s="19" t="s">
        <v>80</v>
      </c>
      <c r="OIN84" s="26" t="s">
        <v>85</v>
      </c>
      <c r="OIO84" s="26"/>
      <c r="OIP84" s="26"/>
      <c r="OIQ84" s="26"/>
      <c r="OIR84" s="19" t="s">
        <v>6</v>
      </c>
      <c r="OIS84" s="20" t="s">
        <v>81</v>
      </c>
      <c r="OIT84" s="19" t="s">
        <v>82</v>
      </c>
      <c r="OIU84" s="19" t="s">
        <v>80</v>
      </c>
      <c r="OIV84" s="26" t="s">
        <v>85</v>
      </c>
      <c r="OIW84" s="26"/>
      <c r="OIX84" s="26"/>
      <c r="OIY84" s="26"/>
      <c r="OIZ84" s="19" t="s">
        <v>6</v>
      </c>
      <c r="OJA84" s="20" t="s">
        <v>81</v>
      </c>
      <c r="OJB84" s="19" t="s">
        <v>82</v>
      </c>
      <c r="OJC84" s="19" t="s">
        <v>80</v>
      </c>
      <c r="OJD84" s="26" t="s">
        <v>85</v>
      </c>
      <c r="OJE84" s="26"/>
      <c r="OJF84" s="26"/>
      <c r="OJG84" s="26"/>
      <c r="OJH84" s="19" t="s">
        <v>6</v>
      </c>
      <c r="OJI84" s="20" t="s">
        <v>81</v>
      </c>
      <c r="OJJ84" s="19" t="s">
        <v>82</v>
      </c>
      <c r="OJK84" s="19" t="s">
        <v>80</v>
      </c>
      <c r="OJL84" s="26" t="s">
        <v>85</v>
      </c>
      <c r="OJM84" s="26"/>
      <c r="OJN84" s="26"/>
      <c r="OJO84" s="26"/>
      <c r="OJP84" s="19" t="s">
        <v>6</v>
      </c>
      <c r="OJQ84" s="20" t="s">
        <v>81</v>
      </c>
      <c r="OJR84" s="19" t="s">
        <v>82</v>
      </c>
      <c r="OJS84" s="19" t="s">
        <v>80</v>
      </c>
      <c r="OJT84" s="26" t="s">
        <v>85</v>
      </c>
      <c r="OJU84" s="26"/>
      <c r="OJV84" s="26"/>
      <c r="OJW84" s="26"/>
      <c r="OJX84" s="19" t="s">
        <v>6</v>
      </c>
      <c r="OJY84" s="20" t="s">
        <v>81</v>
      </c>
      <c r="OJZ84" s="19" t="s">
        <v>82</v>
      </c>
      <c r="OKA84" s="19" t="s">
        <v>80</v>
      </c>
      <c r="OKB84" s="26" t="s">
        <v>85</v>
      </c>
      <c r="OKC84" s="26"/>
      <c r="OKD84" s="26"/>
      <c r="OKE84" s="26"/>
      <c r="OKF84" s="19" t="s">
        <v>6</v>
      </c>
      <c r="OKG84" s="20" t="s">
        <v>81</v>
      </c>
      <c r="OKH84" s="19" t="s">
        <v>82</v>
      </c>
      <c r="OKI84" s="19" t="s">
        <v>80</v>
      </c>
      <c r="OKJ84" s="26" t="s">
        <v>85</v>
      </c>
      <c r="OKK84" s="26"/>
      <c r="OKL84" s="26"/>
      <c r="OKM84" s="26"/>
      <c r="OKN84" s="19" t="s">
        <v>6</v>
      </c>
      <c r="OKO84" s="20" t="s">
        <v>81</v>
      </c>
      <c r="OKP84" s="19" t="s">
        <v>82</v>
      </c>
      <c r="OKQ84" s="19" t="s">
        <v>80</v>
      </c>
      <c r="OKR84" s="26" t="s">
        <v>85</v>
      </c>
      <c r="OKS84" s="26"/>
      <c r="OKT84" s="26"/>
      <c r="OKU84" s="26"/>
      <c r="OKV84" s="19" t="s">
        <v>6</v>
      </c>
      <c r="OKW84" s="20" t="s">
        <v>81</v>
      </c>
      <c r="OKX84" s="19" t="s">
        <v>82</v>
      </c>
      <c r="OKY84" s="19" t="s">
        <v>80</v>
      </c>
      <c r="OKZ84" s="26" t="s">
        <v>85</v>
      </c>
      <c r="OLA84" s="26"/>
      <c r="OLB84" s="26"/>
      <c r="OLC84" s="26"/>
      <c r="OLD84" s="19" t="s">
        <v>6</v>
      </c>
      <c r="OLE84" s="20" t="s">
        <v>81</v>
      </c>
      <c r="OLF84" s="19" t="s">
        <v>82</v>
      </c>
      <c r="OLG84" s="19" t="s">
        <v>80</v>
      </c>
      <c r="OLH84" s="26" t="s">
        <v>85</v>
      </c>
      <c r="OLI84" s="26"/>
      <c r="OLJ84" s="26"/>
      <c r="OLK84" s="26"/>
      <c r="OLL84" s="19" t="s">
        <v>6</v>
      </c>
      <c r="OLM84" s="20" t="s">
        <v>81</v>
      </c>
      <c r="OLN84" s="19" t="s">
        <v>82</v>
      </c>
      <c r="OLO84" s="19" t="s">
        <v>80</v>
      </c>
      <c r="OLP84" s="26" t="s">
        <v>85</v>
      </c>
      <c r="OLQ84" s="26"/>
      <c r="OLR84" s="26"/>
      <c r="OLS84" s="26"/>
      <c r="OLT84" s="19" t="s">
        <v>6</v>
      </c>
      <c r="OLU84" s="20" t="s">
        <v>81</v>
      </c>
      <c r="OLV84" s="19" t="s">
        <v>82</v>
      </c>
      <c r="OLW84" s="19" t="s">
        <v>80</v>
      </c>
      <c r="OLX84" s="26" t="s">
        <v>85</v>
      </c>
      <c r="OLY84" s="26"/>
      <c r="OLZ84" s="26"/>
      <c r="OMA84" s="26"/>
      <c r="OMB84" s="19" t="s">
        <v>6</v>
      </c>
      <c r="OMC84" s="20" t="s">
        <v>81</v>
      </c>
      <c r="OMD84" s="19" t="s">
        <v>82</v>
      </c>
      <c r="OME84" s="19" t="s">
        <v>80</v>
      </c>
      <c r="OMF84" s="26" t="s">
        <v>85</v>
      </c>
      <c r="OMG84" s="26"/>
      <c r="OMH84" s="26"/>
      <c r="OMI84" s="26"/>
      <c r="OMJ84" s="19" t="s">
        <v>6</v>
      </c>
      <c r="OMK84" s="20" t="s">
        <v>81</v>
      </c>
      <c r="OML84" s="19" t="s">
        <v>82</v>
      </c>
      <c r="OMM84" s="19" t="s">
        <v>80</v>
      </c>
      <c r="OMN84" s="26" t="s">
        <v>85</v>
      </c>
      <c r="OMO84" s="26"/>
      <c r="OMP84" s="26"/>
      <c r="OMQ84" s="26"/>
      <c r="OMR84" s="19" t="s">
        <v>6</v>
      </c>
      <c r="OMS84" s="20" t="s">
        <v>81</v>
      </c>
      <c r="OMT84" s="19" t="s">
        <v>82</v>
      </c>
      <c r="OMU84" s="19" t="s">
        <v>80</v>
      </c>
      <c r="OMV84" s="26" t="s">
        <v>85</v>
      </c>
      <c r="OMW84" s="26"/>
      <c r="OMX84" s="26"/>
      <c r="OMY84" s="26"/>
      <c r="OMZ84" s="19" t="s">
        <v>6</v>
      </c>
      <c r="ONA84" s="20" t="s">
        <v>81</v>
      </c>
      <c r="ONB84" s="19" t="s">
        <v>82</v>
      </c>
      <c r="ONC84" s="19" t="s">
        <v>80</v>
      </c>
      <c r="OND84" s="26" t="s">
        <v>85</v>
      </c>
      <c r="ONE84" s="26"/>
      <c r="ONF84" s="26"/>
      <c r="ONG84" s="26"/>
      <c r="ONH84" s="19" t="s">
        <v>6</v>
      </c>
      <c r="ONI84" s="20" t="s">
        <v>81</v>
      </c>
      <c r="ONJ84" s="19" t="s">
        <v>82</v>
      </c>
      <c r="ONK84" s="19" t="s">
        <v>80</v>
      </c>
      <c r="ONL84" s="26" t="s">
        <v>85</v>
      </c>
      <c r="ONM84" s="26"/>
      <c r="ONN84" s="26"/>
      <c r="ONO84" s="26"/>
      <c r="ONP84" s="19" t="s">
        <v>6</v>
      </c>
      <c r="ONQ84" s="20" t="s">
        <v>81</v>
      </c>
      <c r="ONR84" s="19" t="s">
        <v>82</v>
      </c>
      <c r="ONS84" s="19" t="s">
        <v>80</v>
      </c>
      <c r="ONT84" s="26" t="s">
        <v>85</v>
      </c>
      <c r="ONU84" s="26"/>
      <c r="ONV84" s="26"/>
      <c r="ONW84" s="26"/>
      <c r="ONX84" s="19" t="s">
        <v>6</v>
      </c>
      <c r="ONY84" s="20" t="s">
        <v>81</v>
      </c>
      <c r="ONZ84" s="19" t="s">
        <v>82</v>
      </c>
      <c r="OOA84" s="19" t="s">
        <v>80</v>
      </c>
      <c r="OOB84" s="26" t="s">
        <v>85</v>
      </c>
      <c r="OOC84" s="26"/>
      <c r="OOD84" s="26"/>
      <c r="OOE84" s="26"/>
      <c r="OOF84" s="19" t="s">
        <v>6</v>
      </c>
      <c r="OOG84" s="20" t="s">
        <v>81</v>
      </c>
      <c r="OOH84" s="19" t="s">
        <v>82</v>
      </c>
      <c r="OOI84" s="19" t="s">
        <v>80</v>
      </c>
      <c r="OOJ84" s="26" t="s">
        <v>85</v>
      </c>
      <c r="OOK84" s="26"/>
      <c r="OOL84" s="26"/>
      <c r="OOM84" s="26"/>
      <c r="OON84" s="19" t="s">
        <v>6</v>
      </c>
      <c r="OOO84" s="20" t="s">
        <v>81</v>
      </c>
      <c r="OOP84" s="19" t="s">
        <v>82</v>
      </c>
      <c r="OOQ84" s="19" t="s">
        <v>80</v>
      </c>
      <c r="OOR84" s="26" t="s">
        <v>85</v>
      </c>
      <c r="OOS84" s="26"/>
      <c r="OOT84" s="26"/>
      <c r="OOU84" s="26"/>
      <c r="OOV84" s="19" t="s">
        <v>6</v>
      </c>
      <c r="OOW84" s="20" t="s">
        <v>81</v>
      </c>
      <c r="OOX84" s="19" t="s">
        <v>82</v>
      </c>
      <c r="OOY84" s="19" t="s">
        <v>80</v>
      </c>
      <c r="OOZ84" s="26" t="s">
        <v>85</v>
      </c>
      <c r="OPA84" s="26"/>
      <c r="OPB84" s="26"/>
      <c r="OPC84" s="26"/>
      <c r="OPD84" s="19" t="s">
        <v>6</v>
      </c>
      <c r="OPE84" s="20" t="s">
        <v>81</v>
      </c>
      <c r="OPF84" s="19" t="s">
        <v>82</v>
      </c>
      <c r="OPG84" s="19" t="s">
        <v>80</v>
      </c>
      <c r="OPH84" s="26" t="s">
        <v>85</v>
      </c>
      <c r="OPI84" s="26"/>
      <c r="OPJ84" s="26"/>
      <c r="OPK84" s="26"/>
      <c r="OPL84" s="19" t="s">
        <v>6</v>
      </c>
      <c r="OPM84" s="20" t="s">
        <v>81</v>
      </c>
      <c r="OPN84" s="19" t="s">
        <v>82</v>
      </c>
      <c r="OPO84" s="19" t="s">
        <v>80</v>
      </c>
      <c r="OPP84" s="26" t="s">
        <v>85</v>
      </c>
      <c r="OPQ84" s="26"/>
      <c r="OPR84" s="26"/>
      <c r="OPS84" s="26"/>
      <c r="OPT84" s="19" t="s">
        <v>6</v>
      </c>
      <c r="OPU84" s="20" t="s">
        <v>81</v>
      </c>
      <c r="OPV84" s="19" t="s">
        <v>82</v>
      </c>
      <c r="OPW84" s="19" t="s">
        <v>80</v>
      </c>
      <c r="OPX84" s="26" t="s">
        <v>85</v>
      </c>
      <c r="OPY84" s="26"/>
      <c r="OPZ84" s="26"/>
      <c r="OQA84" s="26"/>
      <c r="OQB84" s="19" t="s">
        <v>6</v>
      </c>
      <c r="OQC84" s="20" t="s">
        <v>81</v>
      </c>
      <c r="OQD84" s="19" t="s">
        <v>82</v>
      </c>
      <c r="OQE84" s="19" t="s">
        <v>80</v>
      </c>
      <c r="OQF84" s="26" t="s">
        <v>85</v>
      </c>
      <c r="OQG84" s="26"/>
      <c r="OQH84" s="26"/>
      <c r="OQI84" s="26"/>
      <c r="OQJ84" s="19" t="s">
        <v>6</v>
      </c>
      <c r="OQK84" s="20" t="s">
        <v>81</v>
      </c>
      <c r="OQL84" s="19" t="s">
        <v>82</v>
      </c>
      <c r="OQM84" s="19" t="s">
        <v>80</v>
      </c>
      <c r="OQN84" s="26" t="s">
        <v>85</v>
      </c>
      <c r="OQO84" s="26"/>
      <c r="OQP84" s="26"/>
      <c r="OQQ84" s="26"/>
      <c r="OQR84" s="19" t="s">
        <v>6</v>
      </c>
      <c r="OQS84" s="20" t="s">
        <v>81</v>
      </c>
      <c r="OQT84" s="19" t="s">
        <v>82</v>
      </c>
      <c r="OQU84" s="19" t="s">
        <v>80</v>
      </c>
      <c r="OQV84" s="26" t="s">
        <v>85</v>
      </c>
      <c r="OQW84" s="26"/>
      <c r="OQX84" s="26"/>
      <c r="OQY84" s="26"/>
      <c r="OQZ84" s="19" t="s">
        <v>6</v>
      </c>
      <c r="ORA84" s="20" t="s">
        <v>81</v>
      </c>
      <c r="ORB84" s="19" t="s">
        <v>82</v>
      </c>
      <c r="ORC84" s="19" t="s">
        <v>80</v>
      </c>
      <c r="ORD84" s="26" t="s">
        <v>85</v>
      </c>
      <c r="ORE84" s="26"/>
      <c r="ORF84" s="26"/>
      <c r="ORG84" s="26"/>
      <c r="ORH84" s="19" t="s">
        <v>6</v>
      </c>
      <c r="ORI84" s="20" t="s">
        <v>81</v>
      </c>
      <c r="ORJ84" s="19" t="s">
        <v>82</v>
      </c>
      <c r="ORK84" s="19" t="s">
        <v>80</v>
      </c>
      <c r="ORL84" s="26" t="s">
        <v>85</v>
      </c>
      <c r="ORM84" s="26"/>
      <c r="ORN84" s="26"/>
      <c r="ORO84" s="26"/>
      <c r="ORP84" s="19" t="s">
        <v>6</v>
      </c>
      <c r="ORQ84" s="20" t="s">
        <v>81</v>
      </c>
      <c r="ORR84" s="19" t="s">
        <v>82</v>
      </c>
      <c r="ORS84" s="19" t="s">
        <v>80</v>
      </c>
      <c r="ORT84" s="26" t="s">
        <v>85</v>
      </c>
      <c r="ORU84" s="26"/>
      <c r="ORV84" s="26"/>
      <c r="ORW84" s="26"/>
      <c r="ORX84" s="19" t="s">
        <v>6</v>
      </c>
      <c r="ORY84" s="20" t="s">
        <v>81</v>
      </c>
      <c r="ORZ84" s="19" t="s">
        <v>82</v>
      </c>
      <c r="OSA84" s="19" t="s">
        <v>80</v>
      </c>
      <c r="OSB84" s="26" t="s">
        <v>85</v>
      </c>
      <c r="OSC84" s="26"/>
      <c r="OSD84" s="26"/>
      <c r="OSE84" s="26"/>
      <c r="OSF84" s="19" t="s">
        <v>6</v>
      </c>
      <c r="OSG84" s="20" t="s">
        <v>81</v>
      </c>
      <c r="OSH84" s="19" t="s">
        <v>82</v>
      </c>
      <c r="OSI84" s="19" t="s">
        <v>80</v>
      </c>
      <c r="OSJ84" s="26" t="s">
        <v>85</v>
      </c>
      <c r="OSK84" s="26"/>
      <c r="OSL84" s="26"/>
      <c r="OSM84" s="26"/>
      <c r="OSN84" s="19" t="s">
        <v>6</v>
      </c>
      <c r="OSO84" s="20" t="s">
        <v>81</v>
      </c>
      <c r="OSP84" s="19" t="s">
        <v>82</v>
      </c>
      <c r="OSQ84" s="19" t="s">
        <v>80</v>
      </c>
      <c r="OSR84" s="26" t="s">
        <v>85</v>
      </c>
      <c r="OSS84" s="26"/>
      <c r="OST84" s="26"/>
      <c r="OSU84" s="26"/>
      <c r="OSV84" s="19" t="s">
        <v>6</v>
      </c>
      <c r="OSW84" s="20" t="s">
        <v>81</v>
      </c>
      <c r="OSX84" s="19" t="s">
        <v>82</v>
      </c>
      <c r="OSY84" s="19" t="s">
        <v>80</v>
      </c>
      <c r="OSZ84" s="26" t="s">
        <v>85</v>
      </c>
      <c r="OTA84" s="26"/>
      <c r="OTB84" s="26"/>
      <c r="OTC84" s="26"/>
      <c r="OTD84" s="19" t="s">
        <v>6</v>
      </c>
      <c r="OTE84" s="20" t="s">
        <v>81</v>
      </c>
      <c r="OTF84" s="19" t="s">
        <v>82</v>
      </c>
      <c r="OTG84" s="19" t="s">
        <v>80</v>
      </c>
      <c r="OTH84" s="26" t="s">
        <v>85</v>
      </c>
      <c r="OTI84" s="26"/>
      <c r="OTJ84" s="26"/>
      <c r="OTK84" s="26"/>
      <c r="OTL84" s="19" t="s">
        <v>6</v>
      </c>
      <c r="OTM84" s="20" t="s">
        <v>81</v>
      </c>
      <c r="OTN84" s="19" t="s">
        <v>82</v>
      </c>
      <c r="OTO84" s="19" t="s">
        <v>80</v>
      </c>
      <c r="OTP84" s="26" t="s">
        <v>85</v>
      </c>
      <c r="OTQ84" s="26"/>
      <c r="OTR84" s="26"/>
      <c r="OTS84" s="26"/>
      <c r="OTT84" s="19" t="s">
        <v>6</v>
      </c>
      <c r="OTU84" s="20" t="s">
        <v>81</v>
      </c>
      <c r="OTV84" s="19" t="s">
        <v>82</v>
      </c>
      <c r="OTW84" s="19" t="s">
        <v>80</v>
      </c>
      <c r="OTX84" s="26" t="s">
        <v>85</v>
      </c>
      <c r="OTY84" s="26"/>
      <c r="OTZ84" s="26"/>
      <c r="OUA84" s="26"/>
      <c r="OUB84" s="19" t="s">
        <v>6</v>
      </c>
      <c r="OUC84" s="20" t="s">
        <v>81</v>
      </c>
      <c r="OUD84" s="19" t="s">
        <v>82</v>
      </c>
      <c r="OUE84" s="19" t="s">
        <v>80</v>
      </c>
      <c r="OUF84" s="26" t="s">
        <v>85</v>
      </c>
      <c r="OUG84" s="26"/>
      <c r="OUH84" s="26"/>
      <c r="OUI84" s="26"/>
      <c r="OUJ84" s="19" t="s">
        <v>6</v>
      </c>
      <c r="OUK84" s="20" t="s">
        <v>81</v>
      </c>
      <c r="OUL84" s="19" t="s">
        <v>82</v>
      </c>
      <c r="OUM84" s="19" t="s">
        <v>80</v>
      </c>
      <c r="OUN84" s="26" t="s">
        <v>85</v>
      </c>
      <c r="OUO84" s="26"/>
      <c r="OUP84" s="26"/>
      <c r="OUQ84" s="26"/>
      <c r="OUR84" s="19" t="s">
        <v>6</v>
      </c>
      <c r="OUS84" s="20" t="s">
        <v>81</v>
      </c>
      <c r="OUT84" s="19" t="s">
        <v>82</v>
      </c>
      <c r="OUU84" s="19" t="s">
        <v>80</v>
      </c>
      <c r="OUV84" s="26" t="s">
        <v>85</v>
      </c>
      <c r="OUW84" s="26"/>
      <c r="OUX84" s="26"/>
      <c r="OUY84" s="26"/>
      <c r="OUZ84" s="19" t="s">
        <v>6</v>
      </c>
      <c r="OVA84" s="20" t="s">
        <v>81</v>
      </c>
      <c r="OVB84" s="19" t="s">
        <v>82</v>
      </c>
      <c r="OVC84" s="19" t="s">
        <v>80</v>
      </c>
      <c r="OVD84" s="26" t="s">
        <v>85</v>
      </c>
      <c r="OVE84" s="26"/>
      <c r="OVF84" s="26"/>
      <c r="OVG84" s="26"/>
      <c r="OVH84" s="19" t="s">
        <v>6</v>
      </c>
      <c r="OVI84" s="20" t="s">
        <v>81</v>
      </c>
      <c r="OVJ84" s="19" t="s">
        <v>82</v>
      </c>
      <c r="OVK84" s="19" t="s">
        <v>80</v>
      </c>
      <c r="OVL84" s="26" t="s">
        <v>85</v>
      </c>
      <c r="OVM84" s="26"/>
      <c r="OVN84" s="26"/>
      <c r="OVO84" s="26"/>
      <c r="OVP84" s="19" t="s">
        <v>6</v>
      </c>
      <c r="OVQ84" s="20" t="s">
        <v>81</v>
      </c>
      <c r="OVR84" s="19" t="s">
        <v>82</v>
      </c>
      <c r="OVS84" s="19" t="s">
        <v>80</v>
      </c>
      <c r="OVT84" s="26" t="s">
        <v>85</v>
      </c>
      <c r="OVU84" s="26"/>
      <c r="OVV84" s="26"/>
      <c r="OVW84" s="26"/>
      <c r="OVX84" s="19" t="s">
        <v>6</v>
      </c>
      <c r="OVY84" s="20" t="s">
        <v>81</v>
      </c>
      <c r="OVZ84" s="19" t="s">
        <v>82</v>
      </c>
      <c r="OWA84" s="19" t="s">
        <v>80</v>
      </c>
      <c r="OWB84" s="26" t="s">
        <v>85</v>
      </c>
      <c r="OWC84" s="26"/>
      <c r="OWD84" s="26"/>
      <c r="OWE84" s="26"/>
      <c r="OWF84" s="19" t="s">
        <v>6</v>
      </c>
      <c r="OWG84" s="20" t="s">
        <v>81</v>
      </c>
      <c r="OWH84" s="19" t="s">
        <v>82</v>
      </c>
      <c r="OWI84" s="19" t="s">
        <v>80</v>
      </c>
      <c r="OWJ84" s="26" t="s">
        <v>85</v>
      </c>
      <c r="OWK84" s="26"/>
      <c r="OWL84" s="26"/>
      <c r="OWM84" s="26"/>
      <c r="OWN84" s="19" t="s">
        <v>6</v>
      </c>
      <c r="OWO84" s="20" t="s">
        <v>81</v>
      </c>
      <c r="OWP84" s="19" t="s">
        <v>82</v>
      </c>
      <c r="OWQ84" s="19" t="s">
        <v>80</v>
      </c>
      <c r="OWR84" s="26" t="s">
        <v>85</v>
      </c>
      <c r="OWS84" s="26"/>
      <c r="OWT84" s="26"/>
      <c r="OWU84" s="26"/>
      <c r="OWV84" s="19" t="s">
        <v>6</v>
      </c>
      <c r="OWW84" s="20" t="s">
        <v>81</v>
      </c>
      <c r="OWX84" s="19" t="s">
        <v>82</v>
      </c>
      <c r="OWY84" s="19" t="s">
        <v>80</v>
      </c>
      <c r="OWZ84" s="26" t="s">
        <v>85</v>
      </c>
      <c r="OXA84" s="26"/>
      <c r="OXB84" s="26"/>
      <c r="OXC84" s="26"/>
      <c r="OXD84" s="19" t="s">
        <v>6</v>
      </c>
      <c r="OXE84" s="20" t="s">
        <v>81</v>
      </c>
      <c r="OXF84" s="19" t="s">
        <v>82</v>
      </c>
      <c r="OXG84" s="19" t="s">
        <v>80</v>
      </c>
      <c r="OXH84" s="26" t="s">
        <v>85</v>
      </c>
      <c r="OXI84" s="26"/>
      <c r="OXJ84" s="26"/>
      <c r="OXK84" s="26"/>
      <c r="OXL84" s="19" t="s">
        <v>6</v>
      </c>
      <c r="OXM84" s="20" t="s">
        <v>81</v>
      </c>
      <c r="OXN84" s="19" t="s">
        <v>82</v>
      </c>
      <c r="OXO84" s="19" t="s">
        <v>80</v>
      </c>
      <c r="OXP84" s="26" t="s">
        <v>85</v>
      </c>
      <c r="OXQ84" s="26"/>
      <c r="OXR84" s="26"/>
      <c r="OXS84" s="26"/>
      <c r="OXT84" s="19" t="s">
        <v>6</v>
      </c>
      <c r="OXU84" s="20" t="s">
        <v>81</v>
      </c>
      <c r="OXV84" s="19" t="s">
        <v>82</v>
      </c>
      <c r="OXW84" s="19" t="s">
        <v>80</v>
      </c>
      <c r="OXX84" s="26" t="s">
        <v>85</v>
      </c>
      <c r="OXY84" s="26"/>
      <c r="OXZ84" s="26"/>
      <c r="OYA84" s="26"/>
      <c r="OYB84" s="19" t="s">
        <v>6</v>
      </c>
      <c r="OYC84" s="20" t="s">
        <v>81</v>
      </c>
      <c r="OYD84" s="19" t="s">
        <v>82</v>
      </c>
      <c r="OYE84" s="19" t="s">
        <v>80</v>
      </c>
      <c r="OYF84" s="26" t="s">
        <v>85</v>
      </c>
      <c r="OYG84" s="26"/>
      <c r="OYH84" s="26"/>
      <c r="OYI84" s="26"/>
      <c r="OYJ84" s="19" t="s">
        <v>6</v>
      </c>
      <c r="OYK84" s="20" t="s">
        <v>81</v>
      </c>
      <c r="OYL84" s="19" t="s">
        <v>82</v>
      </c>
      <c r="OYM84" s="19" t="s">
        <v>80</v>
      </c>
      <c r="OYN84" s="26" t="s">
        <v>85</v>
      </c>
      <c r="OYO84" s="26"/>
      <c r="OYP84" s="26"/>
      <c r="OYQ84" s="26"/>
      <c r="OYR84" s="19" t="s">
        <v>6</v>
      </c>
      <c r="OYS84" s="20" t="s">
        <v>81</v>
      </c>
      <c r="OYT84" s="19" t="s">
        <v>82</v>
      </c>
      <c r="OYU84" s="19" t="s">
        <v>80</v>
      </c>
      <c r="OYV84" s="26" t="s">
        <v>85</v>
      </c>
      <c r="OYW84" s="26"/>
      <c r="OYX84" s="26"/>
      <c r="OYY84" s="26"/>
      <c r="OYZ84" s="19" t="s">
        <v>6</v>
      </c>
      <c r="OZA84" s="20" t="s">
        <v>81</v>
      </c>
      <c r="OZB84" s="19" t="s">
        <v>82</v>
      </c>
      <c r="OZC84" s="19" t="s">
        <v>80</v>
      </c>
      <c r="OZD84" s="26" t="s">
        <v>85</v>
      </c>
      <c r="OZE84" s="26"/>
      <c r="OZF84" s="26"/>
      <c r="OZG84" s="26"/>
      <c r="OZH84" s="19" t="s">
        <v>6</v>
      </c>
      <c r="OZI84" s="20" t="s">
        <v>81</v>
      </c>
      <c r="OZJ84" s="19" t="s">
        <v>82</v>
      </c>
      <c r="OZK84" s="19" t="s">
        <v>80</v>
      </c>
      <c r="OZL84" s="26" t="s">
        <v>85</v>
      </c>
      <c r="OZM84" s="26"/>
      <c r="OZN84" s="26"/>
      <c r="OZO84" s="26"/>
      <c r="OZP84" s="19" t="s">
        <v>6</v>
      </c>
      <c r="OZQ84" s="20" t="s">
        <v>81</v>
      </c>
      <c r="OZR84" s="19" t="s">
        <v>82</v>
      </c>
      <c r="OZS84" s="19" t="s">
        <v>80</v>
      </c>
      <c r="OZT84" s="26" t="s">
        <v>85</v>
      </c>
      <c r="OZU84" s="26"/>
      <c r="OZV84" s="26"/>
      <c r="OZW84" s="26"/>
      <c r="OZX84" s="19" t="s">
        <v>6</v>
      </c>
      <c r="OZY84" s="20" t="s">
        <v>81</v>
      </c>
      <c r="OZZ84" s="19" t="s">
        <v>82</v>
      </c>
      <c r="PAA84" s="19" t="s">
        <v>80</v>
      </c>
      <c r="PAB84" s="26" t="s">
        <v>85</v>
      </c>
      <c r="PAC84" s="26"/>
      <c r="PAD84" s="26"/>
      <c r="PAE84" s="26"/>
      <c r="PAF84" s="19" t="s">
        <v>6</v>
      </c>
      <c r="PAG84" s="20" t="s">
        <v>81</v>
      </c>
      <c r="PAH84" s="19" t="s">
        <v>82</v>
      </c>
      <c r="PAI84" s="19" t="s">
        <v>80</v>
      </c>
      <c r="PAJ84" s="26" t="s">
        <v>85</v>
      </c>
      <c r="PAK84" s="26"/>
      <c r="PAL84" s="26"/>
      <c r="PAM84" s="26"/>
      <c r="PAN84" s="19" t="s">
        <v>6</v>
      </c>
      <c r="PAO84" s="20" t="s">
        <v>81</v>
      </c>
      <c r="PAP84" s="19" t="s">
        <v>82</v>
      </c>
      <c r="PAQ84" s="19" t="s">
        <v>80</v>
      </c>
      <c r="PAR84" s="26" t="s">
        <v>85</v>
      </c>
      <c r="PAS84" s="26"/>
      <c r="PAT84" s="26"/>
      <c r="PAU84" s="26"/>
      <c r="PAV84" s="19" t="s">
        <v>6</v>
      </c>
      <c r="PAW84" s="20" t="s">
        <v>81</v>
      </c>
      <c r="PAX84" s="19" t="s">
        <v>82</v>
      </c>
      <c r="PAY84" s="19" t="s">
        <v>80</v>
      </c>
      <c r="PAZ84" s="26" t="s">
        <v>85</v>
      </c>
      <c r="PBA84" s="26"/>
      <c r="PBB84" s="26"/>
      <c r="PBC84" s="26"/>
      <c r="PBD84" s="19" t="s">
        <v>6</v>
      </c>
      <c r="PBE84" s="20" t="s">
        <v>81</v>
      </c>
      <c r="PBF84" s="19" t="s">
        <v>82</v>
      </c>
      <c r="PBG84" s="19" t="s">
        <v>80</v>
      </c>
      <c r="PBH84" s="26" t="s">
        <v>85</v>
      </c>
      <c r="PBI84" s="26"/>
      <c r="PBJ84" s="26"/>
      <c r="PBK84" s="26"/>
      <c r="PBL84" s="19" t="s">
        <v>6</v>
      </c>
      <c r="PBM84" s="20" t="s">
        <v>81</v>
      </c>
      <c r="PBN84" s="19" t="s">
        <v>82</v>
      </c>
      <c r="PBO84" s="19" t="s">
        <v>80</v>
      </c>
      <c r="PBP84" s="26" t="s">
        <v>85</v>
      </c>
      <c r="PBQ84" s="26"/>
      <c r="PBR84" s="26"/>
      <c r="PBS84" s="26"/>
      <c r="PBT84" s="19" t="s">
        <v>6</v>
      </c>
      <c r="PBU84" s="20" t="s">
        <v>81</v>
      </c>
      <c r="PBV84" s="19" t="s">
        <v>82</v>
      </c>
      <c r="PBW84" s="19" t="s">
        <v>80</v>
      </c>
      <c r="PBX84" s="26" t="s">
        <v>85</v>
      </c>
      <c r="PBY84" s="26"/>
      <c r="PBZ84" s="26"/>
      <c r="PCA84" s="26"/>
      <c r="PCB84" s="19" t="s">
        <v>6</v>
      </c>
      <c r="PCC84" s="20" t="s">
        <v>81</v>
      </c>
      <c r="PCD84" s="19" t="s">
        <v>82</v>
      </c>
      <c r="PCE84" s="19" t="s">
        <v>80</v>
      </c>
      <c r="PCF84" s="26" t="s">
        <v>85</v>
      </c>
      <c r="PCG84" s="26"/>
      <c r="PCH84" s="26"/>
      <c r="PCI84" s="26"/>
      <c r="PCJ84" s="19" t="s">
        <v>6</v>
      </c>
      <c r="PCK84" s="20" t="s">
        <v>81</v>
      </c>
      <c r="PCL84" s="19" t="s">
        <v>82</v>
      </c>
      <c r="PCM84" s="19" t="s">
        <v>80</v>
      </c>
      <c r="PCN84" s="26" t="s">
        <v>85</v>
      </c>
      <c r="PCO84" s="26"/>
      <c r="PCP84" s="26"/>
      <c r="PCQ84" s="26"/>
      <c r="PCR84" s="19" t="s">
        <v>6</v>
      </c>
      <c r="PCS84" s="20" t="s">
        <v>81</v>
      </c>
      <c r="PCT84" s="19" t="s">
        <v>82</v>
      </c>
      <c r="PCU84" s="19" t="s">
        <v>80</v>
      </c>
      <c r="PCV84" s="26" t="s">
        <v>85</v>
      </c>
      <c r="PCW84" s="26"/>
      <c r="PCX84" s="26"/>
      <c r="PCY84" s="26"/>
      <c r="PCZ84" s="19" t="s">
        <v>6</v>
      </c>
      <c r="PDA84" s="20" t="s">
        <v>81</v>
      </c>
      <c r="PDB84" s="19" t="s">
        <v>82</v>
      </c>
      <c r="PDC84" s="19" t="s">
        <v>80</v>
      </c>
      <c r="PDD84" s="26" t="s">
        <v>85</v>
      </c>
      <c r="PDE84" s="26"/>
      <c r="PDF84" s="26"/>
      <c r="PDG84" s="26"/>
      <c r="PDH84" s="19" t="s">
        <v>6</v>
      </c>
      <c r="PDI84" s="20" t="s">
        <v>81</v>
      </c>
      <c r="PDJ84" s="19" t="s">
        <v>82</v>
      </c>
      <c r="PDK84" s="19" t="s">
        <v>80</v>
      </c>
      <c r="PDL84" s="26" t="s">
        <v>85</v>
      </c>
      <c r="PDM84" s="26"/>
      <c r="PDN84" s="26"/>
      <c r="PDO84" s="26"/>
      <c r="PDP84" s="19" t="s">
        <v>6</v>
      </c>
      <c r="PDQ84" s="20" t="s">
        <v>81</v>
      </c>
      <c r="PDR84" s="19" t="s">
        <v>82</v>
      </c>
      <c r="PDS84" s="19" t="s">
        <v>80</v>
      </c>
      <c r="PDT84" s="26" t="s">
        <v>85</v>
      </c>
      <c r="PDU84" s="26"/>
      <c r="PDV84" s="26"/>
      <c r="PDW84" s="26"/>
      <c r="PDX84" s="19" t="s">
        <v>6</v>
      </c>
      <c r="PDY84" s="20" t="s">
        <v>81</v>
      </c>
      <c r="PDZ84" s="19" t="s">
        <v>82</v>
      </c>
      <c r="PEA84" s="19" t="s">
        <v>80</v>
      </c>
      <c r="PEB84" s="26" t="s">
        <v>85</v>
      </c>
      <c r="PEC84" s="26"/>
      <c r="PED84" s="26"/>
      <c r="PEE84" s="26"/>
      <c r="PEF84" s="19" t="s">
        <v>6</v>
      </c>
      <c r="PEG84" s="20" t="s">
        <v>81</v>
      </c>
      <c r="PEH84" s="19" t="s">
        <v>82</v>
      </c>
      <c r="PEI84" s="19" t="s">
        <v>80</v>
      </c>
      <c r="PEJ84" s="26" t="s">
        <v>85</v>
      </c>
      <c r="PEK84" s="26"/>
      <c r="PEL84" s="26"/>
      <c r="PEM84" s="26"/>
      <c r="PEN84" s="19" t="s">
        <v>6</v>
      </c>
      <c r="PEO84" s="20" t="s">
        <v>81</v>
      </c>
      <c r="PEP84" s="19" t="s">
        <v>82</v>
      </c>
      <c r="PEQ84" s="19" t="s">
        <v>80</v>
      </c>
      <c r="PER84" s="26" t="s">
        <v>85</v>
      </c>
      <c r="PES84" s="26"/>
      <c r="PET84" s="26"/>
      <c r="PEU84" s="26"/>
      <c r="PEV84" s="19" t="s">
        <v>6</v>
      </c>
      <c r="PEW84" s="20" t="s">
        <v>81</v>
      </c>
      <c r="PEX84" s="19" t="s">
        <v>82</v>
      </c>
      <c r="PEY84" s="19" t="s">
        <v>80</v>
      </c>
      <c r="PEZ84" s="26" t="s">
        <v>85</v>
      </c>
      <c r="PFA84" s="26"/>
      <c r="PFB84" s="26"/>
      <c r="PFC84" s="26"/>
      <c r="PFD84" s="19" t="s">
        <v>6</v>
      </c>
      <c r="PFE84" s="20" t="s">
        <v>81</v>
      </c>
      <c r="PFF84" s="19" t="s">
        <v>82</v>
      </c>
      <c r="PFG84" s="19" t="s">
        <v>80</v>
      </c>
      <c r="PFH84" s="26" t="s">
        <v>85</v>
      </c>
      <c r="PFI84" s="26"/>
      <c r="PFJ84" s="26"/>
      <c r="PFK84" s="26"/>
      <c r="PFL84" s="19" t="s">
        <v>6</v>
      </c>
      <c r="PFM84" s="20" t="s">
        <v>81</v>
      </c>
      <c r="PFN84" s="19" t="s">
        <v>82</v>
      </c>
      <c r="PFO84" s="19" t="s">
        <v>80</v>
      </c>
      <c r="PFP84" s="26" t="s">
        <v>85</v>
      </c>
      <c r="PFQ84" s="26"/>
      <c r="PFR84" s="26"/>
      <c r="PFS84" s="26"/>
      <c r="PFT84" s="19" t="s">
        <v>6</v>
      </c>
      <c r="PFU84" s="20" t="s">
        <v>81</v>
      </c>
      <c r="PFV84" s="19" t="s">
        <v>82</v>
      </c>
      <c r="PFW84" s="19" t="s">
        <v>80</v>
      </c>
      <c r="PFX84" s="26" t="s">
        <v>85</v>
      </c>
      <c r="PFY84" s="26"/>
      <c r="PFZ84" s="26"/>
      <c r="PGA84" s="26"/>
      <c r="PGB84" s="19" t="s">
        <v>6</v>
      </c>
      <c r="PGC84" s="20" t="s">
        <v>81</v>
      </c>
      <c r="PGD84" s="19" t="s">
        <v>82</v>
      </c>
      <c r="PGE84" s="19" t="s">
        <v>80</v>
      </c>
      <c r="PGF84" s="26" t="s">
        <v>85</v>
      </c>
      <c r="PGG84" s="26"/>
      <c r="PGH84" s="26"/>
      <c r="PGI84" s="26"/>
      <c r="PGJ84" s="19" t="s">
        <v>6</v>
      </c>
      <c r="PGK84" s="20" t="s">
        <v>81</v>
      </c>
      <c r="PGL84" s="19" t="s">
        <v>82</v>
      </c>
      <c r="PGM84" s="19" t="s">
        <v>80</v>
      </c>
      <c r="PGN84" s="26" t="s">
        <v>85</v>
      </c>
      <c r="PGO84" s="26"/>
      <c r="PGP84" s="26"/>
      <c r="PGQ84" s="26"/>
      <c r="PGR84" s="19" t="s">
        <v>6</v>
      </c>
      <c r="PGS84" s="20" t="s">
        <v>81</v>
      </c>
      <c r="PGT84" s="19" t="s">
        <v>82</v>
      </c>
      <c r="PGU84" s="19" t="s">
        <v>80</v>
      </c>
      <c r="PGV84" s="26" t="s">
        <v>85</v>
      </c>
      <c r="PGW84" s="26"/>
      <c r="PGX84" s="26"/>
      <c r="PGY84" s="26"/>
      <c r="PGZ84" s="19" t="s">
        <v>6</v>
      </c>
      <c r="PHA84" s="20" t="s">
        <v>81</v>
      </c>
      <c r="PHB84" s="19" t="s">
        <v>82</v>
      </c>
      <c r="PHC84" s="19" t="s">
        <v>80</v>
      </c>
      <c r="PHD84" s="26" t="s">
        <v>85</v>
      </c>
      <c r="PHE84" s="26"/>
      <c r="PHF84" s="26"/>
      <c r="PHG84" s="26"/>
      <c r="PHH84" s="19" t="s">
        <v>6</v>
      </c>
      <c r="PHI84" s="20" t="s">
        <v>81</v>
      </c>
      <c r="PHJ84" s="19" t="s">
        <v>82</v>
      </c>
      <c r="PHK84" s="19" t="s">
        <v>80</v>
      </c>
      <c r="PHL84" s="26" t="s">
        <v>85</v>
      </c>
      <c r="PHM84" s="26"/>
      <c r="PHN84" s="26"/>
      <c r="PHO84" s="26"/>
      <c r="PHP84" s="19" t="s">
        <v>6</v>
      </c>
      <c r="PHQ84" s="20" t="s">
        <v>81</v>
      </c>
      <c r="PHR84" s="19" t="s">
        <v>82</v>
      </c>
      <c r="PHS84" s="19" t="s">
        <v>80</v>
      </c>
      <c r="PHT84" s="26" t="s">
        <v>85</v>
      </c>
      <c r="PHU84" s="26"/>
      <c r="PHV84" s="26"/>
      <c r="PHW84" s="26"/>
      <c r="PHX84" s="19" t="s">
        <v>6</v>
      </c>
      <c r="PHY84" s="20" t="s">
        <v>81</v>
      </c>
      <c r="PHZ84" s="19" t="s">
        <v>82</v>
      </c>
      <c r="PIA84" s="19" t="s">
        <v>80</v>
      </c>
      <c r="PIB84" s="26" t="s">
        <v>85</v>
      </c>
      <c r="PIC84" s="26"/>
      <c r="PID84" s="26"/>
      <c r="PIE84" s="26"/>
      <c r="PIF84" s="19" t="s">
        <v>6</v>
      </c>
      <c r="PIG84" s="20" t="s">
        <v>81</v>
      </c>
      <c r="PIH84" s="19" t="s">
        <v>82</v>
      </c>
      <c r="PII84" s="19" t="s">
        <v>80</v>
      </c>
      <c r="PIJ84" s="26" t="s">
        <v>85</v>
      </c>
      <c r="PIK84" s="26"/>
      <c r="PIL84" s="26"/>
      <c r="PIM84" s="26"/>
      <c r="PIN84" s="19" t="s">
        <v>6</v>
      </c>
      <c r="PIO84" s="20" t="s">
        <v>81</v>
      </c>
      <c r="PIP84" s="19" t="s">
        <v>82</v>
      </c>
      <c r="PIQ84" s="19" t="s">
        <v>80</v>
      </c>
      <c r="PIR84" s="26" t="s">
        <v>85</v>
      </c>
      <c r="PIS84" s="26"/>
      <c r="PIT84" s="26"/>
      <c r="PIU84" s="26"/>
      <c r="PIV84" s="19" t="s">
        <v>6</v>
      </c>
      <c r="PIW84" s="20" t="s">
        <v>81</v>
      </c>
      <c r="PIX84" s="19" t="s">
        <v>82</v>
      </c>
      <c r="PIY84" s="19" t="s">
        <v>80</v>
      </c>
      <c r="PIZ84" s="26" t="s">
        <v>85</v>
      </c>
      <c r="PJA84" s="26"/>
      <c r="PJB84" s="26"/>
      <c r="PJC84" s="26"/>
      <c r="PJD84" s="19" t="s">
        <v>6</v>
      </c>
      <c r="PJE84" s="20" t="s">
        <v>81</v>
      </c>
      <c r="PJF84" s="19" t="s">
        <v>82</v>
      </c>
      <c r="PJG84" s="19" t="s">
        <v>80</v>
      </c>
      <c r="PJH84" s="26" t="s">
        <v>85</v>
      </c>
      <c r="PJI84" s="26"/>
      <c r="PJJ84" s="26"/>
      <c r="PJK84" s="26"/>
      <c r="PJL84" s="19" t="s">
        <v>6</v>
      </c>
      <c r="PJM84" s="20" t="s">
        <v>81</v>
      </c>
      <c r="PJN84" s="19" t="s">
        <v>82</v>
      </c>
      <c r="PJO84" s="19" t="s">
        <v>80</v>
      </c>
      <c r="PJP84" s="26" t="s">
        <v>85</v>
      </c>
      <c r="PJQ84" s="26"/>
      <c r="PJR84" s="26"/>
      <c r="PJS84" s="26"/>
      <c r="PJT84" s="19" t="s">
        <v>6</v>
      </c>
      <c r="PJU84" s="20" t="s">
        <v>81</v>
      </c>
      <c r="PJV84" s="19" t="s">
        <v>82</v>
      </c>
      <c r="PJW84" s="19" t="s">
        <v>80</v>
      </c>
      <c r="PJX84" s="26" t="s">
        <v>85</v>
      </c>
      <c r="PJY84" s="26"/>
      <c r="PJZ84" s="26"/>
      <c r="PKA84" s="26"/>
      <c r="PKB84" s="19" t="s">
        <v>6</v>
      </c>
      <c r="PKC84" s="20" t="s">
        <v>81</v>
      </c>
      <c r="PKD84" s="19" t="s">
        <v>82</v>
      </c>
      <c r="PKE84" s="19" t="s">
        <v>80</v>
      </c>
      <c r="PKF84" s="26" t="s">
        <v>85</v>
      </c>
      <c r="PKG84" s="26"/>
      <c r="PKH84" s="26"/>
      <c r="PKI84" s="26"/>
      <c r="PKJ84" s="19" t="s">
        <v>6</v>
      </c>
      <c r="PKK84" s="20" t="s">
        <v>81</v>
      </c>
      <c r="PKL84" s="19" t="s">
        <v>82</v>
      </c>
      <c r="PKM84" s="19" t="s">
        <v>80</v>
      </c>
      <c r="PKN84" s="26" t="s">
        <v>85</v>
      </c>
      <c r="PKO84" s="26"/>
      <c r="PKP84" s="26"/>
      <c r="PKQ84" s="26"/>
      <c r="PKR84" s="19" t="s">
        <v>6</v>
      </c>
      <c r="PKS84" s="20" t="s">
        <v>81</v>
      </c>
      <c r="PKT84" s="19" t="s">
        <v>82</v>
      </c>
      <c r="PKU84" s="19" t="s">
        <v>80</v>
      </c>
      <c r="PKV84" s="26" t="s">
        <v>85</v>
      </c>
      <c r="PKW84" s="26"/>
      <c r="PKX84" s="26"/>
      <c r="PKY84" s="26"/>
      <c r="PKZ84" s="19" t="s">
        <v>6</v>
      </c>
      <c r="PLA84" s="20" t="s">
        <v>81</v>
      </c>
      <c r="PLB84" s="19" t="s">
        <v>82</v>
      </c>
      <c r="PLC84" s="19" t="s">
        <v>80</v>
      </c>
      <c r="PLD84" s="26" t="s">
        <v>85</v>
      </c>
      <c r="PLE84" s="26"/>
      <c r="PLF84" s="26"/>
      <c r="PLG84" s="26"/>
      <c r="PLH84" s="19" t="s">
        <v>6</v>
      </c>
      <c r="PLI84" s="20" t="s">
        <v>81</v>
      </c>
      <c r="PLJ84" s="19" t="s">
        <v>82</v>
      </c>
      <c r="PLK84" s="19" t="s">
        <v>80</v>
      </c>
      <c r="PLL84" s="26" t="s">
        <v>85</v>
      </c>
      <c r="PLM84" s="26"/>
      <c r="PLN84" s="26"/>
      <c r="PLO84" s="26"/>
      <c r="PLP84" s="19" t="s">
        <v>6</v>
      </c>
      <c r="PLQ84" s="20" t="s">
        <v>81</v>
      </c>
      <c r="PLR84" s="19" t="s">
        <v>82</v>
      </c>
      <c r="PLS84" s="19" t="s">
        <v>80</v>
      </c>
      <c r="PLT84" s="26" t="s">
        <v>85</v>
      </c>
      <c r="PLU84" s="26"/>
      <c r="PLV84" s="26"/>
      <c r="PLW84" s="26"/>
      <c r="PLX84" s="19" t="s">
        <v>6</v>
      </c>
      <c r="PLY84" s="20" t="s">
        <v>81</v>
      </c>
      <c r="PLZ84" s="19" t="s">
        <v>82</v>
      </c>
      <c r="PMA84" s="19" t="s">
        <v>80</v>
      </c>
      <c r="PMB84" s="26" t="s">
        <v>85</v>
      </c>
      <c r="PMC84" s="26"/>
      <c r="PMD84" s="26"/>
      <c r="PME84" s="26"/>
      <c r="PMF84" s="19" t="s">
        <v>6</v>
      </c>
      <c r="PMG84" s="20" t="s">
        <v>81</v>
      </c>
      <c r="PMH84" s="19" t="s">
        <v>82</v>
      </c>
      <c r="PMI84" s="19" t="s">
        <v>80</v>
      </c>
      <c r="PMJ84" s="26" t="s">
        <v>85</v>
      </c>
      <c r="PMK84" s="26"/>
      <c r="PML84" s="26"/>
      <c r="PMM84" s="26"/>
      <c r="PMN84" s="19" t="s">
        <v>6</v>
      </c>
      <c r="PMO84" s="20" t="s">
        <v>81</v>
      </c>
      <c r="PMP84" s="19" t="s">
        <v>82</v>
      </c>
      <c r="PMQ84" s="19" t="s">
        <v>80</v>
      </c>
      <c r="PMR84" s="26" t="s">
        <v>85</v>
      </c>
      <c r="PMS84" s="26"/>
      <c r="PMT84" s="26"/>
      <c r="PMU84" s="26"/>
      <c r="PMV84" s="19" t="s">
        <v>6</v>
      </c>
      <c r="PMW84" s="20" t="s">
        <v>81</v>
      </c>
      <c r="PMX84" s="19" t="s">
        <v>82</v>
      </c>
      <c r="PMY84" s="19" t="s">
        <v>80</v>
      </c>
      <c r="PMZ84" s="26" t="s">
        <v>85</v>
      </c>
      <c r="PNA84" s="26"/>
      <c r="PNB84" s="26"/>
      <c r="PNC84" s="26"/>
      <c r="PND84" s="19" t="s">
        <v>6</v>
      </c>
      <c r="PNE84" s="20" t="s">
        <v>81</v>
      </c>
      <c r="PNF84" s="19" t="s">
        <v>82</v>
      </c>
      <c r="PNG84" s="19" t="s">
        <v>80</v>
      </c>
      <c r="PNH84" s="26" t="s">
        <v>85</v>
      </c>
      <c r="PNI84" s="26"/>
      <c r="PNJ84" s="26"/>
      <c r="PNK84" s="26"/>
      <c r="PNL84" s="19" t="s">
        <v>6</v>
      </c>
      <c r="PNM84" s="20" t="s">
        <v>81</v>
      </c>
      <c r="PNN84" s="19" t="s">
        <v>82</v>
      </c>
      <c r="PNO84" s="19" t="s">
        <v>80</v>
      </c>
      <c r="PNP84" s="26" t="s">
        <v>85</v>
      </c>
      <c r="PNQ84" s="26"/>
      <c r="PNR84" s="26"/>
      <c r="PNS84" s="26"/>
      <c r="PNT84" s="19" t="s">
        <v>6</v>
      </c>
      <c r="PNU84" s="20" t="s">
        <v>81</v>
      </c>
      <c r="PNV84" s="19" t="s">
        <v>82</v>
      </c>
      <c r="PNW84" s="19" t="s">
        <v>80</v>
      </c>
      <c r="PNX84" s="26" t="s">
        <v>85</v>
      </c>
      <c r="PNY84" s="26"/>
      <c r="PNZ84" s="26"/>
      <c r="POA84" s="26"/>
      <c r="POB84" s="19" t="s">
        <v>6</v>
      </c>
      <c r="POC84" s="20" t="s">
        <v>81</v>
      </c>
      <c r="POD84" s="19" t="s">
        <v>82</v>
      </c>
      <c r="POE84" s="19" t="s">
        <v>80</v>
      </c>
      <c r="POF84" s="26" t="s">
        <v>85</v>
      </c>
      <c r="POG84" s="26"/>
      <c r="POH84" s="26"/>
      <c r="POI84" s="26"/>
      <c r="POJ84" s="19" t="s">
        <v>6</v>
      </c>
      <c r="POK84" s="20" t="s">
        <v>81</v>
      </c>
      <c r="POL84" s="19" t="s">
        <v>82</v>
      </c>
      <c r="POM84" s="19" t="s">
        <v>80</v>
      </c>
      <c r="PON84" s="26" t="s">
        <v>85</v>
      </c>
      <c r="POO84" s="26"/>
      <c r="POP84" s="26"/>
      <c r="POQ84" s="26"/>
      <c r="POR84" s="19" t="s">
        <v>6</v>
      </c>
      <c r="POS84" s="20" t="s">
        <v>81</v>
      </c>
      <c r="POT84" s="19" t="s">
        <v>82</v>
      </c>
      <c r="POU84" s="19" t="s">
        <v>80</v>
      </c>
      <c r="POV84" s="26" t="s">
        <v>85</v>
      </c>
      <c r="POW84" s="26"/>
      <c r="POX84" s="26"/>
      <c r="POY84" s="26"/>
      <c r="POZ84" s="19" t="s">
        <v>6</v>
      </c>
      <c r="PPA84" s="20" t="s">
        <v>81</v>
      </c>
      <c r="PPB84" s="19" t="s">
        <v>82</v>
      </c>
      <c r="PPC84" s="19" t="s">
        <v>80</v>
      </c>
      <c r="PPD84" s="26" t="s">
        <v>85</v>
      </c>
      <c r="PPE84" s="26"/>
      <c r="PPF84" s="26"/>
      <c r="PPG84" s="26"/>
      <c r="PPH84" s="19" t="s">
        <v>6</v>
      </c>
      <c r="PPI84" s="20" t="s">
        <v>81</v>
      </c>
      <c r="PPJ84" s="19" t="s">
        <v>82</v>
      </c>
      <c r="PPK84" s="19" t="s">
        <v>80</v>
      </c>
      <c r="PPL84" s="26" t="s">
        <v>85</v>
      </c>
      <c r="PPM84" s="26"/>
      <c r="PPN84" s="26"/>
      <c r="PPO84" s="26"/>
      <c r="PPP84" s="19" t="s">
        <v>6</v>
      </c>
      <c r="PPQ84" s="20" t="s">
        <v>81</v>
      </c>
      <c r="PPR84" s="19" t="s">
        <v>82</v>
      </c>
      <c r="PPS84" s="19" t="s">
        <v>80</v>
      </c>
      <c r="PPT84" s="26" t="s">
        <v>85</v>
      </c>
      <c r="PPU84" s="26"/>
      <c r="PPV84" s="26"/>
      <c r="PPW84" s="26"/>
      <c r="PPX84" s="19" t="s">
        <v>6</v>
      </c>
      <c r="PPY84" s="20" t="s">
        <v>81</v>
      </c>
      <c r="PPZ84" s="19" t="s">
        <v>82</v>
      </c>
      <c r="PQA84" s="19" t="s">
        <v>80</v>
      </c>
      <c r="PQB84" s="26" t="s">
        <v>85</v>
      </c>
      <c r="PQC84" s="26"/>
      <c r="PQD84" s="26"/>
      <c r="PQE84" s="26"/>
      <c r="PQF84" s="19" t="s">
        <v>6</v>
      </c>
      <c r="PQG84" s="20" t="s">
        <v>81</v>
      </c>
      <c r="PQH84" s="19" t="s">
        <v>82</v>
      </c>
      <c r="PQI84" s="19" t="s">
        <v>80</v>
      </c>
      <c r="PQJ84" s="26" t="s">
        <v>85</v>
      </c>
      <c r="PQK84" s="26"/>
      <c r="PQL84" s="26"/>
      <c r="PQM84" s="26"/>
      <c r="PQN84" s="19" t="s">
        <v>6</v>
      </c>
      <c r="PQO84" s="20" t="s">
        <v>81</v>
      </c>
      <c r="PQP84" s="19" t="s">
        <v>82</v>
      </c>
      <c r="PQQ84" s="19" t="s">
        <v>80</v>
      </c>
      <c r="PQR84" s="26" t="s">
        <v>85</v>
      </c>
      <c r="PQS84" s="26"/>
      <c r="PQT84" s="26"/>
      <c r="PQU84" s="26"/>
      <c r="PQV84" s="19" t="s">
        <v>6</v>
      </c>
      <c r="PQW84" s="20" t="s">
        <v>81</v>
      </c>
      <c r="PQX84" s="19" t="s">
        <v>82</v>
      </c>
      <c r="PQY84" s="19" t="s">
        <v>80</v>
      </c>
      <c r="PQZ84" s="26" t="s">
        <v>85</v>
      </c>
      <c r="PRA84" s="26"/>
      <c r="PRB84" s="26"/>
      <c r="PRC84" s="26"/>
      <c r="PRD84" s="19" t="s">
        <v>6</v>
      </c>
      <c r="PRE84" s="20" t="s">
        <v>81</v>
      </c>
      <c r="PRF84" s="19" t="s">
        <v>82</v>
      </c>
      <c r="PRG84" s="19" t="s">
        <v>80</v>
      </c>
      <c r="PRH84" s="26" t="s">
        <v>85</v>
      </c>
      <c r="PRI84" s="26"/>
      <c r="PRJ84" s="26"/>
      <c r="PRK84" s="26"/>
      <c r="PRL84" s="19" t="s">
        <v>6</v>
      </c>
      <c r="PRM84" s="20" t="s">
        <v>81</v>
      </c>
      <c r="PRN84" s="19" t="s">
        <v>82</v>
      </c>
      <c r="PRO84" s="19" t="s">
        <v>80</v>
      </c>
      <c r="PRP84" s="26" t="s">
        <v>85</v>
      </c>
      <c r="PRQ84" s="26"/>
      <c r="PRR84" s="26"/>
      <c r="PRS84" s="26"/>
      <c r="PRT84" s="19" t="s">
        <v>6</v>
      </c>
      <c r="PRU84" s="20" t="s">
        <v>81</v>
      </c>
      <c r="PRV84" s="19" t="s">
        <v>82</v>
      </c>
      <c r="PRW84" s="19" t="s">
        <v>80</v>
      </c>
      <c r="PRX84" s="26" t="s">
        <v>85</v>
      </c>
      <c r="PRY84" s="26"/>
      <c r="PRZ84" s="26"/>
      <c r="PSA84" s="26"/>
      <c r="PSB84" s="19" t="s">
        <v>6</v>
      </c>
      <c r="PSC84" s="20" t="s">
        <v>81</v>
      </c>
      <c r="PSD84" s="19" t="s">
        <v>82</v>
      </c>
      <c r="PSE84" s="19" t="s">
        <v>80</v>
      </c>
      <c r="PSF84" s="26" t="s">
        <v>85</v>
      </c>
      <c r="PSG84" s="26"/>
      <c r="PSH84" s="26"/>
      <c r="PSI84" s="26"/>
      <c r="PSJ84" s="19" t="s">
        <v>6</v>
      </c>
      <c r="PSK84" s="20" t="s">
        <v>81</v>
      </c>
      <c r="PSL84" s="19" t="s">
        <v>82</v>
      </c>
      <c r="PSM84" s="19" t="s">
        <v>80</v>
      </c>
      <c r="PSN84" s="26" t="s">
        <v>85</v>
      </c>
      <c r="PSO84" s="26"/>
      <c r="PSP84" s="26"/>
      <c r="PSQ84" s="26"/>
      <c r="PSR84" s="19" t="s">
        <v>6</v>
      </c>
      <c r="PSS84" s="20" t="s">
        <v>81</v>
      </c>
      <c r="PST84" s="19" t="s">
        <v>82</v>
      </c>
      <c r="PSU84" s="19" t="s">
        <v>80</v>
      </c>
      <c r="PSV84" s="26" t="s">
        <v>85</v>
      </c>
      <c r="PSW84" s="26"/>
      <c r="PSX84" s="26"/>
      <c r="PSY84" s="26"/>
      <c r="PSZ84" s="19" t="s">
        <v>6</v>
      </c>
      <c r="PTA84" s="20" t="s">
        <v>81</v>
      </c>
      <c r="PTB84" s="19" t="s">
        <v>82</v>
      </c>
      <c r="PTC84" s="19" t="s">
        <v>80</v>
      </c>
      <c r="PTD84" s="26" t="s">
        <v>85</v>
      </c>
      <c r="PTE84" s="26"/>
      <c r="PTF84" s="26"/>
      <c r="PTG84" s="26"/>
      <c r="PTH84" s="19" t="s">
        <v>6</v>
      </c>
      <c r="PTI84" s="20" t="s">
        <v>81</v>
      </c>
      <c r="PTJ84" s="19" t="s">
        <v>82</v>
      </c>
      <c r="PTK84" s="19" t="s">
        <v>80</v>
      </c>
      <c r="PTL84" s="26" t="s">
        <v>85</v>
      </c>
      <c r="PTM84" s="26"/>
      <c r="PTN84" s="26"/>
      <c r="PTO84" s="26"/>
      <c r="PTP84" s="19" t="s">
        <v>6</v>
      </c>
      <c r="PTQ84" s="20" t="s">
        <v>81</v>
      </c>
      <c r="PTR84" s="19" t="s">
        <v>82</v>
      </c>
      <c r="PTS84" s="19" t="s">
        <v>80</v>
      </c>
      <c r="PTT84" s="26" t="s">
        <v>85</v>
      </c>
      <c r="PTU84" s="26"/>
      <c r="PTV84" s="26"/>
      <c r="PTW84" s="26"/>
      <c r="PTX84" s="19" t="s">
        <v>6</v>
      </c>
      <c r="PTY84" s="20" t="s">
        <v>81</v>
      </c>
      <c r="PTZ84" s="19" t="s">
        <v>82</v>
      </c>
      <c r="PUA84" s="19" t="s">
        <v>80</v>
      </c>
      <c r="PUB84" s="26" t="s">
        <v>85</v>
      </c>
      <c r="PUC84" s="26"/>
      <c r="PUD84" s="26"/>
      <c r="PUE84" s="26"/>
      <c r="PUF84" s="19" t="s">
        <v>6</v>
      </c>
      <c r="PUG84" s="20" t="s">
        <v>81</v>
      </c>
      <c r="PUH84" s="19" t="s">
        <v>82</v>
      </c>
      <c r="PUI84" s="19" t="s">
        <v>80</v>
      </c>
      <c r="PUJ84" s="26" t="s">
        <v>85</v>
      </c>
      <c r="PUK84" s="26"/>
      <c r="PUL84" s="26"/>
      <c r="PUM84" s="26"/>
      <c r="PUN84" s="19" t="s">
        <v>6</v>
      </c>
      <c r="PUO84" s="20" t="s">
        <v>81</v>
      </c>
      <c r="PUP84" s="19" t="s">
        <v>82</v>
      </c>
      <c r="PUQ84" s="19" t="s">
        <v>80</v>
      </c>
      <c r="PUR84" s="26" t="s">
        <v>85</v>
      </c>
      <c r="PUS84" s="26"/>
      <c r="PUT84" s="26"/>
      <c r="PUU84" s="26"/>
      <c r="PUV84" s="19" t="s">
        <v>6</v>
      </c>
      <c r="PUW84" s="20" t="s">
        <v>81</v>
      </c>
      <c r="PUX84" s="19" t="s">
        <v>82</v>
      </c>
      <c r="PUY84" s="19" t="s">
        <v>80</v>
      </c>
      <c r="PUZ84" s="26" t="s">
        <v>85</v>
      </c>
      <c r="PVA84" s="26"/>
      <c r="PVB84" s="26"/>
      <c r="PVC84" s="26"/>
      <c r="PVD84" s="19" t="s">
        <v>6</v>
      </c>
      <c r="PVE84" s="20" t="s">
        <v>81</v>
      </c>
      <c r="PVF84" s="19" t="s">
        <v>82</v>
      </c>
      <c r="PVG84" s="19" t="s">
        <v>80</v>
      </c>
      <c r="PVH84" s="26" t="s">
        <v>85</v>
      </c>
      <c r="PVI84" s="26"/>
      <c r="PVJ84" s="26"/>
      <c r="PVK84" s="26"/>
      <c r="PVL84" s="19" t="s">
        <v>6</v>
      </c>
      <c r="PVM84" s="20" t="s">
        <v>81</v>
      </c>
      <c r="PVN84" s="19" t="s">
        <v>82</v>
      </c>
      <c r="PVO84" s="19" t="s">
        <v>80</v>
      </c>
      <c r="PVP84" s="26" t="s">
        <v>85</v>
      </c>
      <c r="PVQ84" s="26"/>
      <c r="PVR84" s="26"/>
      <c r="PVS84" s="26"/>
      <c r="PVT84" s="19" t="s">
        <v>6</v>
      </c>
      <c r="PVU84" s="20" t="s">
        <v>81</v>
      </c>
      <c r="PVV84" s="19" t="s">
        <v>82</v>
      </c>
      <c r="PVW84" s="19" t="s">
        <v>80</v>
      </c>
      <c r="PVX84" s="26" t="s">
        <v>85</v>
      </c>
      <c r="PVY84" s="26"/>
      <c r="PVZ84" s="26"/>
      <c r="PWA84" s="26"/>
      <c r="PWB84" s="19" t="s">
        <v>6</v>
      </c>
      <c r="PWC84" s="20" t="s">
        <v>81</v>
      </c>
      <c r="PWD84" s="19" t="s">
        <v>82</v>
      </c>
      <c r="PWE84" s="19" t="s">
        <v>80</v>
      </c>
      <c r="PWF84" s="26" t="s">
        <v>85</v>
      </c>
      <c r="PWG84" s="26"/>
      <c r="PWH84" s="26"/>
      <c r="PWI84" s="26"/>
      <c r="PWJ84" s="19" t="s">
        <v>6</v>
      </c>
      <c r="PWK84" s="20" t="s">
        <v>81</v>
      </c>
      <c r="PWL84" s="19" t="s">
        <v>82</v>
      </c>
      <c r="PWM84" s="19" t="s">
        <v>80</v>
      </c>
      <c r="PWN84" s="26" t="s">
        <v>85</v>
      </c>
      <c r="PWO84" s="26"/>
      <c r="PWP84" s="26"/>
      <c r="PWQ84" s="26"/>
      <c r="PWR84" s="19" t="s">
        <v>6</v>
      </c>
      <c r="PWS84" s="20" t="s">
        <v>81</v>
      </c>
      <c r="PWT84" s="19" t="s">
        <v>82</v>
      </c>
      <c r="PWU84" s="19" t="s">
        <v>80</v>
      </c>
      <c r="PWV84" s="26" t="s">
        <v>85</v>
      </c>
      <c r="PWW84" s="26"/>
      <c r="PWX84" s="26"/>
      <c r="PWY84" s="26"/>
      <c r="PWZ84" s="19" t="s">
        <v>6</v>
      </c>
      <c r="PXA84" s="20" t="s">
        <v>81</v>
      </c>
      <c r="PXB84" s="19" t="s">
        <v>82</v>
      </c>
      <c r="PXC84" s="19" t="s">
        <v>80</v>
      </c>
      <c r="PXD84" s="26" t="s">
        <v>85</v>
      </c>
      <c r="PXE84" s="26"/>
      <c r="PXF84" s="26"/>
      <c r="PXG84" s="26"/>
      <c r="PXH84" s="19" t="s">
        <v>6</v>
      </c>
      <c r="PXI84" s="20" t="s">
        <v>81</v>
      </c>
      <c r="PXJ84" s="19" t="s">
        <v>82</v>
      </c>
      <c r="PXK84" s="19" t="s">
        <v>80</v>
      </c>
      <c r="PXL84" s="26" t="s">
        <v>85</v>
      </c>
      <c r="PXM84" s="26"/>
      <c r="PXN84" s="26"/>
      <c r="PXO84" s="26"/>
      <c r="PXP84" s="19" t="s">
        <v>6</v>
      </c>
      <c r="PXQ84" s="20" t="s">
        <v>81</v>
      </c>
      <c r="PXR84" s="19" t="s">
        <v>82</v>
      </c>
      <c r="PXS84" s="19" t="s">
        <v>80</v>
      </c>
      <c r="PXT84" s="26" t="s">
        <v>85</v>
      </c>
      <c r="PXU84" s="26"/>
      <c r="PXV84" s="26"/>
      <c r="PXW84" s="26"/>
      <c r="PXX84" s="19" t="s">
        <v>6</v>
      </c>
      <c r="PXY84" s="20" t="s">
        <v>81</v>
      </c>
      <c r="PXZ84" s="19" t="s">
        <v>82</v>
      </c>
      <c r="PYA84" s="19" t="s">
        <v>80</v>
      </c>
      <c r="PYB84" s="26" t="s">
        <v>85</v>
      </c>
      <c r="PYC84" s="26"/>
      <c r="PYD84" s="26"/>
      <c r="PYE84" s="26"/>
      <c r="PYF84" s="19" t="s">
        <v>6</v>
      </c>
      <c r="PYG84" s="20" t="s">
        <v>81</v>
      </c>
      <c r="PYH84" s="19" t="s">
        <v>82</v>
      </c>
      <c r="PYI84" s="19" t="s">
        <v>80</v>
      </c>
      <c r="PYJ84" s="26" t="s">
        <v>85</v>
      </c>
      <c r="PYK84" s="26"/>
      <c r="PYL84" s="26"/>
      <c r="PYM84" s="26"/>
      <c r="PYN84" s="19" t="s">
        <v>6</v>
      </c>
      <c r="PYO84" s="20" t="s">
        <v>81</v>
      </c>
      <c r="PYP84" s="19" t="s">
        <v>82</v>
      </c>
      <c r="PYQ84" s="19" t="s">
        <v>80</v>
      </c>
      <c r="PYR84" s="26" t="s">
        <v>85</v>
      </c>
      <c r="PYS84" s="26"/>
      <c r="PYT84" s="26"/>
      <c r="PYU84" s="26"/>
      <c r="PYV84" s="19" t="s">
        <v>6</v>
      </c>
      <c r="PYW84" s="20" t="s">
        <v>81</v>
      </c>
      <c r="PYX84" s="19" t="s">
        <v>82</v>
      </c>
      <c r="PYY84" s="19" t="s">
        <v>80</v>
      </c>
      <c r="PYZ84" s="26" t="s">
        <v>85</v>
      </c>
      <c r="PZA84" s="26"/>
      <c r="PZB84" s="26"/>
      <c r="PZC84" s="26"/>
      <c r="PZD84" s="19" t="s">
        <v>6</v>
      </c>
      <c r="PZE84" s="20" t="s">
        <v>81</v>
      </c>
      <c r="PZF84" s="19" t="s">
        <v>82</v>
      </c>
      <c r="PZG84" s="19" t="s">
        <v>80</v>
      </c>
      <c r="PZH84" s="26" t="s">
        <v>85</v>
      </c>
      <c r="PZI84" s="26"/>
      <c r="PZJ84" s="26"/>
      <c r="PZK84" s="26"/>
      <c r="PZL84" s="19" t="s">
        <v>6</v>
      </c>
      <c r="PZM84" s="20" t="s">
        <v>81</v>
      </c>
      <c r="PZN84" s="19" t="s">
        <v>82</v>
      </c>
      <c r="PZO84" s="19" t="s">
        <v>80</v>
      </c>
      <c r="PZP84" s="26" t="s">
        <v>85</v>
      </c>
      <c r="PZQ84" s="26"/>
      <c r="PZR84" s="26"/>
      <c r="PZS84" s="26"/>
      <c r="PZT84" s="19" t="s">
        <v>6</v>
      </c>
      <c r="PZU84" s="20" t="s">
        <v>81</v>
      </c>
      <c r="PZV84" s="19" t="s">
        <v>82</v>
      </c>
      <c r="PZW84" s="19" t="s">
        <v>80</v>
      </c>
      <c r="PZX84" s="26" t="s">
        <v>85</v>
      </c>
      <c r="PZY84" s="26"/>
      <c r="PZZ84" s="26"/>
      <c r="QAA84" s="26"/>
      <c r="QAB84" s="19" t="s">
        <v>6</v>
      </c>
      <c r="QAC84" s="20" t="s">
        <v>81</v>
      </c>
      <c r="QAD84" s="19" t="s">
        <v>82</v>
      </c>
      <c r="QAE84" s="19" t="s">
        <v>80</v>
      </c>
      <c r="QAF84" s="26" t="s">
        <v>85</v>
      </c>
      <c r="QAG84" s="26"/>
      <c r="QAH84" s="26"/>
      <c r="QAI84" s="26"/>
      <c r="QAJ84" s="19" t="s">
        <v>6</v>
      </c>
      <c r="QAK84" s="20" t="s">
        <v>81</v>
      </c>
      <c r="QAL84" s="19" t="s">
        <v>82</v>
      </c>
      <c r="QAM84" s="19" t="s">
        <v>80</v>
      </c>
      <c r="QAN84" s="26" t="s">
        <v>85</v>
      </c>
      <c r="QAO84" s="26"/>
      <c r="QAP84" s="26"/>
      <c r="QAQ84" s="26"/>
      <c r="QAR84" s="19" t="s">
        <v>6</v>
      </c>
      <c r="QAS84" s="20" t="s">
        <v>81</v>
      </c>
      <c r="QAT84" s="19" t="s">
        <v>82</v>
      </c>
      <c r="QAU84" s="19" t="s">
        <v>80</v>
      </c>
      <c r="QAV84" s="26" t="s">
        <v>85</v>
      </c>
      <c r="QAW84" s="26"/>
      <c r="QAX84" s="26"/>
      <c r="QAY84" s="26"/>
      <c r="QAZ84" s="19" t="s">
        <v>6</v>
      </c>
      <c r="QBA84" s="20" t="s">
        <v>81</v>
      </c>
      <c r="QBB84" s="19" t="s">
        <v>82</v>
      </c>
      <c r="QBC84" s="19" t="s">
        <v>80</v>
      </c>
      <c r="QBD84" s="26" t="s">
        <v>85</v>
      </c>
      <c r="QBE84" s="26"/>
      <c r="QBF84" s="26"/>
      <c r="QBG84" s="26"/>
      <c r="QBH84" s="19" t="s">
        <v>6</v>
      </c>
      <c r="QBI84" s="20" t="s">
        <v>81</v>
      </c>
      <c r="QBJ84" s="19" t="s">
        <v>82</v>
      </c>
      <c r="QBK84" s="19" t="s">
        <v>80</v>
      </c>
      <c r="QBL84" s="26" t="s">
        <v>85</v>
      </c>
      <c r="QBM84" s="26"/>
      <c r="QBN84" s="26"/>
      <c r="QBO84" s="26"/>
      <c r="QBP84" s="19" t="s">
        <v>6</v>
      </c>
      <c r="QBQ84" s="20" t="s">
        <v>81</v>
      </c>
      <c r="QBR84" s="19" t="s">
        <v>82</v>
      </c>
      <c r="QBS84" s="19" t="s">
        <v>80</v>
      </c>
      <c r="QBT84" s="26" t="s">
        <v>85</v>
      </c>
      <c r="QBU84" s="26"/>
      <c r="QBV84" s="26"/>
      <c r="QBW84" s="26"/>
      <c r="QBX84" s="19" t="s">
        <v>6</v>
      </c>
      <c r="QBY84" s="20" t="s">
        <v>81</v>
      </c>
      <c r="QBZ84" s="19" t="s">
        <v>82</v>
      </c>
      <c r="QCA84" s="19" t="s">
        <v>80</v>
      </c>
      <c r="QCB84" s="26" t="s">
        <v>85</v>
      </c>
      <c r="QCC84" s="26"/>
      <c r="QCD84" s="26"/>
      <c r="QCE84" s="26"/>
      <c r="QCF84" s="19" t="s">
        <v>6</v>
      </c>
      <c r="QCG84" s="20" t="s">
        <v>81</v>
      </c>
      <c r="QCH84" s="19" t="s">
        <v>82</v>
      </c>
      <c r="QCI84" s="19" t="s">
        <v>80</v>
      </c>
      <c r="QCJ84" s="26" t="s">
        <v>85</v>
      </c>
      <c r="QCK84" s="26"/>
      <c r="QCL84" s="26"/>
      <c r="QCM84" s="26"/>
      <c r="QCN84" s="19" t="s">
        <v>6</v>
      </c>
      <c r="QCO84" s="20" t="s">
        <v>81</v>
      </c>
      <c r="QCP84" s="19" t="s">
        <v>82</v>
      </c>
      <c r="QCQ84" s="19" t="s">
        <v>80</v>
      </c>
      <c r="QCR84" s="26" t="s">
        <v>85</v>
      </c>
      <c r="QCS84" s="26"/>
      <c r="QCT84" s="26"/>
      <c r="QCU84" s="26"/>
      <c r="QCV84" s="19" t="s">
        <v>6</v>
      </c>
      <c r="QCW84" s="20" t="s">
        <v>81</v>
      </c>
      <c r="QCX84" s="19" t="s">
        <v>82</v>
      </c>
      <c r="QCY84" s="19" t="s">
        <v>80</v>
      </c>
      <c r="QCZ84" s="26" t="s">
        <v>85</v>
      </c>
      <c r="QDA84" s="26"/>
      <c r="QDB84" s="26"/>
      <c r="QDC84" s="26"/>
      <c r="QDD84" s="19" t="s">
        <v>6</v>
      </c>
      <c r="QDE84" s="20" t="s">
        <v>81</v>
      </c>
      <c r="QDF84" s="19" t="s">
        <v>82</v>
      </c>
      <c r="QDG84" s="19" t="s">
        <v>80</v>
      </c>
      <c r="QDH84" s="26" t="s">
        <v>85</v>
      </c>
      <c r="QDI84" s="26"/>
      <c r="QDJ84" s="26"/>
      <c r="QDK84" s="26"/>
      <c r="QDL84" s="19" t="s">
        <v>6</v>
      </c>
      <c r="QDM84" s="20" t="s">
        <v>81</v>
      </c>
      <c r="QDN84" s="19" t="s">
        <v>82</v>
      </c>
      <c r="QDO84" s="19" t="s">
        <v>80</v>
      </c>
      <c r="QDP84" s="26" t="s">
        <v>85</v>
      </c>
      <c r="QDQ84" s="26"/>
      <c r="QDR84" s="26"/>
      <c r="QDS84" s="26"/>
      <c r="QDT84" s="19" t="s">
        <v>6</v>
      </c>
      <c r="QDU84" s="20" t="s">
        <v>81</v>
      </c>
      <c r="QDV84" s="19" t="s">
        <v>82</v>
      </c>
      <c r="QDW84" s="19" t="s">
        <v>80</v>
      </c>
      <c r="QDX84" s="26" t="s">
        <v>85</v>
      </c>
      <c r="QDY84" s="26"/>
      <c r="QDZ84" s="26"/>
      <c r="QEA84" s="26"/>
      <c r="QEB84" s="19" t="s">
        <v>6</v>
      </c>
      <c r="QEC84" s="20" t="s">
        <v>81</v>
      </c>
      <c r="QED84" s="19" t="s">
        <v>82</v>
      </c>
      <c r="QEE84" s="19" t="s">
        <v>80</v>
      </c>
      <c r="QEF84" s="26" t="s">
        <v>85</v>
      </c>
      <c r="QEG84" s="26"/>
      <c r="QEH84" s="26"/>
      <c r="QEI84" s="26"/>
      <c r="QEJ84" s="19" t="s">
        <v>6</v>
      </c>
      <c r="QEK84" s="20" t="s">
        <v>81</v>
      </c>
      <c r="QEL84" s="19" t="s">
        <v>82</v>
      </c>
      <c r="QEM84" s="19" t="s">
        <v>80</v>
      </c>
      <c r="QEN84" s="26" t="s">
        <v>85</v>
      </c>
      <c r="QEO84" s="26"/>
      <c r="QEP84" s="26"/>
      <c r="QEQ84" s="26"/>
      <c r="QER84" s="19" t="s">
        <v>6</v>
      </c>
      <c r="QES84" s="20" t="s">
        <v>81</v>
      </c>
      <c r="QET84" s="19" t="s">
        <v>82</v>
      </c>
      <c r="QEU84" s="19" t="s">
        <v>80</v>
      </c>
      <c r="QEV84" s="26" t="s">
        <v>85</v>
      </c>
      <c r="QEW84" s="26"/>
      <c r="QEX84" s="26"/>
      <c r="QEY84" s="26"/>
      <c r="QEZ84" s="19" t="s">
        <v>6</v>
      </c>
      <c r="QFA84" s="20" t="s">
        <v>81</v>
      </c>
      <c r="QFB84" s="19" t="s">
        <v>82</v>
      </c>
      <c r="QFC84" s="19" t="s">
        <v>80</v>
      </c>
      <c r="QFD84" s="26" t="s">
        <v>85</v>
      </c>
      <c r="QFE84" s="26"/>
      <c r="QFF84" s="26"/>
      <c r="QFG84" s="26"/>
      <c r="QFH84" s="19" t="s">
        <v>6</v>
      </c>
      <c r="QFI84" s="20" t="s">
        <v>81</v>
      </c>
      <c r="QFJ84" s="19" t="s">
        <v>82</v>
      </c>
      <c r="QFK84" s="19" t="s">
        <v>80</v>
      </c>
      <c r="QFL84" s="26" t="s">
        <v>85</v>
      </c>
      <c r="QFM84" s="26"/>
      <c r="QFN84" s="26"/>
      <c r="QFO84" s="26"/>
      <c r="QFP84" s="19" t="s">
        <v>6</v>
      </c>
      <c r="QFQ84" s="20" t="s">
        <v>81</v>
      </c>
      <c r="QFR84" s="19" t="s">
        <v>82</v>
      </c>
      <c r="QFS84" s="19" t="s">
        <v>80</v>
      </c>
      <c r="QFT84" s="26" t="s">
        <v>85</v>
      </c>
      <c r="QFU84" s="26"/>
      <c r="QFV84" s="26"/>
      <c r="QFW84" s="26"/>
      <c r="QFX84" s="19" t="s">
        <v>6</v>
      </c>
      <c r="QFY84" s="20" t="s">
        <v>81</v>
      </c>
      <c r="QFZ84" s="19" t="s">
        <v>82</v>
      </c>
      <c r="QGA84" s="19" t="s">
        <v>80</v>
      </c>
      <c r="QGB84" s="26" t="s">
        <v>85</v>
      </c>
      <c r="QGC84" s="26"/>
      <c r="QGD84" s="26"/>
      <c r="QGE84" s="26"/>
      <c r="QGF84" s="19" t="s">
        <v>6</v>
      </c>
      <c r="QGG84" s="20" t="s">
        <v>81</v>
      </c>
      <c r="QGH84" s="19" t="s">
        <v>82</v>
      </c>
      <c r="QGI84" s="19" t="s">
        <v>80</v>
      </c>
      <c r="QGJ84" s="26" t="s">
        <v>85</v>
      </c>
      <c r="QGK84" s="26"/>
      <c r="QGL84" s="26"/>
      <c r="QGM84" s="26"/>
      <c r="QGN84" s="19" t="s">
        <v>6</v>
      </c>
      <c r="QGO84" s="20" t="s">
        <v>81</v>
      </c>
      <c r="QGP84" s="19" t="s">
        <v>82</v>
      </c>
      <c r="QGQ84" s="19" t="s">
        <v>80</v>
      </c>
      <c r="QGR84" s="26" t="s">
        <v>85</v>
      </c>
      <c r="QGS84" s="26"/>
      <c r="QGT84" s="26"/>
      <c r="QGU84" s="26"/>
      <c r="QGV84" s="19" t="s">
        <v>6</v>
      </c>
      <c r="QGW84" s="20" t="s">
        <v>81</v>
      </c>
      <c r="QGX84" s="19" t="s">
        <v>82</v>
      </c>
      <c r="QGY84" s="19" t="s">
        <v>80</v>
      </c>
      <c r="QGZ84" s="26" t="s">
        <v>85</v>
      </c>
      <c r="QHA84" s="26"/>
      <c r="QHB84" s="26"/>
      <c r="QHC84" s="26"/>
      <c r="QHD84" s="19" t="s">
        <v>6</v>
      </c>
      <c r="QHE84" s="20" t="s">
        <v>81</v>
      </c>
      <c r="QHF84" s="19" t="s">
        <v>82</v>
      </c>
      <c r="QHG84" s="19" t="s">
        <v>80</v>
      </c>
      <c r="QHH84" s="26" t="s">
        <v>85</v>
      </c>
      <c r="QHI84" s="26"/>
      <c r="QHJ84" s="26"/>
      <c r="QHK84" s="26"/>
      <c r="QHL84" s="19" t="s">
        <v>6</v>
      </c>
      <c r="QHM84" s="20" t="s">
        <v>81</v>
      </c>
      <c r="QHN84" s="19" t="s">
        <v>82</v>
      </c>
      <c r="QHO84" s="19" t="s">
        <v>80</v>
      </c>
      <c r="QHP84" s="26" t="s">
        <v>85</v>
      </c>
      <c r="QHQ84" s="26"/>
      <c r="QHR84" s="26"/>
      <c r="QHS84" s="26"/>
      <c r="QHT84" s="19" t="s">
        <v>6</v>
      </c>
      <c r="QHU84" s="20" t="s">
        <v>81</v>
      </c>
      <c r="QHV84" s="19" t="s">
        <v>82</v>
      </c>
      <c r="QHW84" s="19" t="s">
        <v>80</v>
      </c>
      <c r="QHX84" s="26" t="s">
        <v>85</v>
      </c>
      <c r="QHY84" s="26"/>
      <c r="QHZ84" s="26"/>
      <c r="QIA84" s="26"/>
      <c r="QIB84" s="19" t="s">
        <v>6</v>
      </c>
      <c r="QIC84" s="20" t="s">
        <v>81</v>
      </c>
      <c r="QID84" s="19" t="s">
        <v>82</v>
      </c>
      <c r="QIE84" s="19" t="s">
        <v>80</v>
      </c>
      <c r="QIF84" s="26" t="s">
        <v>85</v>
      </c>
      <c r="QIG84" s="26"/>
      <c r="QIH84" s="26"/>
      <c r="QII84" s="26"/>
      <c r="QIJ84" s="19" t="s">
        <v>6</v>
      </c>
      <c r="QIK84" s="20" t="s">
        <v>81</v>
      </c>
      <c r="QIL84" s="19" t="s">
        <v>82</v>
      </c>
      <c r="QIM84" s="19" t="s">
        <v>80</v>
      </c>
      <c r="QIN84" s="26" t="s">
        <v>85</v>
      </c>
      <c r="QIO84" s="26"/>
      <c r="QIP84" s="26"/>
      <c r="QIQ84" s="26"/>
      <c r="QIR84" s="19" t="s">
        <v>6</v>
      </c>
      <c r="QIS84" s="20" t="s">
        <v>81</v>
      </c>
      <c r="QIT84" s="19" t="s">
        <v>82</v>
      </c>
      <c r="QIU84" s="19" t="s">
        <v>80</v>
      </c>
      <c r="QIV84" s="26" t="s">
        <v>85</v>
      </c>
      <c r="QIW84" s="26"/>
      <c r="QIX84" s="26"/>
      <c r="QIY84" s="26"/>
      <c r="QIZ84" s="19" t="s">
        <v>6</v>
      </c>
      <c r="QJA84" s="20" t="s">
        <v>81</v>
      </c>
      <c r="QJB84" s="19" t="s">
        <v>82</v>
      </c>
      <c r="QJC84" s="19" t="s">
        <v>80</v>
      </c>
      <c r="QJD84" s="26" t="s">
        <v>85</v>
      </c>
      <c r="QJE84" s="26"/>
      <c r="QJF84" s="26"/>
      <c r="QJG84" s="26"/>
      <c r="QJH84" s="19" t="s">
        <v>6</v>
      </c>
      <c r="QJI84" s="20" t="s">
        <v>81</v>
      </c>
      <c r="QJJ84" s="19" t="s">
        <v>82</v>
      </c>
      <c r="QJK84" s="19" t="s">
        <v>80</v>
      </c>
      <c r="QJL84" s="26" t="s">
        <v>85</v>
      </c>
      <c r="QJM84" s="26"/>
      <c r="QJN84" s="26"/>
      <c r="QJO84" s="26"/>
      <c r="QJP84" s="19" t="s">
        <v>6</v>
      </c>
      <c r="QJQ84" s="20" t="s">
        <v>81</v>
      </c>
      <c r="QJR84" s="19" t="s">
        <v>82</v>
      </c>
      <c r="QJS84" s="19" t="s">
        <v>80</v>
      </c>
      <c r="QJT84" s="26" t="s">
        <v>85</v>
      </c>
      <c r="QJU84" s="26"/>
      <c r="QJV84" s="26"/>
      <c r="QJW84" s="26"/>
      <c r="QJX84" s="19" t="s">
        <v>6</v>
      </c>
      <c r="QJY84" s="20" t="s">
        <v>81</v>
      </c>
      <c r="QJZ84" s="19" t="s">
        <v>82</v>
      </c>
      <c r="QKA84" s="19" t="s">
        <v>80</v>
      </c>
      <c r="QKB84" s="26" t="s">
        <v>85</v>
      </c>
      <c r="QKC84" s="26"/>
      <c r="QKD84" s="26"/>
      <c r="QKE84" s="26"/>
      <c r="QKF84" s="19" t="s">
        <v>6</v>
      </c>
      <c r="QKG84" s="20" t="s">
        <v>81</v>
      </c>
      <c r="QKH84" s="19" t="s">
        <v>82</v>
      </c>
      <c r="QKI84" s="19" t="s">
        <v>80</v>
      </c>
      <c r="QKJ84" s="26" t="s">
        <v>85</v>
      </c>
      <c r="QKK84" s="26"/>
      <c r="QKL84" s="26"/>
      <c r="QKM84" s="26"/>
      <c r="QKN84" s="19" t="s">
        <v>6</v>
      </c>
      <c r="QKO84" s="20" t="s">
        <v>81</v>
      </c>
      <c r="QKP84" s="19" t="s">
        <v>82</v>
      </c>
      <c r="QKQ84" s="19" t="s">
        <v>80</v>
      </c>
      <c r="QKR84" s="26" t="s">
        <v>85</v>
      </c>
      <c r="QKS84" s="26"/>
      <c r="QKT84" s="26"/>
      <c r="QKU84" s="26"/>
      <c r="QKV84" s="19" t="s">
        <v>6</v>
      </c>
      <c r="QKW84" s="20" t="s">
        <v>81</v>
      </c>
      <c r="QKX84" s="19" t="s">
        <v>82</v>
      </c>
      <c r="QKY84" s="19" t="s">
        <v>80</v>
      </c>
      <c r="QKZ84" s="26" t="s">
        <v>85</v>
      </c>
      <c r="QLA84" s="26"/>
      <c r="QLB84" s="26"/>
      <c r="QLC84" s="26"/>
      <c r="QLD84" s="19" t="s">
        <v>6</v>
      </c>
      <c r="QLE84" s="20" t="s">
        <v>81</v>
      </c>
      <c r="QLF84" s="19" t="s">
        <v>82</v>
      </c>
      <c r="QLG84" s="19" t="s">
        <v>80</v>
      </c>
      <c r="QLH84" s="26" t="s">
        <v>85</v>
      </c>
      <c r="QLI84" s="26"/>
      <c r="QLJ84" s="26"/>
      <c r="QLK84" s="26"/>
      <c r="QLL84" s="19" t="s">
        <v>6</v>
      </c>
      <c r="QLM84" s="20" t="s">
        <v>81</v>
      </c>
      <c r="QLN84" s="19" t="s">
        <v>82</v>
      </c>
      <c r="QLO84" s="19" t="s">
        <v>80</v>
      </c>
      <c r="QLP84" s="26" t="s">
        <v>85</v>
      </c>
      <c r="QLQ84" s="26"/>
      <c r="QLR84" s="26"/>
      <c r="QLS84" s="26"/>
      <c r="QLT84" s="19" t="s">
        <v>6</v>
      </c>
      <c r="QLU84" s="20" t="s">
        <v>81</v>
      </c>
      <c r="QLV84" s="19" t="s">
        <v>82</v>
      </c>
      <c r="QLW84" s="19" t="s">
        <v>80</v>
      </c>
      <c r="QLX84" s="26" t="s">
        <v>85</v>
      </c>
      <c r="QLY84" s="26"/>
      <c r="QLZ84" s="26"/>
      <c r="QMA84" s="26"/>
      <c r="QMB84" s="19" t="s">
        <v>6</v>
      </c>
      <c r="QMC84" s="20" t="s">
        <v>81</v>
      </c>
      <c r="QMD84" s="19" t="s">
        <v>82</v>
      </c>
      <c r="QME84" s="19" t="s">
        <v>80</v>
      </c>
      <c r="QMF84" s="26" t="s">
        <v>85</v>
      </c>
      <c r="QMG84" s="26"/>
      <c r="QMH84" s="26"/>
      <c r="QMI84" s="26"/>
      <c r="QMJ84" s="19" t="s">
        <v>6</v>
      </c>
      <c r="QMK84" s="20" t="s">
        <v>81</v>
      </c>
      <c r="QML84" s="19" t="s">
        <v>82</v>
      </c>
      <c r="QMM84" s="19" t="s">
        <v>80</v>
      </c>
      <c r="QMN84" s="26" t="s">
        <v>85</v>
      </c>
      <c r="QMO84" s="26"/>
      <c r="QMP84" s="26"/>
      <c r="QMQ84" s="26"/>
      <c r="QMR84" s="19" t="s">
        <v>6</v>
      </c>
      <c r="QMS84" s="20" t="s">
        <v>81</v>
      </c>
      <c r="QMT84" s="19" t="s">
        <v>82</v>
      </c>
      <c r="QMU84" s="19" t="s">
        <v>80</v>
      </c>
      <c r="QMV84" s="26" t="s">
        <v>85</v>
      </c>
      <c r="QMW84" s="26"/>
      <c r="QMX84" s="26"/>
      <c r="QMY84" s="26"/>
      <c r="QMZ84" s="19" t="s">
        <v>6</v>
      </c>
      <c r="QNA84" s="20" t="s">
        <v>81</v>
      </c>
      <c r="QNB84" s="19" t="s">
        <v>82</v>
      </c>
      <c r="QNC84" s="19" t="s">
        <v>80</v>
      </c>
      <c r="QND84" s="26" t="s">
        <v>85</v>
      </c>
      <c r="QNE84" s="26"/>
      <c r="QNF84" s="26"/>
      <c r="QNG84" s="26"/>
      <c r="QNH84" s="19" t="s">
        <v>6</v>
      </c>
      <c r="QNI84" s="20" t="s">
        <v>81</v>
      </c>
      <c r="QNJ84" s="19" t="s">
        <v>82</v>
      </c>
      <c r="QNK84" s="19" t="s">
        <v>80</v>
      </c>
      <c r="QNL84" s="26" t="s">
        <v>85</v>
      </c>
      <c r="QNM84" s="26"/>
      <c r="QNN84" s="26"/>
      <c r="QNO84" s="26"/>
      <c r="QNP84" s="19" t="s">
        <v>6</v>
      </c>
      <c r="QNQ84" s="20" t="s">
        <v>81</v>
      </c>
      <c r="QNR84" s="19" t="s">
        <v>82</v>
      </c>
      <c r="QNS84" s="19" t="s">
        <v>80</v>
      </c>
      <c r="QNT84" s="26" t="s">
        <v>85</v>
      </c>
      <c r="QNU84" s="26"/>
      <c r="QNV84" s="26"/>
      <c r="QNW84" s="26"/>
      <c r="QNX84" s="19" t="s">
        <v>6</v>
      </c>
      <c r="QNY84" s="20" t="s">
        <v>81</v>
      </c>
      <c r="QNZ84" s="19" t="s">
        <v>82</v>
      </c>
      <c r="QOA84" s="19" t="s">
        <v>80</v>
      </c>
      <c r="QOB84" s="26" t="s">
        <v>85</v>
      </c>
      <c r="QOC84" s="26"/>
      <c r="QOD84" s="26"/>
      <c r="QOE84" s="26"/>
      <c r="QOF84" s="19" t="s">
        <v>6</v>
      </c>
      <c r="QOG84" s="20" t="s">
        <v>81</v>
      </c>
      <c r="QOH84" s="19" t="s">
        <v>82</v>
      </c>
      <c r="QOI84" s="19" t="s">
        <v>80</v>
      </c>
      <c r="QOJ84" s="26" t="s">
        <v>85</v>
      </c>
      <c r="QOK84" s="26"/>
      <c r="QOL84" s="26"/>
      <c r="QOM84" s="26"/>
      <c r="QON84" s="19" t="s">
        <v>6</v>
      </c>
      <c r="QOO84" s="20" t="s">
        <v>81</v>
      </c>
      <c r="QOP84" s="19" t="s">
        <v>82</v>
      </c>
      <c r="QOQ84" s="19" t="s">
        <v>80</v>
      </c>
      <c r="QOR84" s="26" t="s">
        <v>85</v>
      </c>
      <c r="QOS84" s="26"/>
      <c r="QOT84" s="26"/>
      <c r="QOU84" s="26"/>
      <c r="QOV84" s="19" t="s">
        <v>6</v>
      </c>
      <c r="QOW84" s="20" t="s">
        <v>81</v>
      </c>
      <c r="QOX84" s="19" t="s">
        <v>82</v>
      </c>
      <c r="QOY84" s="19" t="s">
        <v>80</v>
      </c>
      <c r="QOZ84" s="26" t="s">
        <v>85</v>
      </c>
      <c r="QPA84" s="26"/>
      <c r="QPB84" s="26"/>
      <c r="QPC84" s="26"/>
      <c r="QPD84" s="19" t="s">
        <v>6</v>
      </c>
      <c r="QPE84" s="20" t="s">
        <v>81</v>
      </c>
      <c r="QPF84" s="19" t="s">
        <v>82</v>
      </c>
      <c r="QPG84" s="19" t="s">
        <v>80</v>
      </c>
      <c r="QPH84" s="26" t="s">
        <v>85</v>
      </c>
      <c r="QPI84" s="26"/>
      <c r="QPJ84" s="26"/>
      <c r="QPK84" s="26"/>
      <c r="QPL84" s="19" t="s">
        <v>6</v>
      </c>
      <c r="QPM84" s="20" t="s">
        <v>81</v>
      </c>
      <c r="QPN84" s="19" t="s">
        <v>82</v>
      </c>
      <c r="QPO84" s="19" t="s">
        <v>80</v>
      </c>
      <c r="QPP84" s="26" t="s">
        <v>85</v>
      </c>
      <c r="QPQ84" s="26"/>
      <c r="QPR84" s="26"/>
      <c r="QPS84" s="26"/>
      <c r="QPT84" s="19" t="s">
        <v>6</v>
      </c>
      <c r="QPU84" s="20" t="s">
        <v>81</v>
      </c>
      <c r="QPV84" s="19" t="s">
        <v>82</v>
      </c>
      <c r="QPW84" s="19" t="s">
        <v>80</v>
      </c>
      <c r="QPX84" s="26" t="s">
        <v>85</v>
      </c>
      <c r="QPY84" s="26"/>
      <c r="QPZ84" s="26"/>
      <c r="QQA84" s="26"/>
      <c r="QQB84" s="19" t="s">
        <v>6</v>
      </c>
      <c r="QQC84" s="20" t="s">
        <v>81</v>
      </c>
      <c r="QQD84" s="19" t="s">
        <v>82</v>
      </c>
      <c r="QQE84" s="19" t="s">
        <v>80</v>
      </c>
      <c r="QQF84" s="26" t="s">
        <v>85</v>
      </c>
      <c r="QQG84" s="26"/>
      <c r="QQH84" s="26"/>
      <c r="QQI84" s="26"/>
      <c r="QQJ84" s="19" t="s">
        <v>6</v>
      </c>
      <c r="QQK84" s="20" t="s">
        <v>81</v>
      </c>
      <c r="QQL84" s="19" t="s">
        <v>82</v>
      </c>
      <c r="QQM84" s="19" t="s">
        <v>80</v>
      </c>
      <c r="QQN84" s="26" t="s">
        <v>85</v>
      </c>
      <c r="QQO84" s="26"/>
      <c r="QQP84" s="26"/>
      <c r="QQQ84" s="26"/>
      <c r="QQR84" s="19" t="s">
        <v>6</v>
      </c>
      <c r="QQS84" s="20" t="s">
        <v>81</v>
      </c>
      <c r="QQT84" s="19" t="s">
        <v>82</v>
      </c>
      <c r="QQU84" s="19" t="s">
        <v>80</v>
      </c>
      <c r="QQV84" s="26" t="s">
        <v>85</v>
      </c>
      <c r="QQW84" s="26"/>
      <c r="QQX84" s="26"/>
      <c r="QQY84" s="26"/>
      <c r="QQZ84" s="19" t="s">
        <v>6</v>
      </c>
      <c r="QRA84" s="20" t="s">
        <v>81</v>
      </c>
      <c r="QRB84" s="19" t="s">
        <v>82</v>
      </c>
      <c r="QRC84" s="19" t="s">
        <v>80</v>
      </c>
      <c r="QRD84" s="26" t="s">
        <v>85</v>
      </c>
      <c r="QRE84" s="26"/>
      <c r="QRF84" s="26"/>
      <c r="QRG84" s="26"/>
      <c r="QRH84" s="19" t="s">
        <v>6</v>
      </c>
      <c r="QRI84" s="20" t="s">
        <v>81</v>
      </c>
      <c r="QRJ84" s="19" t="s">
        <v>82</v>
      </c>
      <c r="QRK84" s="19" t="s">
        <v>80</v>
      </c>
      <c r="QRL84" s="26" t="s">
        <v>85</v>
      </c>
      <c r="QRM84" s="26"/>
      <c r="QRN84" s="26"/>
      <c r="QRO84" s="26"/>
      <c r="QRP84" s="19" t="s">
        <v>6</v>
      </c>
      <c r="QRQ84" s="20" t="s">
        <v>81</v>
      </c>
      <c r="QRR84" s="19" t="s">
        <v>82</v>
      </c>
      <c r="QRS84" s="19" t="s">
        <v>80</v>
      </c>
      <c r="QRT84" s="26" t="s">
        <v>85</v>
      </c>
      <c r="QRU84" s="26"/>
      <c r="QRV84" s="26"/>
      <c r="QRW84" s="26"/>
      <c r="QRX84" s="19" t="s">
        <v>6</v>
      </c>
      <c r="QRY84" s="20" t="s">
        <v>81</v>
      </c>
      <c r="QRZ84" s="19" t="s">
        <v>82</v>
      </c>
      <c r="QSA84" s="19" t="s">
        <v>80</v>
      </c>
      <c r="QSB84" s="26" t="s">
        <v>85</v>
      </c>
      <c r="QSC84" s="26"/>
      <c r="QSD84" s="26"/>
      <c r="QSE84" s="26"/>
      <c r="QSF84" s="19" t="s">
        <v>6</v>
      </c>
      <c r="QSG84" s="20" t="s">
        <v>81</v>
      </c>
      <c r="QSH84" s="19" t="s">
        <v>82</v>
      </c>
      <c r="QSI84" s="19" t="s">
        <v>80</v>
      </c>
      <c r="QSJ84" s="26" t="s">
        <v>85</v>
      </c>
      <c r="QSK84" s="26"/>
      <c r="QSL84" s="26"/>
      <c r="QSM84" s="26"/>
      <c r="QSN84" s="19" t="s">
        <v>6</v>
      </c>
      <c r="QSO84" s="20" t="s">
        <v>81</v>
      </c>
      <c r="QSP84" s="19" t="s">
        <v>82</v>
      </c>
      <c r="QSQ84" s="19" t="s">
        <v>80</v>
      </c>
      <c r="QSR84" s="26" t="s">
        <v>85</v>
      </c>
      <c r="QSS84" s="26"/>
      <c r="QST84" s="26"/>
      <c r="QSU84" s="26"/>
      <c r="QSV84" s="19" t="s">
        <v>6</v>
      </c>
      <c r="QSW84" s="20" t="s">
        <v>81</v>
      </c>
      <c r="QSX84" s="19" t="s">
        <v>82</v>
      </c>
      <c r="QSY84" s="19" t="s">
        <v>80</v>
      </c>
      <c r="QSZ84" s="26" t="s">
        <v>85</v>
      </c>
      <c r="QTA84" s="26"/>
      <c r="QTB84" s="26"/>
      <c r="QTC84" s="26"/>
      <c r="QTD84" s="19" t="s">
        <v>6</v>
      </c>
      <c r="QTE84" s="20" t="s">
        <v>81</v>
      </c>
      <c r="QTF84" s="19" t="s">
        <v>82</v>
      </c>
      <c r="QTG84" s="19" t="s">
        <v>80</v>
      </c>
      <c r="QTH84" s="26" t="s">
        <v>85</v>
      </c>
      <c r="QTI84" s="26"/>
      <c r="QTJ84" s="26"/>
      <c r="QTK84" s="26"/>
      <c r="QTL84" s="19" t="s">
        <v>6</v>
      </c>
      <c r="QTM84" s="20" t="s">
        <v>81</v>
      </c>
      <c r="QTN84" s="19" t="s">
        <v>82</v>
      </c>
      <c r="QTO84" s="19" t="s">
        <v>80</v>
      </c>
      <c r="QTP84" s="26" t="s">
        <v>85</v>
      </c>
      <c r="QTQ84" s="26"/>
      <c r="QTR84" s="26"/>
      <c r="QTS84" s="26"/>
      <c r="QTT84" s="19" t="s">
        <v>6</v>
      </c>
      <c r="QTU84" s="20" t="s">
        <v>81</v>
      </c>
      <c r="QTV84" s="19" t="s">
        <v>82</v>
      </c>
      <c r="QTW84" s="19" t="s">
        <v>80</v>
      </c>
      <c r="QTX84" s="26" t="s">
        <v>85</v>
      </c>
      <c r="QTY84" s="26"/>
      <c r="QTZ84" s="26"/>
      <c r="QUA84" s="26"/>
      <c r="QUB84" s="19" t="s">
        <v>6</v>
      </c>
      <c r="QUC84" s="20" t="s">
        <v>81</v>
      </c>
      <c r="QUD84" s="19" t="s">
        <v>82</v>
      </c>
      <c r="QUE84" s="19" t="s">
        <v>80</v>
      </c>
      <c r="QUF84" s="26" t="s">
        <v>85</v>
      </c>
      <c r="QUG84" s="26"/>
      <c r="QUH84" s="26"/>
      <c r="QUI84" s="26"/>
      <c r="QUJ84" s="19" t="s">
        <v>6</v>
      </c>
      <c r="QUK84" s="20" t="s">
        <v>81</v>
      </c>
      <c r="QUL84" s="19" t="s">
        <v>82</v>
      </c>
      <c r="QUM84" s="19" t="s">
        <v>80</v>
      </c>
      <c r="QUN84" s="26" t="s">
        <v>85</v>
      </c>
      <c r="QUO84" s="26"/>
      <c r="QUP84" s="26"/>
      <c r="QUQ84" s="26"/>
      <c r="QUR84" s="19" t="s">
        <v>6</v>
      </c>
      <c r="QUS84" s="20" t="s">
        <v>81</v>
      </c>
      <c r="QUT84" s="19" t="s">
        <v>82</v>
      </c>
      <c r="QUU84" s="19" t="s">
        <v>80</v>
      </c>
      <c r="QUV84" s="26" t="s">
        <v>85</v>
      </c>
      <c r="QUW84" s="26"/>
      <c r="QUX84" s="26"/>
      <c r="QUY84" s="26"/>
      <c r="QUZ84" s="19" t="s">
        <v>6</v>
      </c>
      <c r="QVA84" s="20" t="s">
        <v>81</v>
      </c>
      <c r="QVB84" s="19" t="s">
        <v>82</v>
      </c>
      <c r="QVC84" s="19" t="s">
        <v>80</v>
      </c>
      <c r="QVD84" s="26" t="s">
        <v>85</v>
      </c>
      <c r="QVE84" s="26"/>
      <c r="QVF84" s="26"/>
      <c r="QVG84" s="26"/>
      <c r="QVH84" s="19" t="s">
        <v>6</v>
      </c>
      <c r="QVI84" s="20" t="s">
        <v>81</v>
      </c>
      <c r="QVJ84" s="19" t="s">
        <v>82</v>
      </c>
      <c r="QVK84" s="19" t="s">
        <v>80</v>
      </c>
      <c r="QVL84" s="26" t="s">
        <v>85</v>
      </c>
      <c r="QVM84" s="26"/>
      <c r="QVN84" s="26"/>
      <c r="QVO84" s="26"/>
      <c r="QVP84" s="19" t="s">
        <v>6</v>
      </c>
      <c r="QVQ84" s="20" t="s">
        <v>81</v>
      </c>
      <c r="QVR84" s="19" t="s">
        <v>82</v>
      </c>
      <c r="QVS84" s="19" t="s">
        <v>80</v>
      </c>
      <c r="QVT84" s="26" t="s">
        <v>85</v>
      </c>
      <c r="QVU84" s="26"/>
      <c r="QVV84" s="26"/>
      <c r="QVW84" s="26"/>
      <c r="QVX84" s="19" t="s">
        <v>6</v>
      </c>
      <c r="QVY84" s="20" t="s">
        <v>81</v>
      </c>
      <c r="QVZ84" s="19" t="s">
        <v>82</v>
      </c>
      <c r="QWA84" s="19" t="s">
        <v>80</v>
      </c>
      <c r="QWB84" s="26" t="s">
        <v>85</v>
      </c>
      <c r="QWC84" s="26"/>
      <c r="QWD84" s="26"/>
      <c r="QWE84" s="26"/>
      <c r="QWF84" s="19" t="s">
        <v>6</v>
      </c>
      <c r="QWG84" s="20" t="s">
        <v>81</v>
      </c>
      <c r="QWH84" s="19" t="s">
        <v>82</v>
      </c>
      <c r="QWI84" s="19" t="s">
        <v>80</v>
      </c>
      <c r="QWJ84" s="26" t="s">
        <v>85</v>
      </c>
      <c r="QWK84" s="26"/>
      <c r="QWL84" s="26"/>
      <c r="QWM84" s="26"/>
      <c r="QWN84" s="19" t="s">
        <v>6</v>
      </c>
      <c r="QWO84" s="20" t="s">
        <v>81</v>
      </c>
      <c r="QWP84" s="19" t="s">
        <v>82</v>
      </c>
      <c r="QWQ84" s="19" t="s">
        <v>80</v>
      </c>
      <c r="QWR84" s="26" t="s">
        <v>85</v>
      </c>
      <c r="QWS84" s="26"/>
      <c r="QWT84" s="26"/>
      <c r="QWU84" s="26"/>
      <c r="QWV84" s="19" t="s">
        <v>6</v>
      </c>
      <c r="QWW84" s="20" t="s">
        <v>81</v>
      </c>
      <c r="QWX84" s="19" t="s">
        <v>82</v>
      </c>
      <c r="QWY84" s="19" t="s">
        <v>80</v>
      </c>
      <c r="QWZ84" s="26" t="s">
        <v>85</v>
      </c>
      <c r="QXA84" s="26"/>
      <c r="QXB84" s="26"/>
      <c r="QXC84" s="26"/>
      <c r="QXD84" s="19" t="s">
        <v>6</v>
      </c>
      <c r="QXE84" s="20" t="s">
        <v>81</v>
      </c>
      <c r="QXF84" s="19" t="s">
        <v>82</v>
      </c>
      <c r="QXG84" s="19" t="s">
        <v>80</v>
      </c>
      <c r="QXH84" s="26" t="s">
        <v>85</v>
      </c>
      <c r="QXI84" s="26"/>
      <c r="QXJ84" s="26"/>
      <c r="QXK84" s="26"/>
      <c r="QXL84" s="19" t="s">
        <v>6</v>
      </c>
      <c r="QXM84" s="20" t="s">
        <v>81</v>
      </c>
      <c r="QXN84" s="19" t="s">
        <v>82</v>
      </c>
      <c r="QXO84" s="19" t="s">
        <v>80</v>
      </c>
      <c r="QXP84" s="26" t="s">
        <v>85</v>
      </c>
      <c r="QXQ84" s="26"/>
      <c r="QXR84" s="26"/>
      <c r="QXS84" s="26"/>
      <c r="QXT84" s="19" t="s">
        <v>6</v>
      </c>
      <c r="QXU84" s="20" t="s">
        <v>81</v>
      </c>
      <c r="QXV84" s="19" t="s">
        <v>82</v>
      </c>
      <c r="QXW84" s="19" t="s">
        <v>80</v>
      </c>
      <c r="QXX84" s="26" t="s">
        <v>85</v>
      </c>
      <c r="QXY84" s="26"/>
      <c r="QXZ84" s="26"/>
      <c r="QYA84" s="26"/>
      <c r="QYB84" s="19" t="s">
        <v>6</v>
      </c>
      <c r="QYC84" s="20" t="s">
        <v>81</v>
      </c>
      <c r="QYD84" s="19" t="s">
        <v>82</v>
      </c>
      <c r="QYE84" s="19" t="s">
        <v>80</v>
      </c>
      <c r="QYF84" s="26" t="s">
        <v>85</v>
      </c>
      <c r="QYG84" s="26"/>
      <c r="QYH84" s="26"/>
      <c r="QYI84" s="26"/>
      <c r="QYJ84" s="19" t="s">
        <v>6</v>
      </c>
      <c r="QYK84" s="20" t="s">
        <v>81</v>
      </c>
      <c r="QYL84" s="19" t="s">
        <v>82</v>
      </c>
      <c r="QYM84" s="19" t="s">
        <v>80</v>
      </c>
      <c r="QYN84" s="26" t="s">
        <v>85</v>
      </c>
      <c r="QYO84" s="26"/>
      <c r="QYP84" s="26"/>
      <c r="QYQ84" s="26"/>
      <c r="QYR84" s="19" t="s">
        <v>6</v>
      </c>
      <c r="QYS84" s="20" t="s">
        <v>81</v>
      </c>
      <c r="QYT84" s="19" t="s">
        <v>82</v>
      </c>
      <c r="QYU84" s="19" t="s">
        <v>80</v>
      </c>
      <c r="QYV84" s="26" t="s">
        <v>85</v>
      </c>
      <c r="QYW84" s="26"/>
      <c r="QYX84" s="26"/>
      <c r="QYY84" s="26"/>
      <c r="QYZ84" s="19" t="s">
        <v>6</v>
      </c>
      <c r="QZA84" s="20" t="s">
        <v>81</v>
      </c>
      <c r="QZB84" s="19" t="s">
        <v>82</v>
      </c>
      <c r="QZC84" s="19" t="s">
        <v>80</v>
      </c>
      <c r="QZD84" s="26" t="s">
        <v>85</v>
      </c>
      <c r="QZE84" s="26"/>
      <c r="QZF84" s="26"/>
      <c r="QZG84" s="26"/>
      <c r="QZH84" s="19" t="s">
        <v>6</v>
      </c>
      <c r="QZI84" s="20" t="s">
        <v>81</v>
      </c>
      <c r="QZJ84" s="19" t="s">
        <v>82</v>
      </c>
      <c r="QZK84" s="19" t="s">
        <v>80</v>
      </c>
      <c r="QZL84" s="26" t="s">
        <v>85</v>
      </c>
      <c r="QZM84" s="26"/>
      <c r="QZN84" s="26"/>
      <c r="QZO84" s="26"/>
      <c r="QZP84" s="19" t="s">
        <v>6</v>
      </c>
      <c r="QZQ84" s="20" t="s">
        <v>81</v>
      </c>
      <c r="QZR84" s="19" t="s">
        <v>82</v>
      </c>
      <c r="QZS84" s="19" t="s">
        <v>80</v>
      </c>
      <c r="QZT84" s="26" t="s">
        <v>85</v>
      </c>
      <c r="QZU84" s="26"/>
      <c r="QZV84" s="26"/>
      <c r="QZW84" s="26"/>
      <c r="QZX84" s="19" t="s">
        <v>6</v>
      </c>
      <c r="QZY84" s="20" t="s">
        <v>81</v>
      </c>
      <c r="QZZ84" s="19" t="s">
        <v>82</v>
      </c>
      <c r="RAA84" s="19" t="s">
        <v>80</v>
      </c>
      <c r="RAB84" s="26" t="s">
        <v>85</v>
      </c>
      <c r="RAC84" s="26"/>
      <c r="RAD84" s="26"/>
      <c r="RAE84" s="26"/>
      <c r="RAF84" s="19" t="s">
        <v>6</v>
      </c>
      <c r="RAG84" s="20" t="s">
        <v>81</v>
      </c>
      <c r="RAH84" s="19" t="s">
        <v>82</v>
      </c>
      <c r="RAI84" s="19" t="s">
        <v>80</v>
      </c>
      <c r="RAJ84" s="26" t="s">
        <v>85</v>
      </c>
      <c r="RAK84" s="26"/>
      <c r="RAL84" s="26"/>
      <c r="RAM84" s="26"/>
      <c r="RAN84" s="19" t="s">
        <v>6</v>
      </c>
      <c r="RAO84" s="20" t="s">
        <v>81</v>
      </c>
      <c r="RAP84" s="19" t="s">
        <v>82</v>
      </c>
      <c r="RAQ84" s="19" t="s">
        <v>80</v>
      </c>
      <c r="RAR84" s="26" t="s">
        <v>85</v>
      </c>
      <c r="RAS84" s="26"/>
      <c r="RAT84" s="26"/>
      <c r="RAU84" s="26"/>
      <c r="RAV84" s="19" t="s">
        <v>6</v>
      </c>
      <c r="RAW84" s="20" t="s">
        <v>81</v>
      </c>
      <c r="RAX84" s="19" t="s">
        <v>82</v>
      </c>
      <c r="RAY84" s="19" t="s">
        <v>80</v>
      </c>
      <c r="RAZ84" s="26" t="s">
        <v>85</v>
      </c>
      <c r="RBA84" s="26"/>
      <c r="RBB84" s="26"/>
      <c r="RBC84" s="26"/>
      <c r="RBD84" s="19" t="s">
        <v>6</v>
      </c>
      <c r="RBE84" s="20" t="s">
        <v>81</v>
      </c>
      <c r="RBF84" s="19" t="s">
        <v>82</v>
      </c>
      <c r="RBG84" s="19" t="s">
        <v>80</v>
      </c>
      <c r="RBH84" s="26" t="s">
        <v>85</v>
      </c>
      <c r="RBI84" s="26"/>
      <c r="RBJ84" s="26"/>
      <c r="RBK84" s="26"/>
      <c r="RBL84" s="19" t="s">
        <v>6</v>
      </c>
      <c r="RBM84" s="20" t="s">
        <v>81</v>
      </c>
      <c r="RBN84" s="19" t="s">
        <v>82</v>
      </c>
      <c r="RBO84" s="19" t="s">
        <v>80</v>
      </c>
      <c r="RBP84" s="26" t="s">
        <v>85</v>
      </c>
      <c r="RBQ84" s="26"/>
      <c r="RBR84" s="26"/>
      <c r="RBS84" s="26"/>
      <c r="RBT84" s="19" t="s">
        <v>6</v>
      </c>
      <c r="RBU84" s="20" t="s">
        <v>81</v>
      </c>
      <c r="RBV84" s="19" t="s">
        <v>82</v>
      </c>
      <c r="RBW84" s="19" t="s">
        <v>80</v>
      </c>
      <c r="RBX84" s="26" t="s">
        <v>85</v>
      </c>
      <c r="RBY84" s="26"/>
      <c r="RBZ84" s="26"/>
      <c r="RCA84" s="26"/>
      <c r="RCB84" s="19" t="s">
        <v>6</v>
      </c>
      <c r="RCC84" s="20" t="s">
        <v>81</v>
      </c>
      <c r="RCD84" s="19" t="s">
        <v>82</v>
      </c>
      <c r="RCE84" s="19" t="s">
        <v>80</v>
      </c>
      <c r="RCF84" s="26" t="s">
        <v>85</v>
      </c>
      <c r="RCG84" s="26"/>
      <c r="RCH84" s="26"/>
      <c r="RCI84" s="26"/>
      <c r="RCJ84" s="19" t="s">
        <v>6</v>
      </c>
      <c r="RCK84" s="20" t="s">
        <v>81</v>
      </c>
      <c r="RCL84" s="19" t="s">
        <v>82</v>
      </c>
      <c r="RCM84" s="19" t="s">
        <v>80</v>
      </c>
      <c r="RCN84" s="26" t="s">
        <v>85</v>
      </c>
      <c r="RCO84" s="26"/>
      <c r="RCP84" s="26"/>
      <c r="RCQ84" s="26"/>
      <c r="RCR84" s="19" t="s">
        <v>6</v>
      </c>
      <c r="RCS84" s="20" t="s">
        <v>81</v>
      </c>
      <c r="RCT84" s="19" t="s">
        <v>82</v>
      </c>
      <c r="RCU84" s="19" t="s">
        <v>80</v>
      </c>
      <c r="RCV84" s="26" t="s">
        <v>85</v>
      </c>
      <c r="RCW84" s="26"/>
      <c r="RCX84" s="26"/>
      <c r="RCY84" s="26"/>
      <c r="RCZ84" s="19" t="s">
        <v>6</v>
      </c>
      <c r="RDA84" s="20" t="s">
        <v>81</v>
      </c>
      <c r="RDB84" s="19" t="s">
        <v>82</v>
      </c>
      <c r="RDC84" s="19" t="s">
        <v>80</v>
      </c>
      <c r="RDD84" s="26" t="s">
        <v>85</v>
      </c>
      <c r="RDE84" s="26"/>
      <c r="RDF84" s="26"/>
      <c r="RDG84" s="26"/>
      <c r="RDH84" s="19" t="s">
        <v>6</v>
      </c>
      <c r="RDI84" s="20" t="s">
        <v>81</v>
      </c>
      <c r="RDJ84" s="19" t="s">
        <v>82</v>
      </c>
      <c r="RDK84" s="19" t="s">
        <v>80</v>
      </c>
      <c r="RDL84" s="26" t="s">
        <v>85</v>
      </c>
      <c r="RDM84" s="26"/>
      <c r="RDN84" s="26"/>
      <c r="RDO84" s="26"/>
      <c r="RDP84" s="19" t="s">
        <v>6</v>
      </c>
      <c r="RDQ84" s="20" t="s">
        <v>81</v>
      </c>
      <c r="RDR84" s="19" t="s">
        <v>82</v>
      </c>
      <c r="RDS84" s="19" t="s">
        <v>80</v>
      </c>
      <c r="RDT84" s="26" t="s">
        <v>85</v>
      </c>
      <c r="RDU84" s="26"/>
      <c r="RDV84" s="26"/>
      <c r="RDW84" s="26"/>
      <c r="RDX84" s="19" t="s">
        <v>6</v>
      </c>
      <c r="RDY84" s="20" t="s">
        <v>81</v>
      </c>
      <c r="RDZ84" s="19" t="s">
        <v>82</v>
      </c>
      <c r="REA84" s="19" t="s">
        <v>80</v>
      </c>
      <c r="REB84" s="26" t="s">
        <v>85</v>
      </c>
      <c r="REC84" s="26"/>
      <c r="RED84" s="26"/>
      <c r="REE84" s="26"/>
      <c r="REF84" s="19" t="s">
        <v>6</v>
      </c>
      <c r="REG84" s="20" t="s">
        <v>81</v>
      </c>
      <c r="REH84" s="19" t="s">
        <v>82</v>
      </c>
      <c r="REI84" s="19" t="s">
        <v>80</v>
      </c>
      <c r="REJ84" s="26" t="s">
        <v>85</v>
      </c>
      <c r="REK84" s="26"/>
      <c r="REL84" s="26"/>
      <c r="REM84" s="26"/>
      <c r="REN84" s="19" t="s">
        <v>6</v>
      </c>
      <c r="REO84" s="20" t="s">
        <v>81</v>
      </c>
      <c r="REP84" s="19" t="s">
        <v>82</v>
      </c>
      <c r="REQ84" s="19" t="s">
        <v>80</v>
      </c>
      <c r="RER84" s="26" t="s">
        <v>85</v>
      </c>
      <c r="RES84" s="26"/>
      <c r="RET84" s="26"/>
      <c r="REU84" s="26"/>
      <c r="REV84" s="19" t="s">
        <v>6</v>
      </c>
      <c r="REW84" s="20" t="s">
        <v>81</v>
      </c>
      <c r="REX84" s="19" t="s">
        <v>82</v>
      </c>
      <c r="REY84" s="19" t="s">
        <v>80</v>
      </c>
      <c r="REZ84" s="26" t="s">
        <v>85</v>
      </c>
      <c r="RFA84" s="26"/>
      <c r="RFB84" s="26"/>
      <c r="RFC84" s="26"/>
      <c r="RFD84" s="19" t="s">
        <v>6</v>
      </c>
      <c r="RFE84" s="20" t="s">
        <v>81</v>
      </c>
      <c r="RFF84" s="19" t="s">
        <v>82</v>
      </c>
      <c r="RFG84" s="19" t="s">
        <v>80</v>
      </c>
      <c r="RFH84" s="26" t="s">
        <v>85</v>
      </c>
      <c r="RFI84" s="26"/>
      <c r="RFJ84" s="26"/>
      <c r="RFK84" s="26"/>
      <c r="RFL84" s="19" t="s">
        <v>6</v>
      </c>
      <c r="RFM84" s="20" t="s">
        <v>81</v>
      </c>
      <c r="RFN84" s="19" t="s">
        <v>82</v>
      </c>
      <c r="RFO84" s="19" t="s">
        <v>80</v>
      </c>
      <c r="RFP84" s="26" t="s">
        <v>85</v>
      </c>
      <c r="RFQ84" s="26"/>
      <c r="RFR84" s="26"/>
      <c r="RFS84" s="26"/>
      <c r="RFT84" s="19" t="s">
        <v>6</v>
      </c>
      <c r="RFU84" s="20" t="s">
        <v>81</v>
      </c>
      <c r="RFV84" s="19" t="s">
        <v>82</v>
      </c>
      <c r="RFW84" s="19" t="s">
        <v>80</v>
      </c>
      <c r="RFX84" s="26" t="s">
        <v>85</v>
      </c>
      <c r="RFY84" s="26"/>
      <c r="RFZ84" s="26"/>
      <c r="RGA84" s="26"/>
      <c r="RGB84" s="19" t="s">
        <v>6</v>
      </c>
      <c r="RGC84" s="20" t="s">
        <v>81</v>
      </c>
      <c r="RGD84" s="19" t="s">
        <v>82</v>
      </c>
      <c r="RGE84" s="19" t="s">
        <v>80</v>
      </c>
      <c r="RGF84" s="26" t="s">
        <v>85</v>
      </c>
      <c r="RGG84" s="26"/>
      <c r="RGH84" s="26"/>
      <c r="RGI84" s="26"/>
      <c r="RGJ84" s="19" t="s">
        <v>6</v>
      </c>
      <c r="RGK84" s="20" t="s">
        <v>81</v>
      </c>
      <c r="RGL84" s="19" t="s">
        <v>82</v>
      </c>
      <c r="RGM84" s="19" t="s">
        <v>80</v>
      </c>
      <c r="RGN84" s="26" t="s">
        <v>85</v>
      </c>
      <c r="RGO84" s="26"/>
      <c r="RGP84" s="26"/>
      <c r="RGQ84" s="26"/>
      <c r="RGR84" s="19" t="s">
        <v>6</v>
      </c>
      <c r="RGS84" s="20" t="s">
        <v>81</v>
      </c>
      <c r="RGT84" s="19" t="s">
        <v>82</v>
      </c>
      <c r="RGU84" s="19" t="s">
        <v>80</v>
      </c>
      <c r="RGV84" s="26" t="s">
        <v>85</v>
      </c>
      <c r="RGW84" s="26"/>
      <c r="RGX84" s="26"/>
      <c r="RGY84" s="26"/>
      <c r="RGZ84" s="19" t="s">
        <v>6</v>
      </c>
      <c r="RHA84" s="20" t="s">
        <v>81</v>
      </c>
      <c r="RHB84" s="19" t="s">
        <v>82</v>
      </c>
      <c r="RHC84" s="19" t="s">
        <v>80</v>
      </c>
      <c r="RHD84" s="26" t="s">
        <v>85</v>
      </c>
      <c r="RHE84" s="26"/>
      <c r="RHF84" s="26"/>
      <c r="RHG84" s="26"/>
      <c r="RHH84" s="19" t="s">
        <v>6</v>
      </c>
      <c r="RHI84" s="20" t="s">
        <v>81</v>
      </c>
      <c r="RHJ84" s="19" t="s">
        <v>82</v>
      </c>
      <c r="RHK84" s="19" t="s">
        <v>80</v>
      </c>
      <c r="RHL84" s="26" t="s">
        <v>85</v>
      </c>
      <c r="RHM84" s="26"/>
      <c r="RHN84" s="26"/>
      <c r="RHO84" s="26"/>
      <c r="RHP84" s="19" t="s">
        <v>6</v>
      </c>
      <c r="RHQ84" s="20" t="s">
        <v>81</v>
      </c>
      <c r="RHR84" s="19" t="s">
        <v>82</v>
      </c>
      <c r="RHS84" s="19" t="s">
        <v>80</v>
      </c>
      <c r="RHT84" s="26" t="s">
        <v>85</v>
      </c>
      <c r="RHU84" s="26"/>
      <c r="RHV84" s="26"/>
      <c r="RHW84" s="26"/>
      <c r="RHX84" s="19" t="s">
        <v>6</v>
      </c>
      <c r="RHY84" s="20" t="s">
        <v>81</v>
      </c>
      <c r="RHZ84" s="19" t="s">
        <v>82</v>
      </c>
      <c r="RIA84" s="19" t="s">
        <v>80</v>
      </c>
      <c r="RIB84" s="26" t="s">
        <v>85</v>
      </c>
      <c r="RIC84" s="26"/>
      <c r="RID84" s="26"/>
      <c r="RIE84" s="26"/>
      <c r="RIF84" s="19" t="s">
        <v>6</v>
      </c>
      <c r="RIG84" s="20" t="s">
        <v>81</v>
      </c>
      <c r="RIH84" s="19" t="s">
        <v>82</v>
      </c>
      <c r="RII84" s="19" t="s">
        <v>80</v>
      </c>
      <c r="RIJ84" s="26" t="s">
        <v>85</v>
      </c>
      <c r="RIK84" s="26"/>
      <c r="RIL84" s="26"/>
      <c r="RIM84" s="26"/>
      <c r="RIN84" s="19" t="s">
        <v>6</v>
      </c>
      <c r="RIO84" s="20" t="s">
        <v>81</v>
      </c>
      <c r="RIP84" s="19" t="s">
        <v>82</v>
      </c>
      <c r="RIQ84" s="19" t="s">
        <v>80</v>
      </c>
      <c r="RIR84" s="26" t="s">
        <v>85</v>
      </c>
      <c r="RIS84" s="26"/>
      <c r="RIT84" s="26"/>
      <c r="RIU84" s="26"/>
      <c r="RIV84" s="19" t="s">
        <v>6</v>
      </c>
      <c r="RIW84" s="20" t="s">
        <v>81</v>
      </c>
      <c r="RIX84" s="19" t="s">
        <v>82</v>
      </c>
      <c r="RIY84" s="19" t="s">
        <v>80</v>
      </c>
      <c r="RIZ84" s="26" t="s">
        <v>85</v>
      </c>
      <c r="RJA84" s="26"/>
      <c r="RJB84" s="26"/>
      <c r="RJC84" s="26"/>
      <c r="RJD84" s="19" t="s">
        <v>6</v>
      </c>
      <c r="RJE84" s="20" t="s">
        <v>81</v>
      </c>
      <c r="RJF84" s="19" t="s">
        <v>82</v>
      </c>
      <c r="RJG84" s="19" t="s">
        <v>80</v>
      </c>
      <c r="RJH84" s="26" t="s">
        <v>85</v>
      </c>
      <c r="RJI84" s="26"/>
      <c r="RJJ84" s="26"/>
      <c r="RJK84" s="26"/>
      <c r="RJL84" s="19" t="s">
        <v>6</v>
      </c>
      <c r="RJM84" s="20" t="s">
        <v>81</v>
      </c>
      <c r="RJN84" s="19" t="s">
        <v>82</v>
      </c>
      <c r="RJO84" s="19" t="s">
        <v>80</v>
      </c>
      <c r="RJP84" s="26" t="s">
        <v>85</v>
      </c>
      <c r="RJQ84" s="26"/>
      <c r="RJR84" s="26"/>
      <c r="RJS84" s="26"/>
      <c r="RJT84" s="19" t="s">
        <v>6</v>
      </c>
      <c r="RJU84" s="20" t="s">
        <v>81</v>
      </c>
      <c r="RJV84" s="19" t="s">
        <v>82</v>
      </c>
      <c r="RJW84" s="19" t="s">
        <v>80</v>
      </c>
      <c r="RJX84" s="26" t="s">
        <v>85</v>
      </c>
      <c r="RJY84" s="26"/>
      <c r="RJZ84" s="26"/>
      <c r="RKA84" s="26"/>
      <c r="RKB84" s="19" t="s">
        <v>6</v>
      </c>
      <c r="RKC84" s="20" t="s">
        <v>81</v>
      </c>
      <c r="RKD84" s="19" t="s">
        <v>82</v>
      </c>
      <c r="RKE84" s="19" t="s">
        <v>80</v>
      </c>
      <c r="RKF84" s="26" t="s">
        <v>85</v>
      </c>
      <c r="RKG84" s="26"/>
      <c r="RKH84" s="26"/>
      <c r="RKI84" s="26"/>
      <c r="RKJ84" s="19" t="s">
        <v>6</v>
      </c>
      <c r="RKK84" s="20" t="s">
        <v>81</v>
      </c>
      <c r="RKL84" s="19" t="s">
        <v>82</v>
      </c>
      <c r="RKM84" s="19" t="s">
        <v>80</v>
      </c>
      <c r="RKN84" s="26" t="s">
        <v>85</v>
      </c>
      <c r="RKO84" s="26"/>
      <c r="RKP84" s="26"/>
      <c r="RKQ84" s="26"/>
      <c r="RKR84" s="19" t="s">
        <v>6</v>
      </c>
      <c r="RKS84" s="20" t="s">
        <v>81</v>
      </c>
      <c r="RKT84" s="19" t="s">
        <v>82</v>
      </c>
      <c r="RKU84" s="19" t="s">
        <v>80</v>
      </c>
      <c r="RKV84" s="26" t="s">
        <v>85</v>
      </c>
      <c r="RKW84" s="26"/>
      <c r="RKX84" s="26"/>
      <c r="RKY84" s="26"/>
      <c r="RKZ84" s="19" t="s">
        <v>6</v>
      </c>
      <c r="RLA84" s="20" t="s">
        <v>81</v>
      </c>
      <c r="RLB84" s="19" t="s">
        <v>82</v>
      </c>
      <c r="RLC84" s="19" t="s">
        <v>80</v>
      </c>
      <c r="RLD84" s="26" t="s">
        <v>85</v>
      </c>
      <c r="RLE84" s="26"/>
      <c r="RLF84" s="26"/>
      <c r="RLG84" s="26"/>
      <c r="RLH84" s="19" t="s">
        <v>6</v>
      </c>
      <c r="RLI84" s="20" t="s">
        <v>81</v>
      </c>
      <c r="RLJ84" s="19" t="s">
        <v>82</v>
      </c>
      <c r="RLK84" s="19" t="s">
        <v>80</v>
      </c>
      <c r="RLL84" s="26" t="s">
        <v>85</v>
      </c>
      <c r="RLM84" s="26"/>
      <c r="RLN84" s="26"/>
      <c r="RLO84" s="26"/>
      <c r="RLP84" s="19" t="s">
        <v>6</v>
      </c>
      <c r="RLQ84" s="20" t="s">
        <v>81</v>
      </c>
      <c r="RLR84" s="19" t="s">
        <v>82</v>
      </c>
      <c r="RLS84" s="19" t="s">
        <v>80</v>
      </c>
      <c r="RLT84" s="26" t="s">
        <v>85</v>
      </c>
      <c r="RLU84" s="26"/>
      <c r="RLV84" s="26"/>
      <c r="RLW84" s="26"/>
      <c r="RLX84" s="19" t="s">
        <v>6</v>
      </c>
      <c r="RLY84" s="20" t="s">
        <v>81</v>
      </c>
      <c r="RLZ84" s="19" t="s">
        <v>82</v>
      </c>
      <c r="RMA84" s="19" t="s">
        <v>80</v>
      </c>
      <c r="RMB84" s="26" t="s">
        <v>85</v>
      </c>
      <c r="RMC84" s="26"/>
      <c r="RMD84" s="26"/>
      <c r="RME84" s="26"/>
      <c r="RMF84" s="19" t="s">
        <v>6</v>
      </c>
      <c r="RMG84" s="20" t="s">
        <v>81</v>
      </c>
      <c r="RMH84" s="19" t="s">
        <v>82</v>
      </c>
      <c r="RMI84" s="19" t="s">
        <v>80</v>
      </c>
      <c r="RMJ84" s="26" t="s">
        <v>85</v>
      </c>
      <c r="RMK84" s="26"/>
      <c r="RML84" s="26"/>
      <c r="RMM84" s="26"/>
      <c r="RMN84" s="19" t="s">
        <v>6</v>
      </c>
      <c r="RMO84" s="20" t="s">
        <v>81</v>
      </c>
      <c r="RMP84" s="19" t="s">
        <v>82</v>
      </c>
      <c r="RMQ84" s="19" t="s">
        <v>80</v>
      </c>
      <c r="RMR84" s="26" t="s">
        <v>85</v>
      </c>
      <c r="RMS84" s="26"/>
      <c r="RMT84" s="26"/>
      <c r="RMU84" s="26"/>
      <c r="RMV84" s="19" t="s">
        <v>6</v>
      </c>
      <c r="RMW84" s="20" t="s">
        <v>81</v>
      </c>
      <c r="RMX84" s="19" t="s">
        <v>82</v>
      </c>
      <c r="RMY84" s="19" t="s">
        <v>80</v>
      </c>
      <c r="RMZ84" s="26" t="s">
        <v>85</v>
      </c>
      <c r="RNA84" s="26"/>
      <c r="RNB84" s="26"/>
      <c r="RNC84" s="26"/>
      <c r="RND84" s="19" t="s">
        <v>6</v>
      </c>
      <c r="RNE84" s="20" t="s">
        <v>81</v>
      </c>
      <c r="RNF84" s="19" t="s">
        <v>82</v>
      </c>
      <c r="RNG84" s="19" t="s">
        <v>80</v>
      </c>
      <c r="RNH84" s="26" t="s">
        <v>85</v>
      </c>
      <c r="RNI84" s="26"/>
      <c r="RNJ84" s="26"/>
      <c r="RNK84" s="26"/>
      <c r="RNL84" s="19" t="s">
        <v>6</v>
      </c>
      <c r="RNM84" s="20" t="s">
        <v>81</v>
      </c>
      <c r="RNN84" s="19" t="s">
        <v>82</v>
      </c>
      <c r="RNO84" s="19" t="s">
        <v>80</v>
      </c>
      <c r="RNP84" s="26" t="s">
        <v>85</v>
      </c>
      <c r="RNQ84" s="26"/>
      <c r="RNR84" s="26"/>
      <c r="RNS84" s="26"/>
      <c r="RNT84" s="19" t="s">
        <v>6</v>
      </c>
      <c r="RNU84" s="20" t="s">
        <v>81</v>
      </c>
      <c r="RNV84" s="19" t="s">
        <v>82</v>
      </c>
      <c r="RNW84" s="19" t="s">
        <v>80</v>
      </c>
      <c r="RNX84" s="26" t="s">
        <v>85</v>
      </c>
      <c r="RNY84" s="26"/>
      <c r="RNZ84" s="26"/>
      <c r="ROA84" s="26"/>
      <c r="ROB84" s="19" t="s">
        <v>6</v>
      </c>
      <c r="ROC84" s="20" t="s">
        <v>81</v>
      </c>
      <c r="ROD84" s="19" t="s">
        <v>82</v>
      </c>
      <c r="ROE84" s="19" t="s">
        <v>80</v>
      </c>
      <c r="ROF84" s="26" t="s">
        <v>85</v>
      </c>
      <c r="ROG84" s="26"/>
      <c r="ROH84" s="26"/>
      <c r="ROI84" s="26"/>
      <c r="ROJ84" s="19" t="s">
        <v>6</v>
      </c>
      <c r="ROK84" s="20" t="s">
        <v>81</v>
      </c>
      <c r="ROL84" s="19" t="s">
        <v>82</v>
      </c>
      <c r="ROM84" s="19" t="s">
        <v>80</v>
      </c>
      <c r="RON84" s="26" t="s">
        <v>85</v>
      </c>
      <c r="ROO84" s="26"/>
      <c r="ROP84" s="26"/>
      <c r="ROQ84" s="26"/>
      <c r="ROR84" s="19" t="s">
        <v>6</v>
      </c>
      <c r="ROS84" s="20" t="s">
        <v>81</v>
      </c>
      <c r="ROT84" s="19" t="s">
        <v>82</v>
      </c>
      <c r="ROU84" s="19" t="s">
        <v>80</v>
      </c>
      <c r="ROV84" s="26" t="s">
        <v>85</v>
      </c>
      <c r="ROW84" s="26"/>
      <c r="ROX84" s="26"/>
      <c r="ROY84" s="26"/>
      <c r="ROZ84" s="19" t="s">
        <v>6</v>
      </c>
      <c r="RPA84" s="20" t="s">
        <v>81</v>
      </c>
      <c r="RPB84" s="19" t="s">
        <v>82</v>
      </c>
      <c r="RPC84" s="19" t="s">
        <v>80</v>
      </c>
      <c r="RPD84" s="26" t="s">
        <v>85</v>
      </c>
      <c r="RPE84" s="26"/>
      <c r="RPF84" s="26"/>
      <c r="RPG84" s="26"/>
      <c r="RPH84" s="19" t="s">
        <v>6</v>
      </c>
      <c r="RPI84" s="20" t="s">
        <v>81</v>
      </c>
      <c r="RPJ84" s="19" t="s">
        <v>82</v>
      </c>
      <c r="RPK84" s="19" t="s">
        <v>80</v>
      </c>
      <c r="RPL84" s="26" t="s">
        <v>85</v>
      </c>
      <c r="RPM84" s="26"/>
      <c r="RPN84" s="26"/>
      <c r="RPO84" s="26"/>
      <c r="RPP84" s="19" t="s">
        <v>6</v>
      </c>
      <c r="RPQ84" s="20" t="s">
        <v>81</v>
      </c>
      <c r="RPR84" s="19" t="s">
        <v>82</v>
      </c>
      <c r="RPS84" s="19" t="s">
        <v>80</v>
      </c>
      <c r="RPT84" s="26" t="s">
        <v>85</v>
      </c>
      <c r="RPU84" s="26"/>
      <c r="RPV84" s="26"/>
      <c r="RPW84" s="26"/>
      <c r="RPX84" s="19" t="s">
        <v>6</v>
      </c>
      <c r="RPY84" s="20" t="s">
        <v>81</v>
      </c>
      <c r="RPZ84" s="19" t="s">
        <v>82</v>
      </c>
      <c r="RQA84" s="19" t="s">
        <v>80</v>
      </c>
      <c r="RQB84" s="26" t="s">
        <v>85</v>
      </c>
      <c r="RQC84" s="26"/>
      <c r="RQD84" s="26"/>
      <c r="RQE84" s="26"/>
      <c r="RQF84" s="19" t="s">
        <v>6</v>
      </c>
      <c r="RQG84" s="20" t="s">
        <v>81</v>
      </c>
      <c r="RQH84" s="19" t="s">
        <v>82</v>
      </c>
      <c r="RQI84" s="19" t="s">
        <v>80</v>
      </c>
      <c r="RQJ84" s="26" t="s">
        <v>85</v>
      </c>
      <c r="RQK84" s="26"/>
      <c r="RQL84" s="26"/>
      <c r="RQM84" s="26"/>
      <c r="RQN84" s="19" t="s">
        <v>6</v>
      </c>
      <c r="RQO84" s="20" t="s">
        <v>81</v>
      </c>
      <c r="RQP84" s="19" t="s">
        <v>82</v>
      </c>
      <c r="RQQ84" s="19" t="s">
        <v>80</v>
      </c>
      <c r="RQR84" s="26" t="s">
        <v>85</v>
      </c>
      <c r="RQS84" s="26"/>
      <c r="RQT84" s="26"/>
      <c r="RQU84" s="26"/>
      <c r="RQV84" s="19" t="s">
        <v>6</v>
      </c>
      <c r="RQW84" s="20" t="s">
        <v>81</v>
      </c>
      <c r="RQX84" s="19" t="s">
        <v>82</v>
      </c>
      <c r="RQY84" s="19" t="s">
        <v>80</v>
      </c>
      <c r="RQZ84" s="26" t="s">
        <v>85</v>
      </c>
      <c r="RRA84" s="26"/>
      <c r="RRB84" s="26"/>
      <c r="RRC84" s="26"/>
      <c r="RRD84" s="19" t="s">
        <v>6</v>
      </c>
      <c r="RRE84" s="20" t="s">
        <v>81</v>
      </c>
      <c r="RRF84" s="19" t="s">
        <v>82</v>
      </c>
      <c r="RRG84" s="19" t="s">
        <v>80</v>
      </c>
      <c r="RRH84" s="26" t="s">
        <v>85</v>
      </c>
      <c r="RRI84" s="26"/>
      <c r="RRJ84" s="26"/>
      <c r="RRK84" s="26"/>
      <c r="RRL84" s="19" t="s">
        <v>6</v>
      </c>
      <c r="RRM84" s="20" t="s">
        <v>81</v>
      </c>
      <c r="RRN84" s="19" t="s">
        <v>82</v>
      </c>
      <c r="RRO84" s="19" t="s">
        <v>80</v>
      </c>
      <c r="RRP84" s="26" t="s">
        <v>85</v>
      </c>
      <c r="RRQ84" s="26"/>
      <c r="RRR84" s="26"/>
      <c r="RRS84" s="26"/>
      <c r="RRT84" s="19" t="s">
        <v>6</v>
      </c>
      <c r="RRU84" s="20" t="s">
        <v>81</v>
      </c>
      <c r="RRV84" s="19" t="s">
        <v>82</v>
      </c>
      <c r="RRW84" s="19" t="s">
        <v>80</v>
      </c>
      <c r="RRX84" s="26" t="s">
        <v>85</v>
      </c>
      <c r="RRY84" s="26"/>
      <c r="RRZ84" s="26"/>
      <c r="RSA84" s="26"/>
      <c r="RSB84" s="19" t="s">
        <v>6</v>
      </c>
      <c r="RSC84" s="20" t="s">
        <v>81</v>
      </c>
      <c r="RSD84" s="19" t="s">
        <v>82</v>
      </c>
      <c r="RSE84" s="19" t="s">
        <v>80</v>
      </c>
      <c r="RSF84" s="26" t="s">
        <v>85</v>
      </c>
      <c r="RSG84" s="26"/>
      <c r="RSH84" s="26"/>
      <c r="RSI84" s="26"/>
      <c r="RSJ84" s="19" t="s">
        <v>6</v>
      </c>
      <c r="RSK84" s="20" t="s">
        <v>81</v>
      </c>
      <c r="RSL84" s="19" t="s">
        <v>82</v>
      </c>
      <c r="RSM84" s="19" t="s">
        <v>80</v>
      </c>
      <c r="RSN84" s="26" t="s">
        <v>85</v>
      </c>
      <c r="RSO84" s="26"/>
      <c r="RSP84" s="26"/>
      <c r="RSQ84" s="26"/>
      <c r="RSR84" s="19" t="s">
        <v>6</v>
      </c>
      <c r="RSS84" s="20" t="s">
        <v>81</v>
      </c>
      <c r="RST84" s="19" t="s">
        <v>82</v>
      </c>
      <c r="RSU84" s="19" t="s">
        <v>80</v>
      </c>
      <c r="RSV84" s="26" t="s">
        <v>85</v>
      </c>
      <c r="RSW84" s="26"/>
      <c r="RSX84" s="26"/>
      <c r="RSY84" s="26"/>
      <c r="RSZ84" s="19" t="s">
        <v>6</v>
      </c>
      <c r="RTA84" s="20" t="s">
        <v>81</v>
      </c>
      <c r="RTB84" s="19" t="s">
        <v>82</v>
      </c>
      <c r="RTC84" s="19" t="s">
        <v>80</v>
      </c>
      <c r="RTD84" s="26" t="s">
        <v>85</v>
      </c>
      <c r="RTE84" s="26"/>
      <c r="RTF84" s="26"/>
      <c r="RTG84" s="26"/>
      <c r="RTH84" s="19" t="s">
        <v>6</v>
      </c>
      <c r="RTI84" s="20" t="s">
        <v>81</v>
      </c>
      <c r="RTJ84" s="19" t="s">
        <v>82</v>
      </c>
      <c r="RTK84" s="19" t="s">
        <v>80</v>
      </c>
      <c r="RTL84" s="26" t="s">
        <v>85</v>
      </c>
      <c r="RTM84" s="26"/>
      <c r="RTN84" s="26"/>
      <c r="RTO84" s="26"/>
      <c r="RTP84" s="19" t="s">
        <v>6</v>
      </c>
      <c r="RTQ84" s="20" t="s">
        <v>81</v>
      </c>
      <c r="RTR84" s="19" t="s">
        <v>82</v>
      </c>
      <c r="RTS84" s="19" t="s">
        <v>80</v>
      </c>
      <c r="RTT84" s="26" t="s">
        <v>85</v>
      </c>
      <c r="RTU84" s="26"/>
      <c r="RTV84" s="26"/>
      <c r="RTW84" s="26"/>
      <c r="RTX84" s="19" t="s">
        <v>6</v>
      </c>
      <c r="RTY84" s="20" t="s">
        <v>81</v>
      </c>
      <c r="RTZ84" s="19" t="s">
        <v>82</v>
      </c>
      <c r="RUA84" s="19" t="s">
        <v>80</v>
      </c>
      <c r="RUB84" s="26" t="s">
        <v>85</v>
      </c>
      <c r="RUC84" s="26"/>
      <c r="RUD84" s="26"/>
      <c r="RUE84" s="26"/>
      <c r="RUF84" s="19" t="s">
        <v>6</v>
      </c>
      <c r="RUG84" s="20" t="s">
        <v>81</v>
      </c>
      <c r="RUH84" s="19" t="s">
        <v>82</v>
      </c>
      <c r="RUI84" s="19" t="s">
        <v>80</v>
      </c>
      <c r="RUJ84" s="26" t="s">
        <v>85</v>
      </c>
      <c r="RUK84" s="26"/>
      <c r="RUL84" s="26"/>
      <c r="RUM84" s="26"/>
      <c r="RUN84" s="19" t="s">
        <v>6</v>
      </c>
      <c r="RUO84" s="20" t="s">
        <v>81</v>
      </c>
      <c r="RUP84" s="19" t="s">
        <v>82</v>
      </c>
      <c r="RUQ84" s="19" t="s">
        <v>80</v>
      </c>
      <c r="RUR84" s="26" t="s">
        <v>85</v>
      </c>
      <c r="RUS84" s="26"/>
      <c r="RUT84" s="26"/>
      <c r="RUU84" s="26"/>
      <c r="RUV84" s="19" t="s">
        <v>6</v>
      </c>
      <c r="RUW84" s="20" t="s">
        <v>81</v>
      </c>
      <c r="RUX84" s="19" t="s">
        <v>82</v>
      </c>
      <c r="RUY84" s="19" t="s">
        <v>80</v>
      </c>
      <c r="RUZ84" s="26" t="s">
        <v>85</v>
      </c>
      <c r="RVA84" s="26"/>
      <c r="RVB84" s="26"/>
      <c r="RVC84" s="26"/>
      <c r="RVD84" s="19" t="s">
        <v>6</v>
      </c>
      <c r="RVE84" s="20" t="s">
        <v>81</v>
      </c>
      <c r="RVF84" s="19" t="s">
        <v>82</v>
      </c>
      <c r="RVG84" s="19" t="s">
        <v>80</v>
      </c>
      <c r="RVH84" s="26" t="s">
        <v>85</v>
      </c>
      <c r="RVI84" s="26"/>
      <c r="RVJ84" s="26"/>
      <c r="RVK84" s="26"/>
      <c r="RVL84" s="19" t="s">
        <v>6</v>
      </c>
      <c r="RVM84" s="20" t="s">
        <v>81</v>
      </c>
      <c r="RVN84" s="19" t="s">
        <v>82</v>
      </c>
      <c r="RVO84" s="19" t="s">
        <v>80</v>
      </c>
      <c r="RVP84" s="26" t="s">
        <v>85</v>
      </c>
      <c r="RVQ84" s="26"/>
      <c r="RVR84" s="26"/>
      <c r="RVS84" s="26"/>
      <c r="RVT84" s="19" t="s">
        <v>6</v>
      </c>
      <c r="RVU84" s="20" t="s">
        <v>81</v>
      </c>
      <c r="RVV84" s="19" t="s">
        <v>82</v>
      </c>
      <c r="RVW84" s="19" t="s">
        <v>80</v>
      </c>
      <c r="RVX84" s="26" t="s">
        <v>85</v>
      </c>
      <c r="RVY84" s="26"/>
      <c r="RVZ84" s="26"/>
      <c r="RWA84" s="26"/>
      <c r="RWB84" s="19" t="s">
        <v>6</v>
      </c>
      <c r="RWC84" s="20" t="s">
        <v>81</v>
      </c>
      <c r="RWD84" s="19" t="s">
        <v>82</v>
      </c>
      <c r="RWE84" s="19" t="s">
        <v>80</v>
      </c>
      <c r="RWF84" s="26" t="s">
        <v>85</v>
      </c>
      <c r="RWG84" s="26"/>
      <c r="RWH84" s="26"/>
      <c r="RWI84" s="26"/>
      <c r="RWJ84" s="19" t="s">
        <v>6</v>
      </c>
      <c r="RWK84" s="20" t="s">
        <v>81</v>
      </c>
      <c r="RWL84" s="19" t="s">
        <v>82</v>
      </c>
      <c r="RWM84" s="19" t="s">
        <v>80</v>
      </c>
      <c r="RWN84" s="26" t="s">
        <v>85</v>
      </c>
      <c r="RWO84" s="26"/>
      <c r="RWP84" s="26"/>
      <c r="RWQ84" s="26"/>
      <c r="RWR84" s="19" t="s">
        <v>6</v>
      </c>
      <c r="RWS84" s="20" t="s">
        <v>81</v>
      </c>
      <c r="RWT84" s="19" t="s">
        <v>82</v>
      </c>
      <c r="RWU84" s="19" t="s">
        <v>80</v>
      </c>
      <c r="RWV84" s="26" t="s">
        <v>85</v>
      </c>
      <c r="RWW84" s="26"/>
      <c r="RWX84" s="26"/>
      <c r="RWY84" s="26"/>
      <c r="RWZ84" s="19" t="s">
        <v>6</v>
      </c>
      <c r="RXA84" s="20" t="s">
        <v>81</v>
      </c>
      <c r="RXB84" s="19" t="s">
        <v>82</v>
      </c>
      <c r="RXC84" s="19" t="s">
        <v>80</v>
      </c>
      <c r="RXD84" s="26" t="s">
        <v>85</v>
      </c>
      <c r="RXE84" s="26"/>
      <c r="RXF84" s="26"/>
      <c r="RXG84" s="26"/>
      <c r="RXH84" s="19" t="s">
        <v>6</v>
      </c>
      <c r="RXI84" s="20" t="s">
        <v>81</v>
      </c>
      <c r="RXJ84" s="19" t="s">
        <v>82</v>
      </c>
      <c r="RXK84" s="19" t="s">
        <v>80</v>
      </c>
      <c r="RXL84" s="26" t="s">
        <v>85</v>
      </c>
      <c r="RXM84" s="26"/>
      <c r="RXN84" s="26"/>
      <c r="RXO84" s="26"/>
      <c r="RXP84" s="19" t="s">
        <v>6</v>
      </c>
      <c r="RXQ84" s="20" t="s">
        <v>81</v>
      </c>
      <c r="RXR84" s="19" t="s">
        <v>82</v>
      </c>
      <c r="RXS84" s="19" t="s">
        <v>80</v>
      </c>
      <c r="RXT84" s="26" t="s">
        <v>85</v>
      </c>
      <c r="RXU84" s="26"/>
      <c r="RXV84" s="26"/>
      <c r="RXW84" s="26"/>
      <c r="RXX84" s="19" t="s">
        <v>6</v>
      </c>
      <c r="RXY84" s="20" t="s">
        <v>81</v>
      </c>
      <c r="RXZ84" s="19" t="s">
        <v>82</v>
      </c>
      <c r="RYA84" s="19" t="s">
        <v>80</v>
      </c>
      <c r="RYB84" s="26" t="s">
        <v>85</v>
      </c>
      <c r="RYC84" s="26"/>
      <c r="RYD84" s="26"/>
      <c r="RYE84" s="26"/>
      <c r="RYF84" s="19" t="s">
        <v>6</v>
      </c>
      <c r="RYG84" s="20" t="s">
        <v>81</v>
      </c>
      <c r="RYH84" s="19" t="s">
        <v>82</v>
      </c>
      <c r="RYI84" s="19" t="s">
        <v>80</v>
      </c>
      <c r="RYJ84" s="26" t="s">
        <v>85</v>
      </c>
      <c r="RYK84" s="26"/>
      <c r="RYL84" s="26"/>
      <c r="RYM84" s="26"/>
      <c r="RYN84" s="19" t="s">
        <v>6</v>
      </c>
      <c r="RYO84" s="20" t="s">
        <v>81</v>
      </c>
      <c r="RYP84" s="19" t="s">
        <v>82</v>
      </c>
      <c r="RYQ84" s="19" t="s">
        <v>80</v>
      </c>
      <c r="RYR84" s="26" t="s">
        <v>85</v>
      </c>
      <c r="RYS84" s="26"/>
      <c r="RYT84" s="26"/>
      <c r="RYU84" s="26"/>
      <c r="RYV84" s="19" t="s">
        <v>6</v>
      </c>
      <c r="RYW84" s="20" t="s">
        <v>81</v>
      </c>
      <c r="RYX84" s="19" t="s">
        <v>82</v>
      </c>
      <c r="RYY84" s="19" t="s">
        <v>80</v>
      </c>
      <c r="RYZ84" s="26" t="s">
        <v>85</v>
      </c>
      <c r="RZA84" s="26"/>
      <c r="RZB84" s="26"/>
      <c r="RZC84" s="26"/>
      <c r="RZD84" s="19" t="s">
        <v>6</v>
      </c>
      <c r="RZE84" s="20" t="s">
        <v>81</v>
      </c>
      <c r="RZF84" s="19" t="s">
        <v>82</v>
      </c>
      <c r="RZG84" s="19" t="s">
        <v>80</v>
      </c>
      <c r="RZH84" s="26" t="s">
        <v>85</v>
      </c>
      <c r="RZI84" s="26"/>
      <c r="RZJ84" s="26"/>
      <c r="RZK84" s="26"/>
      <c r="RZL84" s="19" t="s">
        <v>6</v>
      </c>
      <c r="RZM84" s="20" t="s">
        <v>81</v>
      </c>
      <c r="RZN84" s="19" t="s">
        <v>82</v>
      </c>
      <c r="RZO84" s="19" t="s">
        <v>80</v>
      </c>
      <c r="RZP84" s="26" t="s">
        <v>85</v>
      </c>
      <c r="RZQ84" s="26"/>
      <c r="RZR84" s="26"/>
      <c r="RZS84" s="26"/>
      <c r="RZT84" s="19" t="s">
        <v>6</v>
      </c>
      <c r="RZU84" s="20" t="s">
        <v>81</v>
      </c>
      <c r="RZV84" s="19" t="s">
        <v>82</v>
      </c>
      <c r="RZW84" s="19" t="s">
        <v>80</v>
      </c>
      <c r="RZX84" s="26" t="s">
        <v>85</v>
      </c>
      <c r="RZY84" s="26"/>
      <c r="RZZ84" s="26"/>
      <c r="SAA84" s="26"/>
      <c r="SAB84" s="19" t="s">
        <v>6</v>
      </c>
      <c r="SAC84" s="20" t="s">
        <v>81</v>
      </c>
      <c r="SAD84" s="19" t="s">
        <v>82</v>
      </c>
      <c r="SAE84" s="19" t="s">
        <v>80</v>
      </c>
      <c r="SAF84" s="26" t="s">
        <v>85</v>
      </c>
      <c r="SAG84" s="26"/>
      <c r="SAH84" s="26"/>
      <c r="SAI84" s="26"/>
      <c r="SAJ84" s="19" t="s">
        <v>6</v>
      </c>
      <c r="SAK84" s="20" t="s">
        <v>81</v>
      </c>
      <c r="SAL84" s="19" t="s">
        <v>82</v>
      </c>
      <c r="SAM84" s="19" t="s">
        <v>80</v>
      </c>
      <c r="SAN84" s="26" t="s">
        <v>85</v>
      </c>
      <c r="SAO84" s="26"/>
      <c r="SAP84" s="26"/>
      <c r="SAQ84" s="26"/>
      <c r="SAR84" s="19" t="s">
        <v>6</v>
      </c>
      <c r="SAS84" s="20" t="s">
        <v>81</v>
      </c>
      <c r="SAT84" s="19" t="s">
        <v>82</v>
      </c>
      <c r="SAU84" s="19" t="s">
        <v>80</v>
      </c>
      <c r="SAV84" s="26" t="s">
        <v>85</v>
      </c>
      <c r="SAW84" s="26"/>
      <c r="SAX84" s="26"/>
      <c r="SAY84" s="26"/>
      <c r="SAZ84" s="19" t="s">
        <v>6</v>
      </c>
      <c r="SBA84" s="20" t="s">
        <v>81</v>
      </c>
      <c r="SBB84" s="19" t="s">
        <v>82</v>
      </c>
      <c r="SBC84" s="19" t="s">
        <v>80</v>
      </c>
      <c r="SBD84" s="26" t="s">
        <v>85</v>
      </c>
      <c r="SBE84" s="26"/>
      <c r="SBF84" s="26"/>
      <c r="SBG84" s="26"/>
      <c r="SBH84" s="19" t="s">
        <v>6</v>
      </c>
      <c r="SBI84" s="20" t="s">
        <v>81</v>
      </c>
      <c r="SBJ84" s="19" t="s">
        <v>82</v>
      </c>
      <c r="SBK84" s="19" t="s">
        <v>80</v>
      </c>
      <c r="SBL84" s="26" t="s">
        <v>85</v>
      </c>
      <c r="SBM84" s="26"/>
      <c r="SBN84" s="26"/>
      <c r="SBO84" s="26"/>
      <c r="SBP84" s="19" t="s">
        <v>6</v>
      </c>
      <c r="SBQ84" s="20" t="s">
        <v>81</v>
      </c>
      <c r="SBR84" s="19" t="s">
        <v>82</v>
      </c>
      <c r="SBS84" s="19" t="s">
        <v>80</v>
      </c>
      <c r="SBT84" s="26" t="s">
        <v>85</v>
      </c>
      <c r="SBU84" s="26"/>
      <c r="SBV84" s="26"/>
      <c r="SBW84" s="26"/>
      <c r="SBX84" s="19" t="s">
        <v>6</v>
      </c>
      <c r="SBY84" s="20" t="s">
        <v>81</v>
      </c>
      <c r="SBZ84" s="19" t="s">
        <v>82</v>
      </c>
      <c r="SCA84" s="19" t="s">
        <v>80</v>
      </c>
      <c r="SCB84" s="26" t="s">
        <v>85</v>
      </c>
      <c r="SCC84" s="26"/>
      <c r="SCD84" s="26"/>
      <c r="SCE84" s="26"/>
      <c r="SCF84" s="19" t="s">
        <v>6</v>
      </c>
      <c r="SCG84" s="20" t="s">
        <v>81</v>
      </c>
      <c r="SCH84" s="19" t="s">
        <v>82</v>
      </c>
      <c r="SCI84" s="19" t="s">
        <v>80</v>
      </c>
      <c r="SCJ84" s="26" t="s">
        <v>85</v>
      </c>
      <c r="SCK84" s="26"/>
      <c r="SCL84" s="26"/>
      <c r="SCM84" s="26"/>
      <c r="SCN84" s="19" t="s">
        <v>6</v>
      </c>
      <c r="SCO84" s="20" t="s">
        <v>81</v>
      </c>
      <c r="SCP84" s="19" t="s">
        <v>82</v>
      </c>
      <c r="SCQ84" s="19" t="s">
        <v>80</v>
      </c>
      <c r="SCR84" s="26" t="s">
        <v>85</v>
      </c>
      <c r="SCS84" s="26"/>
      <c r="SCT84" s="26"/>
      <c r="SCU84" s="26"/>
      <c r="SCV84" s="19" t="s">
        <v>6</v>
      </c>
      <c r="SCW84" s="20" t="s">
        <v>81</v>
      </c>
      <c r="SCX84" s="19" t="s">
        <v>82</v>
      </c>
      <c r="SCY84" s="19" t="s">
        <v>80</v>
      </c>
      <c r="SCZ84" s="26" t="s">
        <v>85</v>
      </c>
      <c r="SDA84" s="26"/>
      <c r="SDB84" s="26"/>
      <c r="SDC84" s="26"/>
      <c r="SDD84" s="19" t="s">
        <v>6</v>
      </c>
      <c r="SDE84" s="20" t="s">
        <v>81</v>
      </c>
      <c r="SDF84" s="19" t="s">
        <v>82</v>
      </c>
      <c r="SDG84" s="19" t="s">
        <v>80</v>
      </c>
      <c r="SDH84" s="26" t="s">
        <v>85</v>
      </c>
      <c r="SDI84" s="26"/>
      <c r="SDJ84" s="26"/>
      <c r="SDK84" s="26"/>
      <c r="SDL84" s="19" t="s">
        <v>6</v>
      </c>
      <c r="SDM84" s="20" t="s">
        <v>81</v>
      </c>
      <c r="SDN84" s="19" t="s">
        <v>82</v>
      </c>
      <c r="SDO84" s="19" t="s">
        <v>80</v>
      </c>
      <c r="SDP84" s="26" t="s">
        <v>85</v>
      </c>
      <c r="SDQ84" s="26"/>
      <c r="SDR84" s="26"/>
      <c r="SDS84" s="26"/>
      <c r="SDT84" s="19" t="s">
        <v>6</v>
      </c>
      <c r="SDU84" s="20" t="s">
        <v>81</v>
      </c>
      <c r="SDV84" s="19" t="s">
        <v>82</v>
      </c>
      <c r="SDW84" s="19" t="s">
        <v>80</v>
      </c>
      <c r="SDX84" s="26" t="s">
        <v>85</v>
      </c>
      <c r="SDY84" s="26"/>
      <c r="SDZ84" s="26"/>
      <c r="SEA84" s="26"/>
      <c r="SEB84" s="19" t="s">
        <v>6</v>
      </c>
      <c r="SEC84" s="20" t="s">
        <v>81</v>
      </c>
      <c r="SED84" s="19" t="s">
        <v>82</v>
      </c>
      <c r="SEE84" s="19" t="s">
        <v>80</v>
      </c>
      <c r="SEF84" s="26" t="s">
        <v>85</v>
      </c>
      <c r="SEG84" s="26"/>
      <c r="SEH84" s="26"/>
      <c r="SEI84" s="26"/>
      <c r="SEJ84" s="19" t="s">
        <v>6</v>
      </c>
      <c r="SEK84" s="20" t="s">
        <v>81</v>
      </c>
      <c r="SEL84" s="19" t="s">
        <v>82</v>
      </c>
      <c r="SEM84" s="19" t="s">
        <v>80</v>
      </c>
      <c r="SEN84" s="26" t="s">
        <v>85</v>
      </c>
      <c r="SEO84" s="26"/>
      <c r="SEP84" s="26"/>
      <c r="SEQ84" s="26"/>
      <c r="SER84" s="19" t="s">
        <v>6</v>
      </c>
      <c r="SES84" s="20" t="s">
        <v>81</v>
      </c>
      <c r="SET84" s="19" t="s">
        <v>82</v>
      </c>
      <c r="SEU84" s="19" t="s">
        <v>80</v>
      </c>
      <c r="SEV84" s="26" t="s">
        <v>85</v>
      </c>
      <c r="SEW84" s="26"/>
      <c r="SEX84" s="26"/>
      <c r="SEY84" s="26"/>
      <c r="SEZ84" s="19" t="s">
        <v>6</v>
      </c>
      <c r="SFA84" s="20" t="s">
        <v>81</v>
      </c>
      <c r="SFB84" s="19" t="s">
        <v>82</v>
      </c>
      <c r="SFC84" s="19" t="s">
        <v>80</v>
      </c>
      <c r="SFD84" s="26" t="s">
        <v>85</v>
      </c>
      <c r="SFE84" s="26"/>
      <c r="SFF84" s="26"/>
      <c r="SFG84" s="26"/>
      <c r="SFH84" s="19" t="s">
        <v>6</v>
      </c>
      <c r="SFI84" s="20" t="s">
        <v>81</v>
      </c>
      <c r="SFJ84" s="19" t="s">
        <v>82</v>
      </c>
      <c r="SFK84" s="19" t="s">
        <v>80</v>
      </c>
      <c r="SFL84" s="26" t="s">
        <v>85</v>
      </c>
      <c r="SFM84" s="26"/>
      <c r="SFN84" s="26"/>
      <c r="SFO84" s="26"/>
      <c r="SFP84" s="19" t="s">
        <v>6</v>
      </c>
      <c r="SFQ84" s="20" t="s">
        <v>81</v>
      </c>
      <c r="SFR84" s="19" t="s">
        <v>82</v>
      </c>
      <c r="SFS84" s="19" t="s">
        <v>80</v>
      </c>
      <c r="SFT84" s="26" t="s">
        <v>85</v>
      </c>
      <c r="SFU84" s="26"/>
      <c r="SFV84" s="26"/>
      <c r="SFW84" s="26"/>
      <c r="SFX84" s="19" t="s">
        <v>6</v>
      </c>
      <c r="SFY84" s="20" t="s">
        <v>81</v>
      </c>
      <c r="SFZ84" s="19" t="s">
        <v>82</v>
      </c>
      <c r="SGA84" s="19" t="s">
        <v>80</v>
      </c>
      <c r="SGB84" s="26" t="s">
        <v>85</v>
      </c>
      <c r="SGC84" s="26"/>
      <c r="SGD84" s="26"/>
      <c r="SGE84" s="26"/>
      <c r="SGF84" s="19" t="s">
        <v>6</v>
      </c>
      <c r="SGG84" s="20" t="s">
        <v>81</v>
      </c>
      <c r="SGH84" s="19" t="s">
        <v>82</v>
      </c>
      <c r="SGI84" s="19" t="s">
        <v>80</v>
      </c>
      <c r="SGJ84" s="26" t="s">
        <v>85</v>
      </c>
      <c r="SGK84" s="26"/>
      <c r="SGL84" s="26"/>
      <c r="SGM84" s="26"/>
      <c r="SGN84" s="19" t="s">
        <v>6</v>
      </c>
      <c r="SGO84" s="20" t="s">
        <v>81</v>
      </c>
      <c r="SGP84" s="19" t="s">
        <v>82</v>
      </c>
      <c r="SGQ84" s="19" t="s">
        <v>80</v>
      </c>
      <c r="SGR84" s="26" t="s">
        <v>85</v>
      </c>
      <c r="SGS84" s="26"/>
      <c r="SGT84" s="26"/>
      <c r="SGU84" s="26"/>
      <c r="SGV84" s="19" t="s">
        <v>6</v>
      </c>
      <c r="SGW84" s="20" t="s">
        <v>81</v>
      </c>
      <c r="SGX84" s="19" t="s">
        <v>82</v>
      </c>
      <c r="SGY84" s="19" t="s">
        <v>80</v>
      </c>
      <c r="SGZ84" s="26" t="s">
        <v>85</v>
      </c>
      <c r="SHA84" s="26"/>
      <c r="SHB84" s="26"/>
      <c r="SHC84" s="26"/>
      <c r="SHD84" s="19" t="s">
        <v>6</v>
      </c>
      <c r="SHE84" s="20" t="s">
        <v>81</v>
      </c>
      <c r="SHF84" s="19" t="s">
        <v>82</v>
      </c>
      <c r="SHG84" s="19" t="s">
        <v>80</v>
      </c>
      <c r="SHH84" s="26" t="s">
        <v>85</v>
      </c>
      <c r="SHI84" s="26"/>
      <c r="SHJ84" s="26"/>
      <c r="SHK84" s="26"/>
      <c r="SHL84" s="19" t="s">
        <v>6</v>
      </c>
      <c r="SHM84" s="20" t="s">
        <v>81</v>
      </c>
      <c r="SHN84" s="19" t="s">
        <v>82</v>
      </c>
      <c r="SHO84" s="19" t="s">
        <v>80</v>
      </c>
      <c r="SHP84" s="26" t="s">
        <v>85</v>
      </c>
      <c r="SHQ84" s="26"/>
      <c r="SHR84" s="26"/>
      <c r="SHS84" s="26"/>
      <c r="SHT84" s="19" t="s">
        <v>6</v>
      </c>
      <c r="SHU84" s="20" t="s">
        <v>81</v>
      </c>
      <c r="SHV84" s="19" t="s">
        <v>82</v>
      </c>
      <c r="SHW84" s="19" t="s">
        <v>80</v>
      </c>
      <c r="SHX84" s="26" t="s">
        <v>85</v>
      </c>
      <c r="SHY84" s="26"/>
      <c r="SHZ84" s="26"/>
      <c r="SIA84" s="26"/>
      <c r="SIB84" s="19" t="s">
        <v>6</v>
      </c>
      <c r="SIC84" s="20" t="s">
        <v>81</v>
      </c>
      <c r="SID84" s="19" t="s">
        <v>82</v>
      </c>
      <c r="SIE84" s="19" t="s">
        <v>80</v>
      </c>
      <c r="SIF84" s="26" t="s">
        <v>85</v>
      </c>
      <c r="SIG84" s="26"/>
      <c r="SIH84" s="26"/>
      <c r="SII84" s="26"/>
      <c r="SIJ84" s="19" t="s">
        <v>6</v>
      </c>
      <c r="SIK84" s="20" t="s">
        <v>81</v>
      </c>
      <c r="SIL84" s="19" t="s">
        <v>82</v>
      </c>
      <c r="SIM84" s="19" t="s">
        <v>80</v>
      </c>
      <c r="SIN84" s="26" t="s">
        <v>85</v>
      </c>
      <c r="SIO84" s="26"/>
      <c r="SIP84" s="26"/>
      <c r="SIQ84" s="26"/>
      <c r="SIR84" s="19" t="s">
        <v>6</v>
      </c>
      <c r="SIS84" s="20" t="s">
        <v>81</v>
      </c>
      <c r="SIT84" s="19" t="s">
        <v>82</v>
      </c>
      <c r="SIU84" s="19" t="s">
        <v>80</v>
      </c>
      <c r="SIV84" s="26" t="s">
        <v>85</v>
      </c>
      <c r="SIW84" s="26"/>
      <c r="SIX84" s="26"/>
      <c r="SIY84" s="26"/>
      <c r="SIZ84" s="19" t="s">
        <v>6</v>
      </c>
      <c r="SJA84" s="20" t="s">
        <v>81</v>
      </c>
      <c r="SJB84" s="19" t="s">
        <v>82</v>
      </c>
      <c r="SJC84" s="19" t="s">
        <v>80</v>
      </c>
      <c r="SJD84" s="26" t="s">
        <v>85</v>
      </c>
      <c r="SJE84" s="26"/>
      <c r="SJF84" s="26"/>
      <c r="SJG84" s="26"/>
      <c r="SJH84" s="19" t="s">
        <v>6</v>
      </c>
      <c r="SJI84" s="20" t="s">
        <v>81</v>
      </c>
      <c r="SJJ84" s="19" t="s">
        <v>82</v>
      </c>
      <c r="SJK84" s="19" t="s">
        <v>80</v>
      </c>
      <c r="SJL84" s="26" t="s">
        <v>85</v>
      </c>
      <c r="SJM84" s="26"/>
      <c r="SJN84" s="26"/>
      <c r="SJO84" s="26"/>
      <c r="SJP84" s="19" t="s">
        <v>6</v>
      </c>
      <c r="SJQ84" s="20" t="s">
        <v>81</v>
      </c>
      <c r="SJR84" s="19" t="s">
        <v>82</v>
      </c>
      <c r="SJS84" s="19" t="s">
        <v>80</v>
      </c>
      <c r="SJT84" s="26" t="s">
        <v>85</v>
      </c>
      <c r="SJU84" s="26"/>
      <c r="SJV84" s="26"/>
      <c r="SJW84" s="26"/>
      <c r="SJX84" s="19" t="s">
        <v>6</v>
      </c>
      <c r="SJY84" s="20" t="s">
        <v>81</v>
      </c>
      <c r="SJZ84" s="19" t="s">
        <v>82</v>
      </c>
      <c r="SKA84" s="19" t="s">
        <v>80</v>
      </c>
      <c r="SKB84" s="26" t="s">
        <v>85</v>
      </c>
      <c r="SKC84" s="26"/>
      <c r="SKD84" s="26"/>
      <c r="SKE84" s="26"/>
      <c r="SKF84" s="19" t="s">
        <v>6</v>
      </c>
      <c r="SKG84" s="20" t="s">
        <v>81</v>
      </c>
      <c r="SKH84" s="19" t="s">
        <v>82</v>
      </c>
      <c r="SKI84" s="19" t="s">
        <v>80</v>
      </c>
      <c r="SKJ84" s="26" t="s">
        <v>85</v>
      </c>
      <c r="SKK84" s="26"/>
      <c r="SKL84" s="26"/>
      <c r="SKM84" s="26"/>
      <c r="SKN84" s="19" t="s">
        <v>6</v>
      </c>
      <c r="SKO84" s="20" t="s">
        <v>81</v>
      </c>
      <c r="SKP84" s="19" t="s">
        <v>82</v>
      </c>
      <c r="SKQ84" s="19" t="s">
        <v>80</v>
      </c>
      <c r="SKR84" s="26" t="s">
        <v>85</v>
      </c>
      <c r="SKS84" s="26"/>
      <c r="SKT84" s="26"/>
      <c r="SKU84" s="26"/>
      <c r="SKV84" s="19" t="s">
        <v>6</v>
      </c>
      <c r="SKW84" s="20" t="s">
        <v>81</v>
      </c>
      <c r="SKX84" s="19" t="s">
        <v>82</v>
      </c>
      <c r="SKY84" s="19" t="s">
        <v>80</v>
      </c>
      <c r="SKZ84" s="26" t="s">
        <v>85</v>
      </c>
      <c r="SLA84" s="26"/>
      <c r="SLB84" s="26"/>
      <c r="SLC84" s="26"/>
      <c r="SLD84" s="19" t="s">
        <v>6</v>
      </c>
      <c r="SLE84" s="20" t="s">
        <v>81</v>
      </c>
      <c r="SLF84" s="19" t="s">
        <v>82</v>
      </c>
      <c r="SLG84" s="19" t="s">
        <v>80</v>
      </c>
      <c r="SLH84" s="26" t="s">
        <v>85</v>
      </c>
      <c r="SLI84" s="26"/>
      <c r="SLJ84" s="26"/>
      <c r="SLK84" s="26"/>
      <c r="SLL84" s="19" t="s">
        <v>6</v>
      </c>
      <c r="SLM84" s="20" t="s">
        <v>81</v>
      </c>
      <c r="SLN84" s="19" t="s">
        <v>82</v>
      </c>
      <c r="SLO84" s="19" t="s">
        <v>80</v>
      </c>
      <c r="SLP84" s="26" t="s">
        <v>85</v>
      </c>
      <c r="SLQ84" s="26"/>
      <c r="SLR84" s="26"/>
      <c r="SLS84" s="26"/>
      <c r="SLT84" s="19" t="s">
        <v>6</v>
      </c>
      <c r="SLU84" s="20" t="s">
        <v>81</v>
      </c>
      <c r="SLV84" s="19" t="s">
        <v>82</v>
      </c>
      <c r="SLW84" s="19" t="s">
        <v>80</v>
      </c>
      <c r="SLX84" s="26" t="s">
        <v>85</v>
      </c>
      <c r="SLY84" s="26"/>
      <c r="SLZ84" s="26"/>
      <c r="SMA84" s="26"/>
      <c r="SMB84" s="19" t="s">
        <v>6</v>
      </c>
      <c r="SMC84" s="20" t="s">
        <v>81</v>
      </c>
      <c r="SMD84" s="19" t="s">
        <v>82</v>
      </c>
      <c r="SME84" s="19" t="s">
        <v>80</v>
      </c>
      <c r="SMF84" s="26" t="s">
        <v>85</v>
      </c>
      <c r="SMG84" s="26"/>
      <c r="SMH84" s="26"/>
      <c r="SMI84" s="26"/>
      <c r="SMJ84" s="19" t="s">
        <v>6</v>
      </c>
      <c r="SMK84" s="20" t="s">
        <v>81</v>
      </c>
      <c r="SML84" s="19" t="s">
        <v>82</v>
      </c>
      <c r="SMM84" s="19" t="s">
        <v>80</v>
      </c>
      <c r="SMN84" s="26" t="s">
        <v>85</v>
      </c>
      <c r="SMO84" s="26"/>
      <c r="SMP84" s="26"/>
      <c r="SMQ84" s="26"/>
      <c r="SMR84" s="19" t="s">
        <v>6</v>
      </c>
      <c r="SMS84" s="20" t="s">
        <v>81</v>
      </c>
      <c r="SMT84" s="19" t="s">
        <v>82</v>
      </c>
      <c r="SMU84" s="19" t="s">
        <v>80</v>
      </c>
      <c r="SMV84" s="26" t="s">
        <v>85</v>
      </c>
      <c r="SMW84" s="26"/>
      <c r="SMX84" s="26"/>
      <c r="SMY84" s="26"/>
      <c r="SMZ84" s="19" t="s">
        <v>6</v>
      </c>
      <c r="SNA84" s="20" t="s">
        <v>81</v>
      </c>
      <c r="SNB84" s="19" t="s">
        <v>82</v>
      </c>
      <c r="SNC84" s="19" t="s">
        <v>80</v>
      </c>
      <c r="SND84" s="26" t="s">
        <v>85</v>
      </c>
      <c r="SNE84" s="26"/>
      <c r="SNF84" s="26"/>
      <c r="SNG84" s="26"/>
      <c r="SNH84" s="19" t="s">
        <v>6</v>
      </c>
      <c r="SNI84" s="20" t="s">
        <v>81</v>
      </c>
      <c r="SNJ84" s="19" t="s">
        <v>82</v>
      </c>
      <c r="SNK84" s="19" t="s">
        <v>80</v>
      </c>
      <c r="SNL84" s="26" t="s">
        <v>85</v>
      </c>
      <c r="SNM84" s="26"/>
      <c r="SNN84" s="26"/>
      <c r="SNO84" s="26"/>
      <c r="SNP84" s="19" t="s">
        <v>6</v>
      </c>
      <c r="SNQ84" s="20" t="s">
        <v>81</v>
      </c>
      <c r="SNR84" s="19" t="s">
        <v>82</v>
      </c>
      <c r="SNS84" s="19" t="s">
        <v>80</v>
      </c>
      <c r="SNT84" s="26" t="s">
        <v>85</v>
      </c>
      <c r="SNU84" s="26"/>
      <c r="SNV84" s="26"/>
      <c r="SNW84" s="26"/>
      <c r="SNX84" s="19" t="s">
        <v>6</v>
      </c>
      <c r="SNY84" s="20" t="s">
        <v>81</v>
      </c>
      <c r="SNZ84" s="19" t="s">
        <v>82</v>
      </c>
      <c r="SOA84" s="19" t="s">
        <v>80</v>
      </c>
      <c r="SOB84" s="26" t="s">
        <v>85</v>
      </c>
      <c r="SOC84" s="26"/>
      <c r="SOD84" s="26"/>
      <c r="SOE84" s="26"/>
      <c r="SOF84" s="19" t="s">
        <v>6</v>
      </c>
      <c r="SOG84" s="20" t="s">
        <v>81</v>
      </c>
      <c r="SOH84" s="19" t="s">
        <v>82</v>
      </c>
      <c r="SOI84" s="19" t="s">
        <v>80</v>
      </c>
      <c r="SOJ84" s="26" t="s">
        <v>85</v>
      </c>
      <c r="SOK84" s="26"/>
      <c r="SOL84" s="26"/>
      <c r="SOM84" s="26"/>
      <c r="SON84" s="19" t="s">
        <v>6</v>
      </c>
      <c r="SOO84" s="20" t="s">
        <v>81</v>
      </c>
      <c r="SOP84" s="19" t="s">
        <v>82</v>
      </c>
      <c r="SOQ84" s="19" t="s">
        <v>80</v>
      </c>
      <c r="SOR84" s="26" t="s">
        <v>85</v>
      </c>
      <c r="SOS84" s="26"/>
      <c r="SOT84" s="26"/>
      <c r="SOU84" s="26"/>
      <c r="SOV84" s="19" t="s">
        <v>6</v>
      </c>
      <c r="SOW84" s="20" t="s">
        <v>81</v>
      </c>
      <c r="SOX84" s="19" t="s">
        <v>82</v>
      </c>
      <c r="SOY84" s="19" t="s">
        <v>80</v>
      </c>
      <c r="SOZ84" s="26" t="s">
        <v>85</v>
      </c>
      <c r="SPA84" s="26"/>
      <c r="SPB84" s="26"/>
      <c r="SPC84" s="26"/>
      <c r="SPD84" s="19" t="s">
        <v>6</v>
      </c>
      <c r="SPE84" s="20" t="s">
        <v>81</v>
      </c>
      <c r="SPF84" s="19" t="s">
        <v>82</v>
      </c>
      <c r="SPG84" s="19" t="s">
        <v>80</v>
      </c>
      <c r="SPH84" s="26" t="s">
        <v>85</v>
      </c>
      <c r="SPI84" s="26"/>
      <c r="SPJ84" s="26"/>
      <c r="SPK84" s="26"/>
      <c r="SPL84" s="19" t="s">
        <v>6</v>
      </c>
      <c r="SPM84" s="20" t="s">
        <v>81</v>
      </c>
      <c r="SPN84" s="19" t="s">
        <v>82</v>
      </c>
      <c r="SPO84" s="19" t="s">
        <v>80</v>
      </c>
      <c r="SPP84" s="26" t="s">
        <v>85</v>
      </c>
      <c r="SPQ84" s="26"/>
      <c r="SPR84" s="26"/>
      <c r="SPS84" s="26"/>
      <c r="SPT84" s="19" t="s">
        <v>6</v>
      </c>
      <c r="SPU84" s="20" t="s">
        <v>81</v>
      </c>
      <c r="SPV84" s="19" t="s">
        <v>82</v>
      </c>
      <c r="SPW84" s="19" t="s">
        <v>80</v>
      </c>
      <c r="SPX84" s="26" t="s">
        <v>85</v>
      </c>
      <c r="SPY84" s="26"/>
      <c r="SPZ84" s="26"/>
      <c r="SQA84" s="26"/>
      <c r="SQB84" s="19" t="s">
        <v>6</v>
      </c>
      <c r="SQC84" s="20" t="s">
        <v>81</v>
      </c>
      <c r="SQD84" s="19" t="s">
        <v>82</v>
      </c>
      <c r="SQE84" s="19" t="s">
        <v>80</v>
      </c>
      <c r="SQF84" s="26" t="s">
        <v>85</v>
      </c>
      <c r="SQG84" s="26"/>
      <c r="SQH84" s="26"/>
      <c r="SQI84" s="26"/>
      <c r="SQJ84" s="19" t="s">
        <v>6</v>
      </c>
      <c r="SQK84" s="20" t="s">
        <v>81</v>
      </c>
      <c r="SQL84" s="19" t="s">
        <v>82</v>
      </c>
      <c r="SQM84" s="19" t="s">
        <v>80</v>
      </c>
      <c r="SQN84" s="26" t="s">
        <v>85</v>
      </c>
      <c r="SQO84" s="26"/>
      <c r="SQP84" s="26"/>
      <c r="SQQ84" s="26"/>
      <c r="SQR84" s="19" t="s">
        <v>6</v>
      </c>
      <c r="SQS84" s="20" t="s">
        <v>81</v>
      </c>
      <c r="SQT84" s="19" t="s">
        <v>82</v>
      </c>
      <c r="SQU84" s="19" t="s">
        <v>80</v>
      </c>
      <c r="SQV84" s="26" t="s">
        <v>85</v>
      </c>
      <c r="SQW84" s="26"/>
      <c r="SQX84" s="26"/>
      <c r="SQY84" s="26"/>
      <c r="SQZ84" s="19" t="s">
        <v>6</v>
      </c>
      <c r="SRA84" s="20" t="s">
        <v>81</v>
      </c>
      <c r="SRB84" s="19" t="s">
        <v>82</v>
      </c>
      <c r="SRC84" s="19" t="s">
        <v>80</v>
      </c>
      <c r="SRD84" s="26" t="s">
        <v>85</v>
      </c>
      <c r="SRE84" s="26"/>
      <c r="SRF84" s="26"/>
      <c r="SRG84" s="26"/>
      <c r="SRH84" s="19" t="s">
        <v>6</v>
      </c>
      <c r="SRI84" s="20" t="s">
        <v>81</v>
      </c>
      <c r="SRJ84" s="19" t="s">
        <v>82</v>
      </c>
      <c r="SRK84" s="19" t="s">
        <v>80</v>
      </c>
      <c r="SRL84" s="26" t="s">
        <v>85</v>
      </c>
      <c r="SRM84" s="26"/>
      <c r="SRN84" s="26"/>
      <c r="SRO84" s="26"/>
      <c r="SRP84" s="19" t="s">
        <v>6</v>
      </c>
      <c r="SRQ84" s="20" t="s">
        <v>81</v>
      </c>
      <c r="SRR84" s="19" t="s">
        <v>82</v>
      </c>
      <c r="SRS84" s="19" t="s">
        <v>80</v>
      </c>
      <c r="SRT84" s="26" t="s">
        <v>85</v>
      </c>
      <c r="SRU84" s="26"/>
      <c r="SRV84" s="26"/>
      <c r="SRW84" s="26"/>
      <c r="SRX84" s="19" t="s">
        <v>6</v>
      </c>
      <c r="SRY84" s="20" t="s">
        <v>81</v>
      </c>
      <c r="SRZ84" s="19" t="s">
        <v>82</v>
      </c>
      <c r="SSA84" s="19" t="s">
        <v>80</v>
      </c>
      <c r="SSB84" s="26" t="s">
        <v>85</v>
      </c>
      <c r="SSC84" s="26"/>
      <c r="SSD84" s="26"/>
      <c r="SSE84" s="26"/>
      <c r="SSF84" s="19" t="s">
        <v>6</v>
      </c>
      <c r="SSG84" s="20" t="s">
        <v>81</v>
      </c>
      <c r="SSH84" s="19" t="s">
        <v>82</v>
      </c>
      <c r="SSI84" s="19" t="s">
        <v>80</v>
      </c>
      <c r="SSJ84" s="26" t="s">
        <v>85</v>
      </c>
      <c r="SSK84" s="26"/>
      <c r="SSL84" s="26"/>
      <c r="SSM84" s="26"/>
      <c r="SSN84" s="19" t="s">
        <v>6</v>
      </c>
      <c r="SSO84" s="20" t="s">
        <v>81</v>
      </c>
      <c r="SSP84" s="19" t="s">
        <v>82</v>
      </c>
      <c r="SSQ84" s="19" t="s">
        <v>80</v>
      </c>
      <c r="SSR84" s="26" t="s">
        <v>85</v>
      </c>
      <c r="SSS84" s="26"/>
      <c r="SST84" s="26"/>
      <c r="SSU84" s="26"/>
      <c r="SSV84" s="19" t="s">
        <v>6</v>
      </c>
      <c r="SSW84" s="20" t="s">
        <v>81</v>
      </c>
      <c r="SSX84" s="19" t="s">
        <v>82</v>
      </c>
      <c r="SSY84" s="19" t="s">
        <v>80</v>
      </c>
      <c r="SSZ84" s="26" t="s">
        <v>85</v>
      </c>
      <c r="STA84" s="26"/>
      <c r="STB84" s="26"/>
      <c r="STC84" s="26"/>
      <c r="STD84" s="19" t="s">
        <v>6</v>
      </c>
      <c r="STE84" s="20" t="s">
        <v>81</v>
      </c>
      <c r="STF84" s="19" t="s">
        <v>82</v>
      </c>
      <c r="STG84" s="19" t="s">
        <v>80</v>
      </c>
      <c r="STH84" s="26" t="s">
        <v>85</v>
      </c>
      <c r="STI84" s="26"/>
      <c r="STJ84" s="26"/>
      <c r="STK84" s="26"/>
      <c r="STL84" s="19" t="s">
        <v>6</v>
      </c>
      <c r="STM84" s="20" t="s">
        <v>81</v>
      </c>
      <c r="STN84" s="19" t="s">
        <v>82</v>
      </c>
      <c r="STO84" s="19" t="s">
        <v>80</v>
      </c>
      <c r="STP84" s="26" t="s">
        <v>85</v>
      </c>
      <c r="STQ84" s="26"/>
      <c r="STR84" s="26"/>
      <c r="STS84" s="26"/>
      <c r="STT84" s="19" t="s">
        <v>6</v>
      </c>
      <c r="STU84" s="20" t="s">
        <v>81</v>
      </c>
      <c r="STV84" s="19" t="s">
        <v>82</v>
      </c>
      <c r="STW84" s="19" t="s">
        <v>80</v>
      </c>
      <c r="STX84" s="26" t="s">
        <v>85</v>
      </c>
      <c r="STY84" s="26"/>
      <c r="STZ84" s="26"/>
      <c r="SUA84" s="26"/>
      <c r="SUB84" s="19" t="s">
        <v>6</v>
      </c>
      <c r="SUC84" s="20" t="s">
        <v>81</v>
      </c>
      <c r="SUD84" s="19" t="s">
        <v>82</v>
      </c>
      <c r="SUE84" s="19" t="s">
        <v>80</v>
      </c>
      <c r="SUF84" s="26" t="s">
        <v>85</v>
      </c>
      <c r="SUG84" s="26"/>
      <c r="SUH84" s="26"/>
      <c r="SUI84" s="26"/>
      <c r="SUJ84" s="19" t="s">
        <v>6</v>
      </c>
      <c r="SUK84" s="20" t="s">
        <v>81</v>
      </c>
      <c r="SUL84" s="19" t="s">
        <v>82</v>
      </c>
      <c r="SUM84" s="19" t="s">
        <v>80</v>
      </c>
      <c r="SUN84" s="26" t="s">
        <v>85</v>
      </c>
      <c r="SUO84" s="26"/>
      <c r="SUP84" s="26"/>
      <c r="SUQ84" s="26"/>
      <c r="SUR84" s="19" t="s">
        <v>6</v>
      </c>
      <c r="SUS84" s="20" t="s">
        <v>81</v>
      </c>
      <c r="SUT84" s="19" t="s">
        <v>82</v>
      </c>
      <c r="SUU84" s="19" t="s">
        <v>80</v>
      </c>
      <c r="SUV84" s="26" t="s">
        <v>85</v>
      </c>
      <c r="SUW84" s="26"/>
      <c r="SUX84" s="26"/>
      <c r="SUY84" s="26"/>
      <c r="SUZ84" s="19" t="s">
        <v>6</v>
      </c>
      <c r="SVA84" s="20" t="s">
        <v>81</v>
      </c>
      <c r="SVB84" s="19" t="s">
        <v>82</v>
      </c>
      <c r="SVC84" s="19" t="s">
        <v>80</v>
      </c>
      <c r="SVD84" s="26" t="s">
        <v>85</v>
      </c>
      <c r="SVE84" s="26"/>
      <c r="SVF84" s="26"/>
      <c r="SVG84" s="26"/>
      <c r="SVH84" s="19" t="s">
        <v>6</v>
      </c>
      <c r="SVI84" s="20" t="s">
        <v>81</v>
      </c>
      <c r="SVJ84" s="19" t="s">
        <v>82</v>
      </c>
      <c r="SVK84" s="19" t="s">
        <v>80</v>
      </c>
      <c r="SVL84" s="26" t="s">
        <v>85</v>
      </c>
      <c r="SVM84" s="26"/>
      <c r="SVN84" s="26"/>
      <c r="SVO84" s="26"/>
      <c r="SVP84" s="19" t="s">
        <v>6</v>
      </c>
      <c r="SVQ84" s="20" t="s">
        <v>81</v>
      </c>
      <c r="SVR84" s="19" t="s">
        <v>82</v>
      </c>
      <c r="SVS84" s="19" t="s">
        <v>80</v>
      </c>
      <c r="SVT84" s="26" t="s">
        <v>85</v>
      </c>
      <c r="SVU84" s="26"/>
      <c r="SVV84" s="26"/>
      <c r="SVW84" s="26"/>
      <c r="SVX84" s="19" t="s">
        <v>6</v>
      </c>
      <c r="SVY84" s="20" t="s">
        <v>81</v>
      </c>
      <c r="SVZ84" s="19" t="s">
        <v>82</v>
      </c>
      <c r="SWA84" s="19" t="s">
        <v>80</v>
      </c>
      <c r="SWB84" s="26" t="s">
        <v>85</v>
      </c>
      <c r="SWC84" s="26"/>
      <c r="SWD84" s="26"/>
      <c r="SWE84" s="26"/>
      <c r="SWF84" s="19" t="s">
        <v>6</v>
      </c>
      <c r="SWG84" s="20" t="s">
        <v>81</v>
      </c>
      <c r="SWH84" s="19" t="s">
        <v>82</v>
      </c>
      <c r="SWI84" s="19" t="s">
        <v>80</v>
      </c>
      <c r="SWJ84" s="26" t="s">
        <v>85</v>
      </c>
      <c r="SWK84" s="26"/>
      <c r="SWL84" s="26"/>
      <c r="SWM84" s="26"/>
      <c r="SWN84" s="19" t="s">
        <v>6</v>
      </c>
      <c r="SWO84" s="20" t="s">
        <v>81</v>
      </c>
      <c r="SWP84" s="19" t="s">
        <v>82</v>
      </c>
      <c r="SWQ84" s="19" t="s">
        <v>80</v>
      </c>
      <c r="SWR84" s="26" t="s">
        <v>85</v>
      </c>
      <c r="SWS84" s="26"/>
      <c r="SWT84" s="26"/>
      <c r="SWU84" s="26"/>
      <c r="SWV84" s="19" t="s">
        <v>6</v>
      </c>
      <c r="SWW84" s="20" t="s">
        <v>81</v>
      </c>
      <c r="SWX84" s="19" t="s">
        <v>82</v>
      </c>
      <c r="SWY84" s="19" t="s">
        <v>80</v>
      </c>
      <c r="SWZ84" s="26" t="s">
        <v>85</v>
      </c>
      <c r="SXA84" s="26"/>
      <c r="SXB84" s="26"/>
      <c r="SXC84" s="26"/>
      <c r="SXD84" s="19" t="s">
        <v>6</v>
      </c>
      <c r="SXE84" s="20" t="s">
        <v>81</v>
      </c>
      <c r="SXF84" s="19" t="s">
        <v>82</v>
      </c>
      <c r="SXG84" s="19" t="s">
        <v>80</v>
      </c>
      <c r="SXH84" s="26" t="s">
        <v>85</v>
      </c>
      <c r="SXI84" s="26"/>
      <c r="SXJ84" s="26"/>
      <c r="SXK84" s="26"/>
      <c r="SXL84" s="19" t="s">
        <v>6</v>
      </c>
      <c r="SXM84" s="20" t="s">
        <v>81</v>
      </c>
      <c r="SXN84" s="19" t="s">
        <v>82</v>
      </c>
      <c r="SXO84" s="19" t="s">
        <v>80</v>
      </c>
      <c r="SXP84" s="26" t="s">
        <v>85</v>
      </c>
      <c r="SXQ84" s="26"/>
      <c r="SXR84" s="26"/>
      <c r="SXS84" s="26"/>
      <c r="SXT84" s="19" t="s">
        <v>6</v>
      </c>
      <c r="SXU84" s="20" t="s">
        <v>81</v>
      </c>
      <c r="SXV84" s="19" t="s">
        <v>82</v>
      </c>
      <c r="SXW84" s="19" t="s">
        <v>80</v>
      </c>
      <c r="SXX84" s="26" t="s">
        <v>85</v>
      </c>
      <c r="SXY84" s="26"/>
      <c r="SXZ84" s="26"/>
      <c r="SYA84" s="26"/>
      <c r="SYB84" s="19" t="s">
        <v>6</v>
      </c>
      <c r="SYC84" s="20" t="s">
        <v>81</v>
      </c>
      <c r="SYD84" s="19" t="s">
        <v>82</v>
      </c>
      <c r="SYE84" s="19" t="s">
        <v>80</v>
      </c>
      <c r="SYF84" s="26" t="s">
        <v>85</v>
      </c>
      <c r="SYG84" s="26"/>
      <c r="SYH84" s="26"/>
      <c r="SYI84" s="26"/>
      <c r="SYJ84" s="19" t="s">
        <v>6</v>
      </c>
      <c r="SYK84" s="20" t="s">
        <v>81</v>
      </c>
      <c r="SYL84" s="19" t="s">
        <v>82</v>
      </c>
      <c r="SYM84" s="19" t="s">
        <v>80</v>
      </c>
      <c r="SYN84" s="26" t="s">
        <v>85</v>
      </c>
      <c r="SYO84" s="26"/>
      <c r="SYP84" s="26"/>
      <c r="SYQ84" s="26"/>
      <c r="SYR84" s="19" t="s">
        <v>6</v>
      </c>
      <c r="SYS84" s="20" t="s">
        <v>81</v>
      </c>
      <c r="SYT84" s="19" t="s">
        <v>82</v>
      </c>
      <c r="SYU84" s="19" t="s">
        <v>80</v>
      </c>
      <c r="SYV84" s="26" t="s">
        <v>85</v>
      </c>
      <c r="SYW84" s="26"/>
      <c r="SYX84" s="26"/>
      <c r="SYY84" s="26"/>
      <c r="SYZ84" s="19" t="s">
        <v>6</v>
      </c>
      <c r="SZA84" s="20" t="s">
        <v>81</v>
      </c>
      <c r="SZB84" s="19" t="s">
        <v>82</v>
      </c>
      <c r="SZC84" s="19" t="s">
        <v>80</v>
      </c>
      <c r="SZD84" s="26" t="s">
        <v>85</v>
      </c>
      <c r="SZE84" s="26"/>
      <c r="SZF84" s="26"/>
      <c r="SZG84" s="26"/>
      <c r="SZH84" s="19" t="s">
        <v>6</v>
      </c>
      <c r="SZI84" s="20" t="s">
        <v>81</v>
      </c>
      <c r="SZJ84" s="19" t="s">
        <v>82</v>
      </c>
      <c r="SZK84" s="19" t="s">
        <v>80</v>
      </c>
      <c r="SZL84" s="26" t="s">
        <v>85</v>
      </c>
      <c r="SZM84" s="26"/>
      <c r="SZN84" s="26"/>
      <c r="SZO84" s="26"/>
      <c r="SZP84" s="19" t="s">
        <v>6</v>
      </c>
      <c r="SZQ84" s="20" t="s">
        <v>81</v>
      </c>
      <c r="SZR84" s="19" t="s">
        <v>82</v>
      </c>
      <c r="SZS84" s="19" t="s">
        <v>80</v>
      </c>
      <c r="SZT84" s="26" t="s">
        <v>85</v>
      </c>
      <c r="SZU84" s="26"/>
      <c r="SZV84" s="26"/>
      <c r="SZW84" s="26"/>
      <c r="SZX84" s="19" t="s">
        <v>6</v>
      </c>
      <c r="SZY84" s="20" t="s">
        <v>81</v>
      </c>
      <c r="SZZ84" s="19" t="s">
        <v>82</v>
      </c>
      <c r="TAA84" s="19" t="s">
        <v>80</v>
      </c>
      <c r="TAB84" s="26" t="s">
        <v>85</v>
      </c>
      <c r="TAC84" s="26"/>
      <c r="TAD84" s="26"/>
      <c r="TAE84" s="26"/>
      <c r="TAF84" s="19" t="s">
        <v>6</v>
      </c>
      <c r="TAG84" s="20" t="s">
        <v>81</v>
      </c>
      <c r="TAH84" s="19" t="s">
        <v>82</v>
      </c>
      <c r="TAI84" s="19" t="s">
        <v>80</v>
      </c>
      <c r="TAJ84" s="26" t="s">
        <v>85</v>
      </c>
      <c r="TAK84" s="26"/>
      <c r="TAL84" s="26"/>
      <c r="TAM84" s="26"/>
      <c r="TAN84" s="19" t="s">
        <v>6</v>
      </c>
      <c r="TAO84" s="20" t="s">
        <v>81</v>
      </c>
      <c r="TAP84" s="19" t="s">
        <v>82</v>
      </c>
      <c r="TAQ84" s="19" t="s">
        <v>80</v>
      </c>
      <c r="TAR84" s="26" t="s">
        <v>85</v>
      </c>
      <c r="TAS84" s="26"/>
      <c r="TAT84" s="26"/>
      <c r="TAU84" s="26"/>
      <c r="TAV84" s="19" t="s">
        <v>6</v>
      </c>
      <c r="TAW84" s="20" t="s">
        <v>81</v>
      </c>
      <c r="TAX84" s="19" t="s">
        <v>82</v>
      </c>
      <c r="TAY84" s="19" t="s">
        <v>80</v>
      </c>
      <c r="TAZ84" s="26" t="s">
        <v>85</v>
      </c>
      <c r="TBA84" s="26"/>
      <c r="TBB84" s="26"/>
      <c r="TBC84" s="26"/>
      <c r="TBD84" s="19" t="s">
        <v>6</v>
      </c>
      <c r="TBE84" s="20" t="s">
        <v>81</v>
      </c>
      <c r="TBF84" s="19" t="s">
        <v>82</v>
      </c>
      <c r="TBG84" s="19" t="s">
        <v>80</v>
      </c>
      <c r="TBH84" s="26" t="s">
        <v>85</v>
      </c>
      <c r="TBI84" s="26"/>
      <c r="TBJ84" s="26"/>
      <c r="TBK84" s="26"/>
      <c r="TBL84" s="19" t="s">
        <v>6</v>
      </c>
      <c r="TBM84" s="20" t="s">
        <v>81</v>
      </c>
      <c r="TBN84" s="19" t="s">
        <v>82</v>
      </c>
      <c r="TBO84" s="19" t="s">
        <v>80</v>
      </c>
      <c r="TBP84" s="26" t="s">
        <v>85</v>
      </c>
      <c r="TBQ84" s="26"/>
      <c r="TBR84" s="26"/>
      <c r="TBS84" s="26"/>
      <c r="TBT84" s="19" t="s">
        <v>6</v>
      </c>
      <c r="TBU84" s="20" t="s">
        <v>81</v>
      </c>
      <c r="TBV84" s="19" t="s">
        <v>82</v>
      </c>
      <c r="TBW84" s="19" t="s">
        <v>80</v>
      </c>
      <c r="TBX84" s="26" t="s">
        <v>85</v>
      </c>
      <c r="TBY84" s="26"/>
      <c r="TBZ84" s="26"/>
      <c r="TCA84" s="26"/>
      <c r="TCB84" s="19" t="s">
        <v>6</v>
      </c>
      <c r="TCC84" s="20" t="s">
        <v>81</v>
      </c>
      <c r="TCD84" s="19" t="s">
        <v>82</v>
      </c>
      <c r="TCE84" s="19" t="s">
        <v>80</v>
      </c>
      <c r="TCF84" s="26" t="s">
        <v>85</v>
      </c>
      <c r="TCG84" s="26"/>
      <c r="TCH84" s="26"/>
      <c r="TCI84" s="26"/>
      <c r="TCJ84" s="19" t="s">
        <v>6</v>
      </c>
      <c r="TCK84" s="20" t="s">
        <v>81</v>
      </c>
      <c r="TCL84" s="19" t="s">
        <v>82</v>
      </c>
      <c r="TCM84" s="19" t="s">
        <v>80</v>
      </c>
      <c r="TCN84" s="26" t="s">
        <v>85</v>
      </c>
      <c r="TCO84" s="26"/>
      <c r="TCP84" s="26"/>
      <c r="TCQ84" s="26"/>
      <c r="TCR84" s="19" t="s">
        <v>6</v>
      </c>
      <c r="TCS84" s="20" t="s">
        <v>81</v>
      </c>
      <c r="TCT84" s="19" t="s">
        <v>82</v>
      </c>
      <c r="TCU84" s="19" t="s">
        <v>80</v>
      </c>
      <c r="TCV84" s="26" t="s">
        <v>85</v>
      </c>
      <c r="TCW84" s="26"/>
      <c r="TCX84" s="26"/>
      <c r="TCY84" s="26"/>
      <c r="TCZ84" s="19" t="s">
        <v>6</v>
      </c>
      <c r="TDA84" s="20" t="s">
        <v>81</v>
      </c>
      <c r="TDB84" s="19" t="s">
        <v>82</v>
      </c>
      <c r="TDC84" s="19" t="s">
        <v>80</v>
      </c>
      <c r="TDD84" s="26" t="s">
        <v>85</v>
      </c>
      <c r="TDE84" s="26"/>
      <c r="TDF84" s="26"/>
      <c r="TDG84" s="26"/>
      <c r="TDH84" s="19" t="s">
        <v>6</v>
      </c>
      <c r="TDI84" s="20" t="s">
        <v>81</v>
      </c>
      <c r="TDJ84" s="19" t="s">
        <v>82</v>
      </c>
      <c r="TDK84" s="19" t="s">
        <v>80</v>
      </c>
      <c r="TDL84" s="26" t="s">
        <v>85</v>
      </c>
      <c r="TDM84" s="26"/>
      <c r="TDN84" s="26"/>
      <c r="TDO84" s="26"/>
      <c r="TDP84" s="19" t="s">
        <v>6</v>
      </c>
      <c r="TDQ84" s="20" t="s">
        <v>81</v>
      </c>
      <c r="TDR84" s="19" t="s">
        <v>82</v>
      </c>
      <c r="TDS84" s="19" t="s">
        <v>80</v>
      </c>
      <c r="TDT84" s="26" t="s">
        <v>85</v>
      </c>
      <c r="TDU84" s="26"/>
      <c r="TDV84" s="26"/>
      <c r="TDW84" s="26"/>
      <c r="TDX84" s="19" t="s">
        <v>6</v>
      </c>
      <c r="TDY84" s="20" t="s">
        <v>81</v>
      </c>
      <c r="TDZ84" s="19" t="s">
        <v>82</v>
      </c>
      <c r="TEA84" s="19" t="s">
        <v>80</v>
      </c>
      <c r="TEB84" s="26" t="s">
        <v>85</v>
      </c>
      <c r="TEC84" s="26"/>
      <c r="TED84" s="26"/>
      <c r="TEE84" s="26"/>
      <c r="TEF84" s="19" t="s">
        <v>6</v>
      </c>
      <c r="TEG84" s="20" t="s">
        <v>81</v>
      </c>
      <c r="TEH84" s="19" t="s">
        <v>82</v>
      </c>
      <c r="TEI84" s="19" t="s">
        <v>80</v>
      </c>
      <c r="TEJ84" s="26" t="s">
        <v>85</v>
      </c>
      <c r="TEK84" s="26"/>
      <c r="TEL84" s="26"/>
      <c r="TEM84" s="26"/>
      <c r="TEN84" s="19" t="s">
        <v>6</v>
      </c>
      <c r="TEO84" s="20" t="s">
        <v>81</v>
      </c>
      <c r="TEP84" s="19" t="s">
        <v>82</v>
      </c>
      <c r="TEQ84" s="19" t="s">
        <v>80</v>
      </c>
      <c r="TER84" s="26" t="s">
        <v>85</v>
      </c>
      <c r="TES84" s="26"/>
      <c r="TET84" s="26"/>
      <c r="TEU84" s="26"/>
      <c r="TEV84" s="19" t="s">
        <v>6</v>
      </c>
      <c r="TEW84" s="20" t="s">
        <v>81</v>
      </c>
      <c r="TEX84" s="19" t="s">
        <v>82</v>
      </c>
      <c r="TEY84" s="19" t="s">
        <v>80</v>
      </c>
      <c r="TEZ84" s="26" t="s">
        <v>85</v>
      </c>
      <c r="TFA84" s="26"/>
      <c r="TFB84" s="26"/>
      <c r="TFC84" s="26"/>
      <c r="TFD84" s="19" t="s">
        <v>6</v>
      </c>
      <c r="TFE84" s="20" t="s">
        <v>81</v>
      </c>
      <c r="TFF84" s="19" t="s">
        <v>82</v>
      </c>
      <c r="TFG84" s="19" t="s">
        <v>80</v>
      </c>
      <c r="TFH84" s="26" t="s">
        <v>85</v>
      </c>
      <c r="TFI84" s="26"/>
      <c r="TFJ84" s="26"/>
      <c r="TFK84" s="26"/>
      <c r="TFL84" s="19" t="s">
        <v>6</v>
      </c>
      <c r="TFM84" s="20" t="s">
        <v>81</v>
      </c>
      <c r="TFN84" s="19" t="s">
        <v>82</v>
      </c>
      <c r="TFO84" s="19" t="s">
        <v>80</v>
      </c>
      <c r="TFP84" s="26" t="s">
        <v>85</v>
      </c>
      <c r="TFQ84" s="26"/>
      <c r="TFR84" s="26"/>
      <c r="TFS84" s="26"/>
      <c r="TFT84" s="19" t="s">
        <v>6</v>
      </c>
      <c r="TFU84" s="20" t="s">
        <v>81</v>
      </c>
      <c r="TFV84" s="19" t="s">
        <v>82</v>
      </c>
      <c r="TFW84" s="19" t="s">
        <v>80</v>
      </c>
      <c r="TFX84" s="26" t="s">
        <v>85</v>
      </c>
      <c r="TFY84" s="26"/>
      <c r="TFZ84" s="26"/>
      <c r="TGA84" s="26"/>
      <c r="TGB84" s="19" t="s">
        <v>6</v>
      </c>
      <c r="TGC84" s="20" t="s">
        <v>81</v>
      </c>
      <c r="TGD84" s="19" t="s">
        <v>82</v>
      </c>
      <c r="TGE84" s="19" t="s">
        <v>80</v>
      </c>
      <c r="TGF84" s="26" t="s">
        <v>85</v>
      </c>
      <c r="TGG84" s="26"/>
      <c r="TGH84" s="26"/>
      <c r="TGI84" s="26"/>
      <c r="TGJ84" s="19" t="s">
        <v>6</v>
      </c>
      <c r="TGK84" s="20" t="s">
        <v>81</v>
      </c>
      <c r="TGL84" s="19" t="s">
        <v>82</v>
      </c>
      <c r="TGM84" s="19" t="s">
        <v>80</v>
      </c>
      <c r="TGN84" s="26" t="s">
        <v>85</v>
      </c>
      <c r="TGO84" s="26"/>
      <c r="TGP84" s="26"/>
      <c r="TGQ84" s="26"/>
      <c r="TGR84" s="19" t="s">
        <v>6</v>
      </c>
      <c r="TGS84" s="20" t="s">
        <v>81</v>
      </c>
      <c r="TGT84" s="19" t="s">
        <v>82</v>
      </c>
      <c r="TGU84" s="19" t="s">
        <v>80</v>
      </c>
      <c r="TGV84" s="26" t="s">
        <v>85</v>
      </c>
      <c r="TGW84" s="26"/>
      <c r="TGX84" s="26"/>
      <c r="TGY84" s="26"/>
      <c r="TGZ84" s="19" t="s">
        <v>6</v>
      </c>
      <c r="THA84" s="20" t="s">
        <v>81</v>
      </c>
      <c r="THB84" s="19" t="s">
        <v>82</v>
      </c>
      <c r="THC84" s="19" t="s">
        <v>80</v>
      </c>
      <c r="THD84" s="26" t="s">
        <v>85</v>
      </c>
      <c r="THE84" s="26"/>
      <c r="THF84" s="26"/>
      <c r="THG84" s="26"/>
      <c r="THH84" s="19" t="s">
        <v>6</v>
      </c>
      <c r="THI84" s="20" t="s">
        <v>81</v>
      </c>
      <c r="THJ84" s="19" t="s">
        <v>82</v>
      </c>
      <c r="THK84" s="19" t="s">
        <v>80</v>
      </c>
      <c r="THL84" s="26" t="s">
        <v>85</v>
      </c>
      <c r="THM84" s="26"/>
      <c r="THN84" s="26"/>
      <c r="THO84" s="26"/>
      <c r="THP84" s="19" t="s">
        <v>6</v>
      </c>
      <c r="THQ84" s="20" t="s">
        <v>81</v>
      </c>
      <c r="THR84" s="19" t="s">
        <v>82</v>
      </c>
      <c r="THS84" s="19" t="s">
        <v>80</v>
      </c>
      <c r="THT84" s="26" t="s">
        <v>85</v>
      </c>
      <c r="THU84" s="26"/>
      <c r="THV84" s="26"/>
      <c r="THW84" s="26"/>
      <c r="THX84" s="19" t="s">
        <v>6</v>
      </c>
      <c r="THY84" s="20" t="s">
        <v>81</v>
      </c>
      <c r="THZ84" s="19" t="s">
        <v>82</v>
      </c>
      <c r="TIA84" s="19" t="s">
        <v>80</v>
      </c>
      <c r="TIB84" s="26" t="s">
        <v>85</v>
      </c>
      <c r="TIC84" s="26"/>
      <c r="TID84" s="26"/>
      <c r="TIE84" s="26"/>
      <c r="TIF84" s="19" t="s">
        <v>6</v>
      </c>
      <c r="TIG84" s="20" t="s">
        <v>81</v>
      </c>
      <c r="TIH84" s="19" t="s">
        <v>82</v>
      </c>
      <c r="TII84" s="19" t="s">
        <v>80</v>
      </c>
      <c r="TIJ84" s="26" t="s">
        <v>85</v>
      </c>
      <c r="TIK84" s="26"/>
      <c r="TIL84" s="26"/>
      <c r="TIM84" s="26"/>
      <c r="TIN84" s="19" t="s">
        <v>6</v>
      </c>
      <c r="TIO84" s="20" t="s">
        <v>81</v>
      </c>
      <c r="TIP84" s="19" t="s">
        <v>82</v>
      </c>
      <c r="TIQ84" s="19" t="s">
        <v>80</v>
      </c>
      <c r="TIR84" s="26" t="s">
        <v>85</v>
      </c>
      <c r="TIS84" s="26"/>
      <c r="TIT84" s="26"/>
      <c r="TIU84" s="26"/>
      <c r="TIV84" s="19" t="s">
        <v>6</v>
      </c>
      <c r="TIW84" s="20" t="s">
        <v>81</v>
      </c>
      <c r="TIX84" s="19" t="s">
        <v>82</v>
      </c>
      <c r="TIY84" s="19" t="s">
        <v>80</v>
      </c>
      <c r="TIZ84" s="26" t="s">
        <v>85</v>
      </c>
      <c r="TJA84" s="26"/>
      <c r="TJB84" s="26"/>
      <c r="TJC84" s="26"/>
      <c r="TJD84" s="19" t="s">
        <v>6</v>
      </c>
      <c r="TJE84" s="20" t="s">
        <v>81</v>
      </c>
      <c r="TJF84" s="19" t="s">
        <v>82</v>
      </c>
      <c r="TJG84" s="19" t="s">
        <v>80</v>
      </c>
      <c r="TJH84" s="26" t="s">
        <v>85</v>
      </c>
      <c r="TJI84" s="26"/>
      <c r="TJJ84" s="26"/>
      <c r="TJK84" s="26"/>
      <c r="TJL84" s="19" t="s">
        <v>6</v>
      </c>
      <c r="TJM84" s="20" t="s">
        <v>81</v>
      </c>
      <c r="TJN84" s="19" t="s">
        <v>82</v>
      </c>
      <c r="TJO84" s="19" t="s">
        <v>80</v>
      </c>
      <c r="TJP84" s="26" t="s">
        <v>85</v>
      </c>
      <c r="TJQ84" s="26"/>
      <c r="TJR84" s="26"/>
      <c r="TJS84" s="26"/>
      <c r="TJT84" s="19" t="s">
        <v>6</v>
      </c>
      <c r="TJU84" s="20" t="s">
        <v>81</v>
      </c>
      <c r="TJV84" s="19" t="s">
        <v>82</v>
      </c>
      <c r="TJW84" s="19" t="s">
        <v>80</v>
      </c>
      <c r="TJX84" s="26" t="s">
        <v>85</v>
      </c>
      <c r="TJY84" s="26"/>
      <c r="TJZ84" s="26"/>
      <c r="TKA84" s="26"/>
      <c r="TKB84" s="19" t="s">
        <v>6</v>
      </c>
      <c r="TKC84" s="20" t="s">
        <v>81</v>
      </c>
      <c r="TKD84" s="19" t="s">
        <v>82</v>
      </c>
      <c r="TKE84" s="19" t="s">
        <v>80</v>
      </c>
      <c r="TKF84" s="26" t="s">
        <v>85</v>
      </c>
      <c r="TKG84" s="26"/>
      <c r="TKH84" s="26"/>
      <c r="TKI84" s="26"/>
      <c r="TKJ84" s="19" t="s">
        <v>6</v>
      </c>
      <c r="TKK84" s="20" t="s">
        <v>81</v>
      </c>
      <c r="TKL84" s="19" t="s">
        <v>82</v>
      </c>
      <c r="TKM84" s="19" t="s">
        <v>80</v>
      </c>
      <c r="TKN84" s="26" t="s">
        <v>85</v>
      </c>
      <c r="TKO84" s="26"/>
      <c r="TKP84" s="26"/>
      <c r="TKQ84" s="26"/>
      <c r="TKR84" s="19" t="s">
        <v>6</v>
      </c>
      <c r="TKS84" s="20" t="s">
        <v>81</v>
      </c>
      <c r="TKT84" s="19" t="s">
        <v>82</v>
      </c>
      <c r="TKU84" s="19" t="s">
        <v>80</v>
      </c>
      <c r="TKV84" s="26" t="s">
        <v>85</v>
      </c>
      <c r="TKW84" s="26"/>
      <c r="TKX84" s="26"/>
      <c r="TKY84" s="26"/>
      <c r="TKZ84" s="19" t="s">
        <v>6</v>
      </c>
      <c r="TLA84" s="20" t="s">
        <v>81</v>
      </c>
      <c r="TLB84" s="19" t="s">
        <v>82</v>
      </c>
      <c r="TLC84" s="19" t="s">
        <v>80</v>
      </c>
      <c r="TLD84" s="26" t="s">
        <v>85</v>
      </c>
      <c r="TLE84" s="26"/>
      <c r="TLF84" s="26"/>
      <c r="TLG84" s="26"/>
      <c r="TLH84" s="19" t="s">
        <v>6</v>
      </c>
      <c r="TLI84" s="20" t="s">
        <v>81</v>
      </c>
      <c r="TLJ84" s="19" t="s">
        <v>82</v>
      </c>
      <c r="TLK84" s="19" t="s">
        <v>80</v>
      </c>
      <c r="TLL84" s="26" t="s">
        <v>85</v>
      </c>
      <c r="TLM84" s="26"/>
      <c r="TLN84" s="26"/>
      <c r="TLO84" s="26"/>
      <c r="TLP84" s="19" t="s">
        <v>6</v>
      </c>
      <c r="TLQ84" s="20" t="s">
        <v>81</v>
      </c>
      <c r="TLR84" s="19" t="s">
        <v>82</v>
      </c>
      <c r="TLS84" s="19" t="s">
        <v>80</v>
      </c>
      <c r="TLT84" s="26" t="s">
        <v>85</v>
      </c>
      <c r="TLU84" s="26"/>
      <c r="TLV84" s="26"/>
      <c r="TLW84" s="26"/>
      <c r="TLX84" s="19" t="s">
        <v>6</v>
      </c>
      <c r="TLY84" s="20" t="s">
        <v>81</v>
      </c>
      <c r="TLZ84" s="19" t="s">
        <v>82</v>
      </c>
      <c r="TMA84" s="19" t="s">
        <v>80</v>
      </c>
      <c r="TMB84" s="26" t="s">
        <v>85</v>
      </c>
      <c r="TMC84" s="26"/>
      <c r="TMD84" s="26"/>
      <c r="TME84" s="26"/>
      <c r="TMF84" s="19" t="s">
        <v>6</v>
      </c>
      <c r="TMG84" s="20" t="s">
        <v>81</v>
      </c>
      <c r="TMH84" s="19" t="s">
        <v>82</v>
      </c>
      <c r="TMI84" s="19" t="s">
        <v>80</v>
      </c>
      <c r="TMJ84" s="26" t="s">
        <v>85</v>
      </c>
      <c r="TMK84" s="26"/>
      <c r="TML84" s="26"/>
      <c r="TMM84" s="26"/>
      <c r="TMN84" s="19" t="s">
        <v>6</v>
      </c>
      <c r="TMO84" s="20" t="s">
        <v>81</v>
      </c>
      <c r="TMP84" s="19" t="s">
        <v>82</v>
      </c>
      <c r="TMQ84" s="19" t="s">
        <v>80</v>
      </c>
      <c r="TMR84" s="26" t="s">
        <v>85</v>
      </c>
      <c r="TMS84" s="26"/>
      <c r="TMT84" s="26"/>
      <c r="TMU84" s="26"/>
      <c r="TMV84" s="19" t="s">
        <v>6</v>
      </c>
      <c r="TMW84" s="20" t="s">
        <v>81</v>
      </c>
      <c r="TMX84" s="19" t="s">
        <v>82</v>
      </c>
      <c r="TMY84" s="19" t="s">
        <v>80</v>
      </c>
      <c r="TMZ84" s="26" t="s">
        <v>85</v>
      </c>
      <c r="TNA84" s="26"/>
      <c r="TNB84" s="26"/>
      <c r="TNC84" s="26"/>
      <c r="TND84" s="19" t="s">
        <v>6</v>
      </c>
      <c r="TNE84" s="20" t="s">
        <v>81</v>
      </c>
      <c r="TNF84" s="19" t="s">
        <v>82</v>
      </c>
      <c r="TNG84" s="19" t="s">
        <v>80</v>
      </c>
      <c r="TNH84" s="26" t="s">
        <v>85</v>
      </c>
      <c r="TNI84" s="26"/>
      <c r="TNJ84" s="26"/>
      <c r="TNK84" s="26"/>
      <c r="TNL84" s="19" t="s">
        <v>6</v>
      </c>
      <c r="TNM84" s="20" t="s">
        <v>81</v>
      </c>
      <c r="TNN84" s="19" t="s">
        <v>82</v>
      </c>
      <c r="TNO84" s="19" t="s">
        <v>80</v>
      </c>
      <c r="TNP84" s="26" t="s">
        <v>85</v>
      </c>
      <c r="TNQ84" s="26"/>
      <c r="TNR84" s="26"/>
      <c r="TNS84" s="26"/>
      <c r="TNT84" s="19" t="s">
        <v>6</v>
      </c>
      <c r="TNU84" s="20" t="s">
        <v>81</v>
      </c>
      <c r="TNV84" s="19" t="s">
        <v>82</v>
      </c>
      <c r="TNW84" s="19" t="s">
        <v>80</v>
      </c>
      <c r="TNX84" s="26" t="s">
        <v>85</v>
      </c>
      <c r="TNY84" s="26"/>
      <c r="TNZ84" s="26"/>
      <c r="TOA84" s="26"/>
      <c r="TOB84" s="19" t="s">
        <v>6</v>
      </c>
      <c r="TOC84" s="20" t="s">
        <v>81</v>
      </c>
      <c r="TOD84" s="19" t="s">
        <v>82</v>
      </c>
      <c r="TOE84" s="19" t="s">
        <v>80</v>
      </c>
      <c r="TOF84" s="26" t="s">
        <v>85</v>
      </c>
      <c r="TOG84" s="26"/>
      <c r="TOH84" s="26"/>
      <c r="TOI84" s="26"/>
      <c r="TOJ84" s="19" t="s">
        <v>6</v>
      </c>
      <c r="TOK84" s="20" t="s">
        <v>81</v>
      </c>
      <c r="TOL84" s="19" t="s">
        <v>82</v>
      </c>
      <c r="TOM84" s="19" t="s">
        <v>80</v>
      </c>
      <c r="TON84" s="26" t="s">
        <v>85</v>
      </c>
      <c r="TOO84" s="26"/>
      <c r="TOP84" s="26"/>
      <c r="TOQ84" s="26"/>
      <c r="TOR84" s="19" t="s">
        <v>6</v>
      </c>
      <c r="TOS84" s="20" t="s">
        <v>81</v>
      </c>
      <c r="TOT84" s="19" t="s">
        <v>82</v>
      </c>
      <c r="TOU84" s="19" t="s">
        <v>80</v>
      </c>
      <c r="TOV84" s="26" t="s">
        <v>85</v>
      </c>
      <c r="TOW84" s="26"/>
      <c r="TOX84" s="26"/>
      <c r="TOY84" s="26"/>
      <c r="TOZ84" s="19" t="s">
        <v>6</v>
      </c>
      <c r="TPA84" s="20" t="s">
        <v>81</v>
      </c>
      <c r="TPB84" s="19" t="s">
        <v>82</v>
      </c>
      <c r="TPC84" s="19" t="s">
        <v>80</v>
      </c>
      <c r="TPD84" s="26" t="s">
        <v>85</v>
      </c>
      <c r="TPE84" s="26"/>
      <c r="TPF84" s="26"/>
      <c r="TPG84" s="26"/>
      <c r="TPH84" s="19" t="s">
        <v>6</v>
      </c>
      <c r="TPI84" s="20" t="s">
        <v>81</v>
      </c>
      <c r="TPJ84" s="19" t="s">
        <v>82</v>
      </c>
      <c r="TPK84" s="19" t="s">
        <v>80</v>
      </c>
      <c r="TPL84" s="26" t="s">
        <v>85</v>
      </c>
      <c r="TPM84" s="26"/>
      <c r="TPN84" s="26"/>
      <c r="TPO84" s="26"/>
      <c r="TPP84" s="19" t="s">
        <v>6</v>
      </c>
      <c r="TPQ84" s="20" t="s">
        <v>81</v>
      </c>
      <c r="TPR84" s="19" t="s">
        <v>82</v>
      </c>
      <c r="TPS84" s="19" t="s">
        <v>80</v>
      </c>
      <c r="TPT84" s="26" t="s">
        <v>85</v>
      </c>
      <c r="TPU84" s="26"/>
      <c r="TPV84" s="26"/>
      <c r="TPW84" s="26"/>
      <c r="TPX84" s="19" t="s">
        <v>6</v>
      </c>
      <c r="TPY84" s="20" t="s">
        <v>81</v>
      </c>
      <c r="TPZ84" s="19" t="s">
        <v>82</v>
      </c>
      <c r="TQA84" s="19" t="s">
        <v>80</v>
      </c>
      <c r="TQB84" s="26" t="s">
        <v>85</v>
      </c>
      <c r="TQC84" s="26"/>
      <c r="TQD84" s="26"/>
      <c r="TQE84" s="26"/>
      <c r="TQF84" s="19" t="s">
        <v>6</v>
      </c>
      <c r="TQG84" s="20" t="s">
        <v>81</v>
      </c>
      <c r="TQH84" s="19" t="s">
        <v>82</v>
      </c>
      <c r="TQI84" s="19" t="s">
        <v>80</v>
      </c>
      <c r="TQJ84" s="26" t="s">
        <v>85</v>
      </c>
      <c r="TQK84" s="26"/>
      <c r="TQL84" s="26"/>
      <c r="TQM84" s="26"/>
      <c r="TQN84" s="19" t="s">
        <v>6</v>
      </c>
      <c r="TQO84" s="20" t="s">
        <v>81</v>
      </c>
      <c r="TQP84" s="19" t="s">
        <v>82</v>
      </c>
      <c r="TQQ84" s="19" t="s">
        <v>80</v>
      </c>
      <c r="TQR84" s="26" t="s">
        <v>85</v>
      </c>
      <c r="TQS84" s="26"/>
      <c r="TQT84" s="26"/>
      <c r="TQU84" s="26"/>
      <c r="TQV84" s="19" t="s">
        <v>6</v>
      </c>
      <c r="TQW84" s="20" t="s">
        <v>81</v>
      </c>
      <c r="TQX84" s="19" t="s">
        <v>82</v>
      </c>
      <c r="TQY84" s="19" t="s">
        <v>80</v>
      </c>
      <c r="TQZ84" s="26" t="s">
        <v>85</v>
      </c>
      <c r="TRA84" s="26"/>
      <c r="TRB84" s="26"/>
      <c r="TRC84" s="26"/>
      <c r="TRD84" s="19" t="s">
        <v>6</v>
      </c>
      <c r="TRE84" s="20" t="s">
        <v>81</v>
      </c>
      <c r="TRF84" s="19" t="s">
        <v>82</v>
      </c>
      <c r="TRG84" s="19" t="s">
        <v>80</v>
      </c>
      <c r="TRH84" s="26" t="s">
        <v>85</v>
      </c>
      <c r="TRI84" s="26"/>
      <c r="TRJ84" s="26"/>
      <c r="TRK84" s="26"/>
      <c r="TRL84" s="19" t="s">
        <v>6</v>
      </c>
      <c r="TRM84" s="20" t="s">
        <v>81</v>
      </c>
      <c r="TRN84" s="19" t="s">
        <v>82</v>
      </c>
      <c r="TRO84" s="19" t="s">
        <v>80</v>
      </c>
      <c r="TRP84" s="26" t="s">
        <v>85</v>
      </c>
      <c r="TRQ84" s="26"/>
      <c r="TRR84" s="26"/>
      <c r="TRS84" s="26"/>
      <c r="TRT84" s="19" t="s">
        <v>6</v>
      </c>
      <c r="TRU84" s="20" t="s">
        <v>81</v>
      </c>
      <c r="TRV84" s="19" t="s">
        <v>82</v>
      </c>
      <c r="TRW84" s="19" t="s">
        <v>80</v>
      </c>
      <c r="TRX84" s="26" t="s">
        <v>85</v>
      </c>
      <c r="TRY84" s="26"/>
      <c r="TRZ84" s="26"/>
      <c r="TSA84" s="26"/>
      <c r="TSB84" s="19" t="s">
        <v>6</v>
      </c>
      <c r="TSC84" s="20" t="s">
        <v>81</v>
      </c>
      <c r="TSD84" s="19" t="s">
        <v>82</v>
      </c>
      <c r="TSE84" s="19" t="s">
        <v>80</v>
      </c>
      <c r="TSF84" s="26" t="s">
        <v>85</v>
      </c>
      <c r="TSG84" s="26"/>
      <c r="TSH84" s="26"/>
      <c r="TSI84" s="26"/>
      <c r="TSJ84" s="19" t="s">
        <v>6</v>
      </c>
      <c r="TSK84" s="20" t="s">
        <v>81</v>
      </c>
      <c r="TSL84" s="19" t="s">
        <v>82</v>
      </c>
      <c r="TSM84" s="19" t="s">
        <v>80</v>
      </c>
      <c r="TSN84" s="26" t="s">
        <v>85</v>
      </c>
      <c r="TSO84" s="26"/>
      <c r="TSP84" s="26"/>
      <c r="TSQ84" s="26"/>
      <c r="TSR84" s="19" t="s">
        <v>6</v>
      </c>
      <c r="TSS84" s="20" t="s">
        <v>81</v>
      </c>
      <c r="TST84" s="19" t="s">
        <v>82</v>
      </c>
      <c r="TSU84" s="19" t="s">
        <v>80</v>
      </c>
      <c r="TSV84" s="26" t="s">
        <v>85</v>
      </c>
      <c r="TSW84" s="26"/>
      <c r="TSX84" s="26"/>
      <c r="TSY84" s="26"/>
      <c r="TSZ84" s="19" t="s">
        <v>6</v>
      </c>
      <c r="TTA84" s="20" t="s">
        <v>81</v>
      </c>
      <c r="TTB84" s="19" t="s">
        <v>82</v>
      </c>
      <c r="TTC84" s="19" t="s">
        <v>80</v>
      </c>
      <c r="TTD84" s="26" t="s">
        <v>85</v>
      </c>
      <c r="TTE84" s="26"/>
      <c r="TTF84" s="26"/>
      <c r="TTG84" s="26"/>
      <c r="TTH84" s="19" t="s">
        <v>6</v>
      </c>
      <c r="TTI84" s="20" t="s">
        <v>81</v>
      </c>
      <c r="TTJ84" s="19" t="s">
        <v>82</v>
      </c>
      <c r="TTK84" s="19" t="s">
        <v>80</v>
      </c>
      <c r="TTL84" s="26" t="s">
        <v>85</v>
      </c>
      <c r="TTM84" s="26"/>
      <c r="TTN84" s="26"/>
      <c r="TTO84" s="26"/>
      <c r="TTP84" s="19" t="s">
        <v>6</v>
      </c>
      <c r="TTQ84" s="20" t="s">
        <v>81</v>
      </c>
      <c r="TTR84" s="19" t="s">
        <v>82</v>
      </c>
      <c r="TTS84" s="19" t="s">
        <v>80</v>
      </c>
      <c r="TTT84" s="26" t="s">
        <v>85</v>
      </c>
      <c r="TTU84" s="26"/>
      <c r="TTV84" s="26"/>
      <c r="TTW84" s="26"/>
      <c r="TTX84" s="19" t="s">
        <v>6</v>
      </c>
      <c r="TTY84" s="20" t="s">
        <v>81</v>
      </c>
      <c r="TTZ84" s="19" t="s">
        <v>82</v>
      </c>
      <c r="TUA84" s="19" t="s">
        <v>80</v>
      </c>
      <c r="TUB84" s="26" t="s">
        <v>85</v>
      </c>
      <c r="TUC84" s="26"/>
      <c r="TUD84" s="26"/>
      <c r="TUE84" s="26"/>
      <c r="TUF84" s="19" t="s">
        <v>6</v>
      </c>
      <c r="TUG84" s="20" t="s">
        <v>81</v>
      </c>
      <c r="TUH84" s="19" t="s">
        <v>82</v>
      </c>
      <c r="TUI84" s="19" t="s">
        <v>80</v>
      </c>
      <c r="TUJ84" s="26" t="s">
        <v>85</v>
      </c>
      <c r="TUK84" s="26"/>
      <c r="TUL84" s="26"/>
      <c r="TUM84" s="26"/>
      <c r="TUN84" s="19" t="s">
        <v>6</v>
      </c>
      <c r="TUO84" s="20" t="s">
        <v>81</v>
      </c>
      <c r="TUP84" s="19" t="s">
        <v>82</v>
      </c>
      <c r="TUQ84" s="19" t="s">
        <v>80</v>
      </c>
      <c r="TUR84" s="26" t="s">
        <v>85</v>
      </c>
      <c r="TUS84" s="26"/>
      <c r="TUT84" s="26"/>
      <c r="TUU84" s="26"/>
      <c r="TUV84" s="19" t="s">
        <v>6</v>
      </c>
      <c r="TUW84" s="20" t="s">
        <v>81</v>
      </c>
      <c r="TUX84" s="19" t="s">
        <v>82</v>
      </c>
      <c r="TUY84" s="19" t="s">
        <v>80</v>
      </c>
      <c r="TUZ84" s="26" t="s">
        <v>85</v>
      </c>
      <c r="TVA84" s="26"/>
      <c r="TVB84" s="26"/>
      <c r="TVC84" s="26"/>
      <c r="TVD84" s="19" t="s">
        <v>6</v>
      </c>
      <c r="TVE84" s="20" t="s">
        <v>81</v>
      </c>
      <c r="TVF84" s="19" t="s">
        <v>82</v>
      </c>
      <c r="TVG84" s="19" t="s">
        <v>80</v>
      </c>
      <c r="TVH84" s="26" t="s">
        <v>85</v>
      </c>
      <c r="TVI84" s="26"/>
      <c r="TVJ84" s="26"/>
      <c r="TVK84" s="26"/>
      <c r="TVL84" s="19" t="s">
        <v>6</v>
      </c>
      <c r="TVM84" s="20" t="s">
        <v>81</v>
      </c>
      <c r="TVN84" s="19" t="s">
        <v>82</v>
      </c>
      <c r="TVO84" s="19" t="s">
        <v>80</v>
      </c>
      <c r="TVP84" s="26" t="s">
        <v>85</v>
      </c>
      <c r="TVQ84" s="26"/>
      <c r="TVR84" s="26"/>
      <c r="TVS84" s="26"/>
      <c r="TVT84" s="19" t="s">
        <v>6</v>
      </c>
      <c r="TVU84" s="20" t="s">
        <v>81</v>
      </c>
      <c r="TVV84" s="19" t="s">
        <v>82</v>
      </c>
      <c r="TVW84" s="19" t="s">
        <v>80</v>
      </c>
      <c r="TVX84" s="26" t="s">
        <v>85</v>
      </c>
      <c r="TVY84" s="26"/>
      <c r="TVZ84" s="26"/>
      <c r="TWA84" s="26"/>
      <c r="TWB84" s="19" t="s">
        <v>6</v>
      </c>
      <c r="TWC84" s="20" t="s">
        <v>81</v>
      </c>
      <c r="TWD84" s="19" t="s">
        <v>82</v>
      </c>
      <c r="TWE84" s="19" t="s">
        <v>80</v>
      </c>
      <c r="TWF84" s="26" t="s">
        <v>85</v>
      </c>
      <c r="TWG84" s="26"/>
      <c r="TWH84" s="26"/>
      <c r="TWI84" s="26"/>
      <c r="TWJ84" s="19" t="s">
        <v>6</v>
      </c>
      <c r="TWK84" s="20" t="s">
        <v>81</v>
      </c>
      <c r="TWL84" s="19" t="s">
        <v>82</v>
      </c>
      <c r="TWM84" s="19" t="s">
        <v>80</v>
      </c>
      <c r="TWN84" s="26" t="s">
        <v>85</v>
      </c>
      <c r="TWO84" s="26"/>
      <c r="TWP84" s="26"/>
      <c r="TWQ84" s="26"/>
      <c r="TWR84" s="19" t="s">
        <v>6</v>
      </c>
      <c r="TWS84" s="20" t="s">
        <v>81</v>
      </c>
      <c r="TWT84" s="19" t="s">
        <v>82</v>
      </c>
      <c r="TWU84" s="19" t="s">
        <v>80</v>
      </c>
      <c r="TWV84" s="26" t="s">
        <v>85</v>
      </c>
      <c r="TWW84" s="26"/>
      <c r="TWX84" s="26"/>
      <c r="TWY84" s="26"/>
      <c r="TWZ84" s="19" t="s">
        <v>6</v>
      </c>
      <c r="TXA84" s="20" t="s">
        <v>81</v>
      </c>
      <c r="TXB84" s="19" t="s">
        <v>82</v>
      </c>
      <c r="TXC84" s="19" t="s">
        <v>80</v>
      </c>
      <c r="TXD84" s="26" t="s">
        <v>85</v>
      </c>
      <c r="TXE84" s="26"/>
      <c r="TXF84" s="26"/>
      <c r="TXG84" s="26"/>
      <c r="TXH84" s="19" t="s">
        <v>6</v>
      </c>
      <c r="TXI84" s="20" t="s">
        <v>81</v>
      </c>
      <c r="TXJ84" s="19" t="s">
        <v>82</v>
      </c>
      <c r="TXK84" s="19" t="s">
        <v>80</v>
      </c>
      <c r="TXL84" s="26" t="s">
        <v>85</v>
      </c>
      <c r="TXM84" s="26"/>
      <c r="TXN84" s="26"/>
      <c r="TXO84" s="26"/>
      <c r="TXP84" s="19" t="s">
        <v>6</v>
      </c>
      <c r="TXQ84" s="20" t="s">
        <v>81</v>
      </c>
      <c r="TXR84" s="19" t="s">
        <v>82</v>
      </c>
      <c r="TXS84" s="19" t="s">
        <v>80</v>
      </c>
      <c r="TXT84" s="26" t="s">
        <v>85</v>
      </c>
      <c r="TXU84" s="26"/>
      <c r="TXV84" s="26"/>
      <c r="TXW84" s="26"/>
      <c r="TXX84" s="19" t="s">
        <v>6</v>
      </c>
      <c r="TXY84" s="20" t="s">
        <v>81</v>
      </c>
      <c r="TXZ84" s="19" t="s">
        <v>82</v>
      </c>
      <c r="TYA84" s="19" t="s">
        <v>80</v>
      </c>
      <c r="TYB84" s="26" t="s">
        <v>85</v>
      </c>
      <c r="TYC84" s="26"/>
      <c r="TYD84" s="26"/>
      <c r="TYE84" s="26"/>
      <c r="TYF84" s="19" t="s">
        <v>6</v>
      </c>
      <c r="TYG84" s="20" t="s">
        <v>81</v>
      </c>
      <c r="TYH84" s="19" t="s">
        <v>82</v>
      </c>
      <c r="TYI84" s="19" t="s">
        <v>80</v>
      </c>
      <c r="TYJ84" s="26" t="s">
        <v>85</v>
      </c>
      <c r="TYK84" s="26"/>
      <c r="TYL84" s="26"/>
      <c r="TYM84" s="26"/>
      <c r="TYN84" s="19" t="s">
        <v>6</v>
      </c>
      <c r="TYO84" s="20" t="s">
        <v>81</v>
      </c>
      <c r="TYP84" s="19" t="s">
        <v>82</v>
      </c>
      <c r="TYQ84" s="19" t="s">
        <v>80</v>
      </c>
      <c r="TYR84" s="26" t="s">
        <v>85</v>
      </c>
      <c r="TYS84" s="26"/>
      <c r="TYT84" s="26"/>
      <c r="TYU84" s="26"/>
      <c r="TYV84" s="19" t="s">
        <v>6</v>
      </c>
      <c r="TYW84" s="20" t="s">
        <v>81</v>
      </c>
      <c r="TYX84" s="19" t="s">
        <v>82</v>
      </c>
      <c r="TYY84" s="19" t="s">
        <v>80</v>
      </c>
      <c r="TYZ84" s="26" t="s">
        <v>85</v>
      </c>
      <c r="TZA84" s="26"/>
      <c r="TZB84" s="26"/>
      <c r="TZC84" s="26"/>
      <c r="TZD84" s="19" t="s">
        <v>6</v>
      </c>
      <c r="TZE84" s="20" t="s">
        <v>81</v>
      </c>
      <c r="TZF84" s="19" t="s">
        <v>82</v>
      </c>
      <c r="TZG84" s="19" t="s">
        <v>80</v>
      </c>
      <c r="TZH84" s="26" t="s">
        <v>85</v>
      </c>
      <c r="TZI84" s="26"/>
      <c r="TZJ84" s="26"/>
      <c r="TZK84" s="26"/>
      <c r="TZL84" s="19" t="s">
        <v>6</v>
      </c>
      <c r="TZM84" s="20" t="s">
        <v>81</v>
      </c>
      <c r="TZN84" s="19" t="s">
        <v>82</v>
      </c>
      <c r="TZO84" s="19" t="s">
        <v>80</v>
      </c>
      <c r="TZP84" s="26" t="s">
        <v>85</v>
      </c>
      <c r="TZQ84" s="26"/>
      <c r="TZR84" s="26"/>
      <c r="TZS84" s="26"/>
      <c r="TZT84" s="19" t="s">
        <v>6</v>
      </c>
      <c r="TZU84" s="20" t="s">
        <v>81</v>
      </c>
      <c r="TZV84" s="19" t="s">
        <v>82</v>
      </c>
      <c r="TZW84" s="19" t="s">
        <v>80</v>
      </c>
      <c r="TZX84" s="26" t="s">
        <v>85</v>
      </c>
      <c r="TZY84" s="26"/>
      <c r="TZZ84" s="26"/>
      <c r="UAA84" s="26"/>
      <c r="UAB84" s="19" t="s">
        <v>6</v>
      </c>
      <c r="UAC84" s="20" t="s">
        <v>81</v>
      </c>
      <c r="UAD84" s="19" t="s">
        <v>82</v>
      </c>
      <c r="UAE84" s="19" t="s">
        <v>80</v>
      </c>
      <c r="UAF84" s="26" t="s">
        <v>85</v>
      </c>
      <c r="UAG84" s="26"/>
      <c r="UAH84" s="26"/>
      <c r="UAI84" s="26"/>
      <c r="UAJ84" s="19" t="s">
        <v>6</v>
      </c>
      <c r="UAK84" s="20" t="s">
        <v>81</v>
      </c>
      <c r="UAL84" s="19" t="s">
        <v>82</v>
      </c>
      <c r="UAM84" s="19" t="s">
        <v>80</v>
      </c>
      <c r="UAN84" s="26" t="s">
        <v>85</v>
      </c>
      <c r="UAO84" s="26"/>
      <c r="UAP84" s="26"/>
      <c r="UAQ84" s="26"/>
      <c r="UAR84" s="19" t="s">
        <v>6</v>
      </c>
      <c r="UAS84" s="20" t="s">
        <v>81</v>
      </c>
      <c r="UAT84" s="19" t="s">
        <v>82</v>
      </c>
      <c r="UAU84" s="19" t="s">
        <v>80</v>
      </c>
      <c r="UAV84" s="26" t="s">
        <v>85</v>
      </c>
      <c r="UAW84" s="26"/>
      <c r="UAX84" s="26"/>
      <c r="UAY84" s="26"/>
      <c r="UAZ84" s="19" t="s">
        <v>6</v>
      </c>
      <c r="UBA84" s="20" t="s">
        <v>81</v>
      </c>
      <c r="UBB84" s="19" t="s">
        <v>82</v>
      </c>
      <c r="UBC84" s="19" t="s">
        <v>80</v>
      </c>
      <c r="UBD84" s="26" t="s">
        <v>85</v>
      </c>
      <c r="UBE84" s="26"/>
      <c r="UBF84" s="26"/>
      <c r="UBG84" s="26"/>
      <c r="UBH84" s="19" t="s">
        <v>6</v>
      </c>
      <c r="UBI84" s="20" t="s">
        <v>81</v>
      </c>
      <c r="UBJ84" s="19" t="s">
        <v>82</v>
      </c>
      <c r="UBK84" s="19" t="s">
        <v>80</v>
      </c>
      <c r="UBL84" s="26" t="s">
        <v>85</v>
      </c>
      <c r="UBM84" s="26"/>
      <c r="UBN84" s="26"/>
      <c r="UBO84" s="26"/>
      <c r="UBP84" s="19" t="s">
        <v>6</v>
      </c>
      <c r="UBQ84" s="20" t="s">
        <v>81</v>
      </c>
      <c r="UBR84" s="19" t="s">
        <v>82</v>
      </c>
      <c r="UBS84" s="19" t="s">
        <v>80</v>
      </c>
      <c r="UBT84" s="26" t="s">
        <v>85</v>
      </c>
      <c r="UBU84" s="26"/>
      <c r="UBV84" s="26"/>
      <c r="UBW84" s="26"/>
      <c r="UBX84" s="19" t="s">
        <v>6</v>
      </c>
      <c r="UBY84" s="20" t="s">
        <v>81</v>
      </c>
      <c r="UBZ84" s="19" t="s">
        <v>82</v>
      </c>
      <c r="UCA84" s="19" t="s">
        <v>80</v>
      </c>
      <c r="UCB84" s="26" t="s">
        <v>85</v>
      </c>
      <c r="UCC84" s="26"/>
      <c r="UCD84" s="26"/>
      <c r="UCE84" s="26"/>
      <c r="UCF84" s="19" t="s">
        <v>6</v>
      </c>
      <c r="UCG84" s="20" t="s">
        <v>81</v>
      </c>
      <c r="UCH84" s="19" t="s">
        <v>82</v>
      </c>
      <c r="UCI84" s="19" t="s">
        <v>80</v>
      </c>
      <c r="UCJ84" s="26" t="s">
        <v>85</v>
      </c>
      <c r="UCK84" s="26"/>
      <c r="UCL84" s="26"/>
      <c r="UCM84" s="26"/>
      <c r="UCN84" s="19" t="s">
        <v>6</v>
      </c>
      <c r="UCO84" s="20" t="s">
        <v>81</v>
      </c>
      <c r="UCP84" s="19" t="s">
        <v>82</v>
      </c>
      <c r="UCQ84" s="19" t="s">
        <v>80</v>
      </c>
      <c r="UCR84" s="26" t="s">
        <v>85</v>
      </c>
      <c r="UCS84" s="26"/>
      <c r="UCT84" s="26"/>
      <c r="UCU84" s="26"/>
      <c r="UCV84" s="19" t="s">
        <v>6</v>
      </c>
      <c r="UCW84" s="20" t="s">
        <v>81</v>
      </c>
      <c r="UCX84" s="19" t="s">
        <v>82</v>
      </c>
      <c r="UCY84" s="19" t="s">
        <v>80</v>
      </c>
      <c r="UCZ84" s="26" t="s">
        <v>85</v>
      </c>
      <c r="UDA84" s="26"/>
      <c r="UDB84" s="26"/>
      <c r="UDC84" s="26"/>
      <c r="UDD84" s="19" t="s">
        <v>6</v>
      </c>
      <c r="UDE84" s="20" t="s">
        <v>81</v>
      </c>
      <c r="UDF84" s="19" t="s">
        <v>82</v>
      </c>
      <c r="UDG84" s="19" t="s">
        <v>80</v>
      </c>
      <c r="UDH84" s="26" t="s">
        <v>85</v>
      </c>
      <c r="UDI84" s="26"/>
      <c r="UDJ84" s="26"/>
      <c r="UDK84" s="26"/>
      <c r="UDL84" s="19" t="s">
        <v>6</v>
      </c>
      <c r="UDM84" s="20" t="s">
        <v>81</v>
      </c>
      <c r="UDN84" s="19" t="s">
        <v>82</v>
      </c>
      <c r="UDO84" s="19" t="s">
        <v>80</v>
      </c>
      <c r="UDP84" s="26" t="s">
        <v>85</v>
      </c>
      <c r="UDQ84" s="26"/>
      <c r="UDR84" s="26"/>
      <c r="UDS84" s="26"/>
      <c r="UDT84" s="19" t="s">
        <v>6</v>
      </c>
      <c r="UDU84" s="20" t="s">
        <v>81</v>
      </c>
      <c r="UDV84" s="19" t="s">
        <v>82</v>
      </c>
      <c r="UDW84" s="19" t="s">
        <v>80</v>
      </c>
      <c r="UDX84" s="26" t="s">
        <v>85</v>
      </c>
      <c r="UDY84" s="26"/>
      <c r="UDZ84" s="26"/>
      <c r="UEA84" s="26"/>
      <c r="UEB84" s="19" t="s">
        <v>6</v>
      </c>
      <c r="UEC84" s="20" t="s">
        <v>81</v>
      </c>
      <c r="UED84" s="19" t="s">
        <v>82</v>
      </c>
      <c r="UEE84" s="19" t="s">
        <v>80</v>
      </c>
      <c r="UEF84" s="26" t="s">
        <v>85</v>
      </c>
      <c r="UEG84" s="26"/>
      <c r="UEH84" s="26"/>
      <c r="UEI84" s="26"/>
      <c r="UEJ84" s="19" t="s">
        <v>6</v>
      </c>
      <c r="UEK84" s="20" t="s">
        <v>81</v>
      </c>
      <c r="UEL84" s="19" t="s">
        <v>82</v>
      </c>
      <c r="UEM84" s="19" t="s">
        <v>80</v>
      </c>
      <c r="UEN84" s="26" t="s">
        <v>85</v>
      </c>
      <c r="UEO84" s="26"/>
      <c r="UEP84" s="26"/>
      <c r="UEQ84" s="26"/>
      <c r="UER84" s="19" t="s">
        <v>6</v>
      </c>
      <c r="UES84" s="20" t="s">
        <v>81</v>
      </c>
      <c r="UET84" s="19" t="s">
        <v>82</v>
      </c>
      <c r="UEU84" s="19" t="s">
        <v>80</v>
      </c>
      <c r="UEV84" s="26" t="s">
        <v>85</v>
      </c>
      <c r="UEW84" s="26"/>
      <c r="UEX84" s="26"/>
      <c r="UEY84" s="26"/>
      <c r="UEZ84" s="19" t="s">
        <v>6</v>
      </c>
      <c r="UFA84" s="20" t="s">
        <v>81</v>
      </c>
      <c r="UFB84" s="19" t="s">
        <v>82</v>
      </c>
      <c r="UFC84" s="19" t="s">
        <v>80</v>
      </c>
      <c r="UFD84" s="26" t="s">
        <v>85</v>
      </c>
      <c r="UFE84" s="26"/>
      <c r="UFF84" s="26"/>
      <c r="UFG84" s="26"/>
      <c r="UFH84" s="19" t="s">
        <v>6</v>
      </c>
      <c r="UFI84" s="20" t="s">
        <v>81</v>
      </c>
      <c r="UFJ84" s="19" t="s">
        <v>82</v>
      </c>
      <c r="UFK84" s="19" t="s">
        <v>80</v>
      </c>
      <c r="UFL84" s="26" t="s">
        <v>85</v>
      </c>
      <c r="UFM84" s="26"/>
      <c r="UFN84" s="26"/>
      <c r="UFO84" s="26"/>
      <c r="UFP84" s="19" t="s">
        <v>6</v>
      </c>
      <c r="UFQ84" s="20" t="s">
        <v>81</v>
      </c>
      <c r="UFR84" s="19" t="s">
        <v>82</v>
      </c>
      <c r="UFS84" s="19" t="s">
        <v>80</v>
      </c>
      <c r="UFT84" s="26" t="s">
        <v>85</v>
      </c>
      <c r="UFU84" s="26"/>
      <c r="UFV84" s="26"/>
      <c r="UFW84" s="26"/>
      <c r="UFX84" s="19" t="s">
        <v>6</v>
      </c>
      <c r="UFY84" s="20" t="s">
        <v>81</v>
      </c>
      <c r="UFZ84" s="19" t="s">
        <v>82</v>
      </c>
      <c r="UGA84" s="19" t="s">
        <v>80</v>
      </c>
      <c r="UGB84" s="26" t="s">
        <v>85</v>
      </c>
      <c r="UGC84" s="26"/>
      <c r="UGD84" s="26"/>
      <c r="UGE84" s="26"/>
      <c r="UGF84" s="19" t="s">
        <v>6</v>
      </c>
      <c r="UGG84" s="20" t="s">
        <v>81</v>
      </c>
      <c r="UGH84" s="19" t="s">
        <v>82</v>
      </c>
      <c r="UGI84" s="19" t="s">
        <v>80</v>
      </c>
      <c r="UGJ84" s="26" t="s">
        <v>85</v>
      </c>
      <c r="UGK84" s="26"/>
      <c r="UGL84" s="26"/>
      <c r="UGM84" s="26"/>
      <c r="UGN84" s="19" t="s">
        <v>6</v>
      </c>
      <c r="UGO84" s="20" t="s">
        <v>81</v>
      </c>
      <c r="UGP84" s="19" t="s">
        <v>82</v>
      </c>
      <c r="UGQ84" s="19" t="s">
        <v>80</v>
      </c>
      <c r="UGR84" s="26" t="s">
        <v>85</v>
      </c>
      <c r="UGS84" s="26"/>
      <c r="UGT84" s="26"/>
      <c r="UGU84" s="26"/>
      <c r="UGV84" s="19" t="s">
        <v>6</v>
      </c>
      <c r="UGW84" s="20" t="s">
        <v>81</v>
      </c>
      <c r="UGX84" s="19" t="s">
        <v>82</v>
      </c>
      <c r="UGY84" s="19" t="s">
        <v>80</v>
      </c>
      <c r="UGZ84" s="26" t="s">
        <v>85</v>
      </c>
      <c r="UHA84" s="26"/>
      <c r="UHB84" s="26"/>
      <c r="UHC84" s="26"/>
      <c r="UHD84" s="19" t="s">
        <v>6</v>
      </c>
      <c r="UHE84" s="20" t="s">
        <v>81</v>
      </c>
      <c r="UHF84" s="19" t="s">
        <v>82</v>
      </c>
      <c r="UHG84" s="19" t="s">
        <v>80</v>
      </c>
      <c r="UHH84" s="26" t="s">
        <v>85</v>
      </c>
      <c r="UHI84" s="26"/>
      <c r="UHJ84" s="26"/>
      <c r="UHK84" s="26"/>
      <c r="UHL84" s="19" t="s">
        <v>6</v>
      </c>
      <c r="UHM84" s="20" t="s">
        <v>81</v>
      </c>
      <c r="UHN84" s="19" t="s">
        <v>82</v>
      </c>
      <c r="UHO84" s="19" t="s">
        <v>80</v>
      </c>
      <c r="UHP84" s="26" t="s">
        <v>85</v>
      </c>
      <c r="UHQ84" s="26"/>
      <c r="UHR84" s="26"/>
      <c r="UHS84" s="26"/>
      <c r="UHT84" s="19" t="s">
        <v>6</v>
      </c>
      <c r="UHU84" s="20" t="s">
        <v>81</v>
      </c>
      <c r="UHV84" s="19" t="s">
        <v>82</v>
      </c>
      <c r="UHW84" s="19" t="s">
        <v>80</v>
      </c>
      <c r="UHX84" s="26" t="s">
        <v>85</v>
      </c>
      <c r="UHY84" s="26"/>
      <c r="UHZ84" s="26"/>
      <c r="UIA84" s="26"/>
      <c r="UIB84" s="19" t="s">
        <v>6</v>
      </c>
      <c r="UIC84" s="20" t="s">
        <v>81</v>
      </c>
      <c r="UID84" s="19" t="s">
        <v>82</v>
      </c>
      <c r="UIE84" s="19" t="s">
        <v>80</v>
      </c>
      <c r="UIF84" s="26" t="s">
        <v>85</v>
      </c>
      <c r="UIG84" s="26"/>
      <c r="UIH84" s="26"/>
      <c r="UII84" s="26"/>
      <c r="UIJ84" s="19" t="s">
        <v>6</v>
      </c>
      <c r="UIK84" s="20" t="s">
        <v>81</v>
      </c>
      <c r="UIL84" s="19" t="s">
        <v>82</v>
      </c>
      <c r="UIM84" s="19" t="s">
        <v>80</v>
      </c>
      <c r="UIN84" s="26" t="s">
        <v>85</v>
      </c>
      <c r="UIO84" s="26"/>
      <c r="UIP84" s="26"/>
      <c r="UIQ84" s="26"/>
      <c r="UIR84" s="19" t="s">
        <v>6</v>
      </c>
      <c r="UIS84" s="20" t="s">
        <v>81</v>
      </c>
      <c r="UIT84" s="19" t="s">
        <v>82</v>
      </c>
      <c r="UIU84" s="19" t="s">
        <v>80</v>
      </c>
      <c r="UIV84" s="26" t="s">
        <v>85</v>
      </c>
      <c r="UIW84" s="26"/>
      <c r="UIX84" s="26"/>
      <c r="UIY84" s="26"/>
      <c r="UIZ84" s="19" t="s">
        <v>6</v>
      </c>
      <c r="UJA84" s="20" t="s">
        <v>81</v>
      </c>
      <c r="UJB84" s="19" t="s">
        <v>82</v>
      </c>
      <c r="UJC84" s="19" t="s">
        <v>80</v>
      </c>
      <c r="UJD84" s="26" t="s">
        <v>85</v>
      </c>
      <c r="UJE84" s="26"/>
      <c r="UJF84" s="26"/>
      <c r="UJG84" s="26"/>
      <c r="UJH84" s="19" t="s">
        <v>6</v>
      </c>
      <c r="UJI84" s="20" t="s">
        <v>81</v>
      </c>
      <c r="UJJ84" s="19" t="s">
        <v>82</v>
      </c>
      <c r="UJK84" s="19" t="s">
        <v>80</v>
      </c>
      <c r="UJL84" s="26" t="s">
        <v>85</v>
      </c>
      <c r="UJM84" s="26"/>
      <c r="UJN84" s="26"/>
      <c r="UJO84" s="26"/>
      <c r="UJP84" s="19" t="s">
        <v>6</v>
      </c>
      <c r="UJQ84" s="20" t="s">
        <v>81</v>
      </c>
      <c r="UJR84" s="19" t="s">
        <v>82</v>
      </c>
      <c r="UJS84" s="19" t="s">
        <v>80</v>
      </c>
      <c r="UJT84" s="26" t="s">
        <v>85</v>
      </c>
      <c r="UJU84" s="26"/>
      <c r="UJV84" s="26"/>
      <c r="UJW84" s="26"/>
      <c r="UJX84" s="19" t="s">
        <v>6</v>
      </c>
      <c r="UJY84" s="20" t="s">
        <v>81</v>
      </c>
      <c r="UJZ84" s="19" t="s">
        <v>82</v>
      </c>
      <c r="UKA84" s="19" t="s">
        <v>80</v>
      </c>
      <c r="UKB84" s="26" t="s">
        <v>85</v>
      </c>
      <c r="UKC84" s="26"/>
      <c r="UKD84" s="26"/>
      <c r="UKE84" s="26"/>
      <c r="UKF84" s="19" t="s">
        <v>6</v>
      </c>
      <c r="UKG84" s="20" t="s">
        <v>81</v>
      </c>
      <c r="UKH84" s="19" t="s">
        <v>82</v>
      </c>
      <c r="UKI84" s="19" t="s">
        <v>80</v>
      </c>
      <c r="UKJ84" s="26" t="s">
        <v>85</v>
      </c>
      <c r="UKK84" s="26"/>
      <c r="UKL84" s="26"/>
      <c r="UKM84" s="26"/>
      <c r="UKN84" s="19" t="s">
        <v>6</v>
      </c>
      <c r="UKO84" s="20" t="s">
        <v>81</v>
      </c>
      <c r="UKP84" s="19" t="s">
        <v>82</v>
      </c>
      <c r="UKQ84" s="19" t="s">
        <v>80</v>
      </c>
      <c r="UKR84" s="26" t="s">
        <v>85</v>
      </c>
      <c r="UKS84" s="26"/>
      <c r="UKT84" s="26"/>
      <c r="UKU84" s="26"/>
      <c r="UKV84" s="19" t="s">
        <v>6</v>
      </c>
      <c r="UKW84" s="20" t="s">
        <v>81</v>
      </c>
      <c r="UKX84" s="19" t="s">
        <v>82</v>
      </c>
      <c r="UKY84" s="19" t="s">
        <v>80</v>
      </c>
      <c r="UKZ84" s="26" t="s">
        <v>85</v>
      </c>
      <c r="ULA84" s="26"/>
      <c r="ULB84" s="26"/>
      <c r="ULC84" s="26"/>
      <c r="ULD84" s="19" t="s">
        <v>6</v>
      </c>
      <c r="ULE84" s="20" t="s">
        <v>81</v>
      </c>
      <c r="ULF84" s="19" t="s">
        <v>82</v>
      </c>
      <c r="ULG84" s="19" t="s">
        <v>80</v>
      </c>
      <c r="ULH84" s="26" t="s">
        <v>85</v>
      </c>
      <c r="ULI84" s="26"/>
      <c r="ULJ84" s="26"/>
      <c r="ULK84" s="26"/>
      <c r="ULL84" s="19" t="s">
        <v>6</v>
      </c>
      <c r="ULM84" s="20" t="s">
        <v>81</v>
      </c>
      <c r="ULN84" s="19" t="s">
        <v>82</v>
      </c>
      <c r="ULO84" s="19" t="s">
        <v>80</v>
      </c>
      <c r="ULP84" s="26" t="s">
        <v>85</v>
      </c>
      <c r="ULQ84" s="26"/>
      <c r="ULR84" s="26"/>
      <c r="ULS84" s="26"/>
      <c r="ULT84" s="19" t="s">
        <v>6</v>
      </c>
      <c r="ULU84" s="20" t="s">
        <v>81</v>
      </c>
      <c r="ULV84" s="19" t="s">
        <v>82</v>
      </c>
      <c r="ULW84" s="19" t="s">
        <v>80</v>
      </c>
      <c r="ULX84" s="26" t="s">
        <v>85</v>
      </c>
      <c r="ULY84" s="26"/>
      <c r="ULZ84" s="26"/>
      <c r="UMA84" s="26"/>
      <c r="UMB84" s="19" t="s">
        <v>6</v>
      </c>
      <c r="UMC84" s="20" t="s">
        <v>81</v>
      </c>
      <c r="UMD84" s="19" t="s">
        <v>82</v>
      </c>
      <c r="UME84" s="19" t="s">
        <v>80</v>
      </c>
      <c r="UMF84" s="26" t="s">
        <v>85</v>
      </c>
      <c r="UMG84" s="26"/>
      <c r="UMH84" s="26"/>
      <c r="UMI84" s="26"/>
      <c r="UMJ84" s="19" t="s">
        <v>6</v>
      </c>
      <c r="UMK84" s="20" t="s">
        <v>81</v>
      </c>
      <c r="UML84" s="19" t="s">
        <v>82</v>
      </c>
      <c r="UMM84" s="19" t="s">
        <v>80</v>
      </c>
      <c r="UMN84" s="26" t="s">
        <v>85</v>
      </c>
      <c r="UMO84" s="26"/>
      <c r="UMP84" s="26"/>
      <c r="UMQ84" s="26"/>
      <c r="UMR84" s="19" t="s">
        <v>6</v>
      </c>
      <c r="UMS84" s="20" t="s">
        <v>81</v>
      </c>
      <c r="UMT84" s="19" t="s">
        <v>82</v>
      </c>
      <c r="UMU84" s="19" t="s">
        <v>80</v>
      </c>
      <c r="UMV84" s="26" t="s">
        <v>85</v>
      </c>
      <c r="UMW84" s="26"/>
      <c r="UMX84" s="26"/>
      <c r="UMY84" s="26"/>
      <c r="UMZ84" s="19" t="s">
        <v>6</v>
      </c>
      <c r="UNA84" s="20" t="s">
        <v>81</v>
      </c>
      <c r="UNB84" s="19" t="s">
        <v>82</v>
      </c>
      <c r="UNC84" s="19" t="s">
        <v>80</v>
      </c>
      <c r="UND84" s="26" t="s">
        <v>85</v>
      </c>
      <c r="UNE84" s="26"/>
      <c r="UNF84" s="26"/>
      <c r="UNG84" s="26"/>
      <c r="UNH84" s="19" t="s">
        <v>6</v>
      </c>
      <c r="UNI84" s="20" t="s">
        <v>81</v>
      </c>
      <c r="UNJ84" s="19" t="s">
        <v>82</v>
      </c>
      <c r="UNK84" s="19" t="s">
        <v>80</v>
      </c>
      <c r="UNL84" s="26" t="s">
        <v>85</v>
      </c>
      <c r="UNM84" s="26"/>
      <c r="UNN84" s="26"/>
      <c r="UNO84" s="26"/>
      <c r="UNP84" s="19" t="s">
        <v>6</v>
      </c>
      <c r="UNQ84" s="20" t="s">
        <v>81</v>
      </c>
      <c r="UNR84" s="19" t="s">
        <v>82</v>
      </c>
      <c r="UNS84" s="19" t="s">
        <v>80</v>
      </c>
      <c r="UNT84" s="26" t="s">
        <v>85</v>
      </c>
      <c r="UNU84" s="26"/>
      <c r="UNV84" s="26"/>
      <c r="UNW84" s="26"/>
      <c r="UNX84" s="19" t="s">
        <v>6</v>
      </c>
      <c r="UNY84" s="20" t="s">
        <v>81</v>
      </c>
      <c r="UNZ84" s="19" t="s">
        <v>82</v>
      </c>
      <c r="UOA84" s="19" t="s">
        <v>80</v>
      </c>
      <c r="UOB84" s="26" t="s">
        <v>85</v>
      </c>
      <c r="UOC84" s="26"/>
      <c r="UOD84" s="26"/>
      <c r="UOE84" s="26"/>
      <c r="UOF84" s="19" t="s">
        <v>6</v>
      </c>
      <c r="UOG84" s="20" t="s">
        <v>81</v>
      </c>
      <c r="UOH84" s="19" t="s">
        <v>82</v>
      </c>
      <c r="UOI84" s="19" t="s">
        <v>80</v>
      </c>
      <c r="UOJ84" s="26" t="s">
        <v>85</v>
      </c>
      <c r="UOK84" s="26"/>
      <c r="UOL84" s="26"/>
      <c r="UOM84" s="26"/>
      <c r="UON84" s="19" t="s">
        <v>6</v>
      </c>
      <c r="UOO84" s="20" t="s">
        <v>81</v>
      </c>
      <c r="UOP84" s="19" t="s">
        <v>82</v>
      </c>
      <c r="UOQ84" s="19" t="s">
        <v>80</v>
      </c>
      <c r="UOR84" s="26" t="s">
        <v>85</v>
      </c>
      <c r="UOS84" s="26"/>
      <c r="UOT84" s="26"/>
      <c r="UOU84" s="26"/>
      <c r="UOV84" s="19" t="s">
        <v>6</v>
      </c>
      <c r="UOW84" s="20" t="s">
        <v>81</v>
      </c>
      <c r="UOX84" s="19" t="s">
        <v>82</v>
      </c>
      <c r="UOY84" s="19" t="s">
        <v>80</v>
      </c>
      <c r="UOZ84" s="26" t="s">
        <v>85</v>
      </c>
      <c r="UPA84" s="26"/>
      <c r="UPB84" s="26"/>
      <c r="UPC84" s="26"/>
      <c r="UPD84" s="19" t="s">
        <v>6</v>
      </c>
      <c r="UPE84" s="20" t="s">
        <v>81</v>
      </c>
      <c r="UPF84" s="19" t="s">
        <v>82</v>
      </c>
      <c r="UPG84" s="19" t="s">
        <v>80</v>
      </c>
      <c r="UPH84" s="26" t="s">
        <v>85</v>
      </c>
      <c r="UPI84" s="26"/>
      <c r="UPJ84" s="26"/>
      <c r="UPK84" s="26"/>
      <c r="UPL84" s="19" t="s">
        <v>6</v>
      </c>
      <c r="UPM84" s="20" t="s">
        <v>81</v>
      </c>
      <c r="UPN84" s="19" t="s">
        <v>82</v>
      </c>
      <c r="UPO84" s="19" t="s">
        <v>80</v>
      </c>
      <c r="UPP84" s="26" t="s">
        <v>85</v>
      </c>
      <c r="UPQ84" s="26"/>
      <c r="UPR84" s="26"/>
      <c r="UPS84" s="26"/>
      <c r="UPT84" s="19" t="s">
        <v>6</v>
      </c>
      <c r="UPU84" s="20" t="s">
        <v>81</v>
      </c>
      <c r="UPV84" s="19" t="s">
        <v>82</v>
      </c>
      <c r="UPW84" s="19" t="s">
        <v>80</v>
      </c>
      <c r="UPX84" s="26" t="s">
        <v>85</v>
      </c>
      <c r="UPY84" s="26"/>
      <c r="UPZ84" s="26"/>
      <c r="UQA84" s="26"/>
      <c r="UQB84" s="19" t="s">
        <v>6</v>
      </c>
      <c r="UQC84" s="20" t="s">
        <v>81</v>
      </c>
      <c r="UQD84" s="19" t="s">
        <v>82</v>
      </c>
      <c r="UQE84" s="19" t="s">
        <v>80</v>
      </c>
      <c r="UQF84" s="26" t="s">
        <v>85</v>
      </c>
      <c r="UQG84" s="26"/>
      <c r="UQH84" s="26"/>
      <c r="UQI84" s="26"/>
      <c r="UQJ84" s="19" t="s">
        <v>6</v>
      </c>
      <c r="UQK84" s="20" t="s">
        <v>81</v>
      </c>
      <c r="UQL84" s="19" t="s">
        <v>82</v>
      </c>
      <c r="UQM84" s="19" t="s">
        <v>80</v>
      </c>
      <c r="UQN84" s="26" t="s">
        <v>85</v>
      </c>
      <c r="UQO84" s="26"/>
      <c r="UQP84" s="26"/>
      <c r="UQQ84" s="26"/>
      <c r="UQR84" s="19" t="s">
        <v>6</v>
      </c>
      <c r="UQS84" s="20" t="s">
        <v>81</v>
      </c>
      <c r="UQT84" s="19" t="s">
        <v>82</v>
      </c>
      <c r="UQU84" s="19" t="s">
        <v>80</v>
      </c>
      <c r="UQV84" s="26" t="s">
        <v>85</v>
      </c>
      <c r="UQW84" s="26"/>
      <c r="UQX84" s="26"/>
      <c r="UQY84" s="26"/>
      <c r="UQZ84" s="19" t="s">
        <v>6</v>
      </c>
      <c r="URA84" s="20" t="s">
        <v>81</v>
      </c>
      <c r="URB84" s="19" t="s">
        <v>82</v>
      </c>
      <c r="URC84" s="19" t="s">
        <v>80</v>
      </c>
      <c r="URD84" s="26" t="s">
        <v>85</v>
      </c>
      <c r="URE84" s="26"/>
      <c r="URF84" s="26"/>
      <c r="URG84" s="26"/>
      <c r="URH84" s="19" t="s">
        <v>6</v>
      </c>
      <c r="URI84" s="20" t="s">
        <v>81</v>
      </c>
      <c r="URJ84" s="19" t="s">
        <v>82</v>
      </c>
      <c r="URK84" s="19" t="s">
        <v>80</v>
      </c>
      <c r="URL84" s="26" t="s">
        <v>85</v>
      </c>
      <c r="URM84" s="26"/>
      <c r="URN84" s="26"/>
      <c r="URO84" s="26"/>
      <c r="URP84" s="19" t="s">
        <v>6</v>
      </c>
      <c r="URQ84" s="20" t="s">
        <v>81</v>
      </c>
      <c r="URR84" s="19" t="s">
        <v>82</v>
      </c>
      <c r="URS84" s="19" t="s">
        <v>80</v>
      </c>
      <c r="URT84" s="26" t="s">
        <v>85</v>
      </c>
      <c r="URU84" s="26"/>
      <c r="URV84" s="26"/>
      <c r="URW84" s="26"/>
      <c r="URX84" s="19" t="s">
        <v>6</v>
      </c>
      <c r="URY84" s="20" t="s">
        <v>81</v>
      </c>
      <c r="URZ84" s="19" t="s">
        <v>82</v>
      </c>
      <c r="USA84" s="19" t="s">
        <v>80</v>
      </c>
      <c r="USB84" s="26" t="s">
        <v>85</v>
      </c>
      <c r="USC84" s="26"/>
      <c r="USD84" s="26"/>
      <c r="USE84" s="26"/>
      <c r="USF84" s="19" t="s">
        <v>6</v>
      </c>
      <c r="USG84" s="20" t="s">
        <v>81</v>
      </c>
      <c r="USH84" s="19" t="s">
        <v>82</v>
      </c>
      <c r="USI84" s="19" t="s">
        <v>80</v>
      </c>
      <c r="USJ84" s="26" t="s">
        <v>85</v>
      </c>
      <c r="USK84" s="26"/>
      <c r="USL84" s="26"/>
      <c r="USM84" s="26"/>
      <c r="USN84" s="19" t="s">
        <v>6</v>
      </c>
      <c r="USO84" s="20" t="s">
        <v>81</v>
      </c>
      <c r="USP84" s="19" t="s">
        <v>82</v>
      </c>
      <c r="USQ84" s="19" t="s">
        <v>80</v>
      </c>
      <c r="USR84" s="26" t="s">
        <v>85</v>
      </c>
      <c r="USS84" s="26"/>
      <c r="UST84" s="26"/>
      <c r="USU84" s="26"/>
      <c r="USV84" s="19" t="s">
        <v>6</v>
      </c>
      <c r="USW84" s="20" t="s">
        <v>81</v>
      </c>
      <c r="USX84" s="19" t="s">
        <v>82</v>
      </c>
      <c r="USY84" s="19" t="s">
        <v>80</v>
      </c>
      <c r="USZ84" s="26" t="s">
        <v>85</v>
      </c>
      <c r="UTA84" s="26"/>
      <c r="UTB84" s="26"/>
      <c r="UTC84" s="26"/>
      <c r="UTD84" s="19" t="s">
        <v>6</v>
      </c>
      <c r="UTE84" s="20" t="s">
        <v>81</v>
      </c>
      <c r="UTF84" s="19" t="s">
        <v>82</v>
      </c>
      <c r="UTG84" s="19" t="s">
        <v>80</v>
      </c>
      <c r="UTH84" s="26" t="s">
        <v>85</v>
      </c>
      <c r="UTI84" s="26"/>
      <c r="UTJ84" s="26"/>
      <c r="UTK84" s="26"/>
      <c r="UTL84" s="19" t="s">
        <v>6</v>
      </c>
      <c r="UTM84" s="20" t="s">
        <v>81</v>
      </c>
      <c r="UTN84" s="19" t="s">
        <v>82</v>
      </c>
      <c r="UTO84" s="19" t="s">
        <v>80</v>
      </c>
      <c r="UTP84" s="26" t="s">
        <v>85</v>
      </c>
      <c r="UTQ84" s="26"/>
      <c r="UTR84" s="26"/>
      <c r="UTS84" s="26"/>
      <c r="UTT84" s="19" t="s">
        <v>6</v>
      </c>
      <c r="UTU84" s="20" t="s">
        <v>81</v>
      </c>
      <c r="UTV84" s="19" t="s">
        <v>82</v>
      </c>
      <c r="UTW84" s="19" t="s">
        <v>80</v>
      </c>
      <c r="UTX84" s="26" t="s">
        <v>85</v>
      </c>
      <c r="UTY84" s="26"/>
      <c r="UTZ84" s="26"/>
      <c r="UUA84" s="26"/>
      <c r="UUB84" s="19" t="s">
        <v>6</v>
      </c>
      <c r="UUC84" s="20" t="s">
        <v>81</v>
      </c>
      <c r="UUD84" s="19" t="s">
        <v>82</v>
      </c>
      <c r="UUE84" s="19" t="s">
        <v>80</v>
      </c>
      <c r="UUF84" s="26" t="s">
        <v>85</v>
      </c>
      <c r="UUG84" s="26"/>
      <c r="UUH84" s="26"/>
      <c r="UUI84" s="26"/>
      <c r="UUJ84" s="19" t="s">
        <v>6</v>
      </c>
      <c r="UUK84" s="20" t="s">
        <v>81</v>
      </c>
      <c r="UUL84" s="19" t="s">
        <v>82</v>
      </c>
      <c r="UUM84" s="19" t="s">
        <v>80</v>
      </c>
      <c r="UUN84" s="26" t="s">
        <v>85</v>
      </c>
      <c r="UUO84" s="26"/>
      <c r="UUP84" s="26"/>
      <c r="UUQ84" s="26"/>
      <c r="UUR84" s="19" t="s">
        <v>6</v>
      </c>
      <c r="UUS84" s="20" t="s">
        <v>81</v>
      </c>
      <c r="UUT84" s="19" t="s">
        <v>82</v>
      </c>
      <c r="UUU84" s="19" t="s">
        <v>80</v>
      </c>
      <c r="UUV84" s="26" t="s">
        <v>85</v>
      </c>
      <c r="UUW84" s="26"/>
      <c r="UUX84" s="26"/>
      <c r="UUY84" s="26"/>
      <c r="UUZ84" s="19" t="s">
        <v>6</v>
      </c>
      <c r="UVA84" s="20" t="s">
        <v>81</v>
      </c>
      <c r="UVB84" s="19" t="s">
        <v>82</v>
      </c>
      <c r="UVC84" s="19" t="s">
        <v>80</v>
      </c>
      <c r="UVD84" s="26" t="s">
        <v>85</v>
      </c>
      <c r="UVE84" s="26"/>
      <c r="UVF84" s="26"/>
      <c r="UVG84" s="26"/>
      <c r="UVH84" s="19" t="s">
        <v>6</v>
      </c>
      <c r="UVI84" s="20" t="s">
        <v>81</v>
      </c>
      <c r="UVJ84" s="19" t="s">
        <v>82</v>
      </c>
      <c r="UVK84" s="19" t="s">
        <v>80</v>
      </c>
      <c r="UVL84" s="26" t="s">
        <v>85</v>
      </c>
      <c r="UVM84" s="26"/>
      <c r="UVN84" s="26"/>
      <c r="UVO84" s="26"/>
      <c r="UVP84" s="19" t="s">
        <v>6</v>
      </c>
      <c r="UVQ84" s="20" t="s">
        <v>81</v>
      </c>
      <c r="UVR84" s="19" t="s">
        <v>82</v>
      </c>
      <c r="UVS84" s="19" t="s">
        <v>80</v>
      </c>
      <c r="UVT84" s="26" t="s">
        <v>85</v>
      </c>
      <c r="UVU84" s="26"/>
      <c r="UVV84" s="26"/>
      <c r="UVW84" s="26"/>
      <c r="UVX84" s="19" t="s">
        <v>6</v>
      </c>
      <c r="UVY84" s="20" t="s">
        <v>81</v>
      </c>
      <c r="UVZ84" s="19" t="s">
        <v>82</v>
      </c>
      <c r="UWA84" s="19" t="s">
        <v>80</v>
      </c>
      <c r="UWB84" s="26" t="s">
        <v>85</v>
      </c>
      <c r="UWC84" s="26"/>
      <c r="UWD84" s="26"/>
      <c r="UWE84" s="26"/>
      <c r="UWF84" s="19" t="s">
        <v>6</v>
      </c>
      <c r="UWG84" s="20" t="s">
        <v>81</v>
      </c>
      <c r="UWH84" s="19" t="s">
        <v>82</v>
      </c>
      <c r="UWI84" s="19" t="s">
        <v>80</v>
      </c>
      <c r="UWJ84" s="26" t="s">
        <v>85</v>
      </c>
      <c r="UWK84" s="26"/>
      <c r="UWL84" s="26"/>
      <c r="UWM84" s="26"/>
      <c r="UWN84" s="19" t="s">
        <v>6</v>
      </c>
      <c r="UWO84" s="20" t="s">
        <v>81</v>
      </c>
      <c r="UWP84" s="19" t="s">
        <v>82</v>
      </c>
      <c r="UWQ84" s="19" t="s">
        <v>80</v>
      </c>
      <c r="UWR84" s="26" t="s">
        <v>85</v>
      </c>
      <c r="UWS84" s="26"/>
      <c r="UWT84" s="26"/>
      <c r="UWU84" s="26"/>
      <c r="UWV84" s="19" t="s">
        <v>6</v>
      </c>
      <c r="UWW84" s="20" t="s">
        <v>81</v>
      </c>
      <c r="UWX84" s="19" t="s">
        <v>82</v>
      </c>
      <c r="UWY84" s="19" t="s">
        <v>80</v>
      </c>
      <c r="UWZ84" s="26" t="s">
        <v>85</v>
      </c>
      <c r="UXA84" s="26"/>
      <c r="UXB84" s="26"/>
      <c r="UXC84" s="26"/>
      <c r="UXD84" s="19" t="s">
        <v>6</v>
      </c>
      <c r="UXE84" s="20" t="s">
        <v>81</v>
      </c>
      <c r="UXF84" s="19" t="s">
        <v>82</v>
      </c>
      <c r="UXG84" s="19" t="s">
        <v>80</v>
      </c>
      <c r="UXH84" s="26" t="s">
        <v>85</v>
      </c>
      <c r="UXI84" s="26"/>
      <c r="UXJ84" s="26"/>
      <c r="UXK84" s="26"/>
      <c r="UXL84" s="19" t="s">
        <v>6</v>
      </c>
      <c r="UXM84" s="20" t="s">
        <v>81</v>
      </c>
      <c r="UXN84" s="19" t="s">
        <v>82</v>
      </c>
      <c r="UXO84" s="19" t="s">
        <v>80</v>
      </c>
      <c r="UXP84" s="26" t="s">
        <v>85</v>
      </c>
      <c r="UXQ84" s="26"/>
      <c r="UXR84" s="26"/>
      <c r="UXS84" s="26"/>
      <c r="UXT84" s="19" t="s">
        <v>6</v>
      </c>
      <c r="UXU84" s="20" t="s">
        <v>81</v>
      </c>
      <c r="UXV84" s="19" t="s">
        <v>82</v>
      </c>
      <c r="UXW84" s="19" t="s">
        <v>80</v>
      </c>
      <c r="UXX84" s="26" t="s">
        <v>85</v>
      </c>
      <c r="UXY84" s="26"/>
      <c r="UXZ84" s="26"/>
      <c r="UYA84" s="26"/>
      <c r="UYB84" s="19" t="s">
        <v>6</v>
      </c>
      <c r="UYC84" s="20" t="s">
        <v>81</v>
      </c>
      <c r="UYD84" s="19" t="s">
        <v>82</v>
      </c>
      <c r="UYE84" s="19" t="s">
        <v>80</v>
      </c>
      <c r="UYF84" s="26" t="s">
        <v>85</v>
      </c>
      <c r="UYG84" s="26"/>
      <c r="UYH84" s="26"/>
      <c r="UYI84" s="26"/>
      <c r="UYJ84" s="19" t="s">
        <v>6</v>
      </c>
      <c r="UYK84" s="20" t="s">
        <v>81</v>
      </c>
      <c r="UYL84" s="19" t="s">
        <v>82</v>
      </c>
      <c r="UYM84" s="19" t="s">
        <v>80</v>
      </c>
      <c r="UYN84" s="26" t="s">
        <v>85</v>
      </c>
      <c r="UYO84" s="26"/>
      <c r="UYP84" s="26"/>
      <c r="UYQ84" s="26"/>
      <c r="UYR84" s="19" t="s">
        <v>6</v>
      </c>
      <c r="UYS84" s="20" t="s">
        <v>81</v>
      </c>
      <c r="UYT84" s="19" t="s">
        <v>82</v>
      </c>
      <c r="UYU84" s="19" t="s">
        <v>80</v>
      </c>
      <c r="UYV84" s="26" t="s">
        <v>85</v>
      </c>
      <c r="UYW84" s="26"/>
      <c r="UYX84" s="26"/>
      <c r="UYY84" s="26"/>
      <c r="UYZ84" s="19" t="s">
        <v>6</v>
      </c>
      <c r="UZA84" s="20" t="s">
        <v>81</v>
      </c>
      <c r="UZB84" s="19" t="s">
        <v>82</v>
      </c>
      <c r="UZC84" s="19" t="s">
        <v>80</v>
      </c>
      <c r="UZD84" s="26" t="s">
        <v>85</v>
      </c>
      <c r="UZE84" s="26"/>
      <c r="UZF84" s="26"/>
      <c r="UZG84" s="26"/>
      <c r="UZH84" s="19" t="s">
        <v>6</v>
      </c>
      <c r="UZI84" s="20" t="s">
        <v>81</v>
      </c>
      <c r="UZJ84" s="19" t="s">
        <v>82</v>
      </c>
      <c r="UZK84" s="19" t="s">
        <v>80</v>
      </c>
      <c r="UZL84" s="26" t="s">
        <v>85</v>
      </c>
      <c r="UZM84" s="26"/>
      <c r="UZN84" s="26"/>
      <c r="UZO84" s="26"/>
      <c r="UZP84" s="19" t="s">
        <v>6</v>
      </c>
      <c r="UZQ84" s="20" t="s">
        <v>81</v>
      </c>
      <c r="UZR84" s="19" t="s">
        <v>82</v>
      </c>
      <c r="UZS84" s="19" t="s">
        <v>80</v>
      </c>
      <c r="UZT84" s="26" t="s">
        <v>85</v>
      </c>
      <c r="UZU84" s="26"/>
      <c r="UZV84" s="26"/>
      <c r="UZW84" s="26"/>
      <c r="UZX84" s="19" t="s">
        <v>6</v>
      </c>
      <c r="UZY84" s="20" t="s">
        <v>81</v>
      </c>
      <c r="UZZ84" s="19" t="s">
        <v>82</v>
      </c>
      <c r="VAA84" s="19" t="s">
        <v>80</v>
      </c>
      <c r="VAB84" s="26" t="s">
        <v>85</v>
      </c>
      <c r="VAC84" s="26"/>
      <c r="VAD84" s="26"/>
      <c r="VAE84" s="26"/>
      <c r="VAF84" s="19" t="s">
        <v>6</v>
      </c>
      <c r="VAG84" s="20" t="s">
        <v>81</v>
      </c>
      <c r="VAH84" s="19" t="s">
        <v>82</v>
      </c>
      <c r="VAI84" s="19" t="s">
        <v>80</v>
      </c>
      <c r="VAJ84" s="26" t="s">
        <v>85</v>
      </c>
      <c r="VAK84" s="26"/>
      <c r="VAL84" s="26"/>
      <c r="VAM84" s="26"/>
      <c r="VAN84" s="19" t="s">
        <v>6</v>
      </c>
      <c r="VAO84" s="20" t="s">
        <v>81</v>
      </c>
      <c r="VAP84" s="19" t="s">
        <v>82</v>
      </c>
      <c r="VAQ84" s="19" t="s">
        <v>80</v>
      </c>
      <c r="VAR84" s="26" t="s">
        <v>85</v>
      </c>
      <c r="VAS84" s="26"/>
      <c r="VAT84" s="26"/>
      <c r="VAU84" s="26"/>
      <c r="VAV84" s="19" t="s">
        <v>6</v>
      </c>
      <c r="VAW84" s="20" t="s">
        <v>81</v>
      </c>
      <c r="VAX84" s="19" t="s">
        <v>82</v>
      </c>
      <c r="VAY84" s="19" t="s">
        <v>80</v>
      </c>
      <c r="VAZ84" s="26" t="s">
        <v>85</v>
      </c>
      <c r="VBA84" s="26"/>
      <c r="VBB84" s="26"/>
      <c r="VBC84" s="26"/>
      <c r="VBD84" s="19" t="s">
        <v>6</v>
      </c>
      <c r="VBE84" s="20" t="s">
        <v>81</v>
      </c>
      <c r="VBF84" s="19" t="s">
        <v>82</v>
      </c>
      <c r="VBG84" s="19" t="s">
        <v>80</v>
      </c>
      <c r="VBH84" s="26" t="s">
        <v>85</v>
      </c>
      <c r="VBI84" s="26"/>
      <c r="VBJ84" s="26"/>
      <c r="VBK84" s="26"/>
      <c r="VBL84" s="19" t="s">
        <v>6</v>
      </c>
      <c r="VBM84" s="20" t="s">
        <v>81</v>
      </c>
      <c r="VBN84" s="19" t="s">
        <v>82</v>
      </c>
      <c r="VBO84" s="19" t="s">
        <v>80</v>
      </c>
      <c r="VBP84" s="26" t="s">
        <v>85</v>
      </c>
      <c r="VBQ84" s="26"/>
      <c r="VBR84" s="26"/>
      <c r="VBS84" s="26"/>
      <c r="VBT84" s="19" t="s">
        <v>6</v>
      </c>
      <c r="VBU84" s="20" t="s">
        <v>81</v>
      </c>
      <c r="VBV84" s="19" t="s">
        <v>82</v>
      </c>
      <c r="VBW84" s="19" t="s">
        <v>80</v>
      </c>
      <c r="VBX84" s="26" t="s">
        <v>85</v>
      </c>
      <c r="VBY84" s="26"/>
      <c r="VBZ84" s="26"/>
      <c r="VCA84" s="26"/>
      <c r="VCB84" s="19" t="s">
        <v>6</v>
      </c>
      <c r="VCC84" s="20" t="s">
        <v>81</v>
      </c>
      <c r="VCD84" s="19" t="s">
        <v>82</v>
      </c>
      <c r="VCE84" s="19" t="s">
        <v>80</v>
      </c>
      <c r="VCF84" s="26" t="s">
        <v>85</v>
      </c>
      <c r="VCG84" s="26"/>
      <c r="VCH84" s="26"/>
      <c r="VCI84" s="26"/>
      <c r="VCJ84" s="19" t="s">
        <v>6</v>
      </c>
      <c r="VCK84" s="20" t="s">
        <v>81</v>
      </c>
      <c r="VCL84" s="19" t="s">
        <v>82</v>
      </c>
      <c r="VCM84" s="19" t="s">
        <v>80</v>
      </c>
      <c r="VCN84" s="26" t="s">
        <v>85</v>
      </c>
      <c r="VCO84" s="26"/>
      <c r="VCP84" s="26"/>
      <c r="VCQ84" s="26"/>
      <c r="VCR84" s="19" t="s">
        <v>6</v>
      </c>
      <c r="VCS84" s="20" t="s">
        <v>81</v>
      </c>
      <c r="VCT84" s="19" t="s">
        <v>82</v>
      </c>
      <c r="VCU84" s="19" t="s">
        <v>80</v>
      </c>
      <c r="VCV84" s="26" t="s">
        <v>85</v>
      </c>
      <c r="VCW84" s="26"/>
      <c r="VCX84" s="26"/>
      <c r="VCY84" s="26"/>
      <c r="VCZ84" s="19" t="s">
        <v>6</v>
      </c>
      <c r="VDA84" s="20" t="s">
        <v>81</v>
      </c>
      <c r="VDB84" s="19" t="s">
        <v>82</v>
      </c>
      <c r="VDC84" s="19" t="s">
        <v>80</v>
      </c>
      <c r="VDD84" s="26" t="s">
        <v>85</v>
      </c>
      <c r="VDE84" s="26"/>
      <c r="VDF84" s="26"/>
      <c r="VDG84" s="26"/>
      <c r="VDH84" s="19" t="s">
        <v>6</v>
      </c>
      <c r="VDI84" s="20" t="s">
        <v>81</v>
      </c>
      <c r="VDJ84" s="19" t="s">
        <v>82</v>
      </c>
      <c r="VDK84" s="19" t="s">
        <v>80</v>
      </c>
      <c r="VDL84" s="26" t="s">
        <v>85</v>
      </c>
      <c r="VDM84" s="26"/>
      <c r="VDN84" s="26"/>
      <c r="VDO84" s="26"/>
      <c r="VDP84" s="19" t="s">
        <v>6</v>
      </c>
      <c r="VDQ84" s="20" t="s">
        <v>81</v>
      </c>
      <c r="VDR84" s="19" t="s">
        <v>82</v>
      </c>
      <c r="VDS84" s="19" t="s">
        <v>80</v>
      </c>
      <c r="VDT84" s="26" t="s">
        <v>85</v>
      </c>
      <c r="VDU84" s="26"/>
      <c r="VDV84" s="26"/>
      <c r="VDW84" s="26"/>
      <c r="VDX84" s="19" t="s">
        <v>6</v>
      </c>
      <c r="VDY84" s="20" t="s">
        <v>81</v>
      </c>
      <c r="VDZ84" s="19" t="s">
        <v>82</v>
      </c>
      <c r="VEA84" s="19" t="s">
        <v>80</v>
      </c>
      <c r="VEB84" s="26" t="s">
        <v>85</v>
      </c>
      <c r="VEC84" s="26"/>
      <c r="VED84" s="26"/>
      <c r="VEE84" s="26"/>
      <c r="VEF84" s="19" t="s">
        <v>6</v>
      </c>
      <c r="VEG84" s="20" t="s">
        <v>81</v>
      </c>
      <c r="VEH84" s="19" t="s">
        <v>82</v>
      </c>
      <c r="VEI84" s="19" t="s">
        <v>80</v>
      </c>
      <c r="VEJ84" s="26" t="s">
        <v>85</v>
      </c>
      <c r="VEK84" s="26"/>
      <c r="VEL84" s="26"/>
      <c r="VEM84" s="26"/>
      <c r="VEN84" s="19" t="s">
        <v>6</v>
      </c>
      <c r="VEO84" s="20" t="s">
        <v>81</v>
      </c>
      <c r="VEP84" s="19" t="s">
        <v>82</v>
      </c>
      <c r="VEQ84" s="19" t="s">
        <v>80</v>
      </c>
      <c r="VER84" s="26" t="s">
        <v>85</v>
      </c>
      <c r="VES84" s="26"/>
      <c r="VET84" s="26"/>
      <c r="VEU84" s="26"/>
      <c r="VEV84" s="19" t="s">
        <v>6</v>
      </c>
      <c r="VEW84" s="20" t="s">
        <v>81</v>
      </c>
      <c r="VEX84" s="19" t="s">
        <v>82</v>
      </c>
      <c r="VEY84" s="19" t="s">
        <v>80</v>
      </c>
      <c r="VEZ84" s="26" t="s">
        <v>85</v>
      </c>
      <c r="VFA84" s="26"/>
      <c r="VFB84" s="26"/>
      <c r="VFC84" s="26"/>
      <c r="VFD84" s="19" t="s">
        <v>6</v>
      </c>
      <c r="VFE84" s="20" t="s">
        <v>81</v>
      </c>
      <c r="VFF84" s="19" t="s">
        <v>82</v>
      </c>
      <c r="VFG84" s="19" t="s">
        <v>80</v>
      </c>
      <c r="VFH84" s="26" t="s">
        <v>85</v>
      </c>
      <c r="VFI84" s="26"/>
      <c r="VFJ84" s="26"/>
      <c r="VFK84" s="26"/>
      <c r="VFL84" s="19" t="s">
        <v>6</v>
      </c>
      <c r="VFM84" s="20" t="s">
        <v>81</v>
      </c>
      <c r="VFN84" s="19" t="s">
        <v>82</v>
      </c>
      <c r="VFO84" s="19" t="s">
        <v>80</v>
      </c>
      <c r="VFP84" s="26" t="s">
        <v>85</v>
      </c>
      <c r="VFQ84" s="26"/>
      <c r="VFR84" s="26"/>
      <c r="VFS84" s="26"/>
      <c r="VFT84" s="19" t="s">
        <v>6</v>
      </c>
      <c r="VFU84" s="20" t="s">
        <v>81</v>
      </c>
      <c r="VFV84" s="19" t="s">
        <v>82</v>
      </c>
      <c r="VFW84" s="19" t="s">
        <v>80</v>
      </c>
      <c r="VFX84" s="26" t="s">
        <v>85</v>
      </c>
      <c r="VFY84" s="26"/>
      <c r="VFZ84" s="26"/>
      <c r="VGA84" s="26"/>
      <c r="VGB84" s="19" t="s">
        <v>6</v>
      </c>
      <c r="VGC84" s="20" t="s">
        <v>81</v>
      </c>
      <c r="VGD84" s="19" t="s">
        <v>82</v>
      </c>
      <c r="VGE84" s="19" t="s">
        <v>80</v>
      </c>
      <c r="VGF84" s="26" t="s">
        <v>85</v>
      </c>
      <c r="VGG84" s="26"/>
      <c r="VGH84" s="26"/>
      <c r="VGI84" s="26"/>
      <c r="VGJ84" s="19" t="s">
        <v>6</v>
      </c>
      <c r="VGK84" s="20" t="s">
        <v>81</v>
      </c>
      <c r="VGL84" s="19" t="s">
        <v>82</v>
      </c>
      <c r="VGM84" s="19" t="s">
        <v>80</v>
      </c>
      <c r="VGN84" s="26" t="s">
        <v>85</v>
      </c>
      <c r="VGO84" s="26"/>
      <c r="VGP84" s="26"/>
      <c r="VGQ84" s="26"/>
      <c r="VGR84" s="19" t="s">
        <v>6</v>
      </c>
      <c r="VGS84" s="20" t="s">
        <v>81</v>
      </c>
      <c r="VGT84" s="19" t="s">
        <v>82</v>
      </c>
      <c r="VGU84" s="19" t="s">
        <v>80</v>
      </c>
      <c r="VGV84" s="26" t="s">
        <v>85</v>
      </c>
      <c r="VGW84" s="26"/>
      <c r="VGX84" s="26"/>
      <c r="VGY84" s="26"/>
      <c r="VGZ84" s="19" t="s">
        <v>6</v>
      </c>
      <c r="VHA84" s="20" t="s">
        <v>81</v>
      </c>
      <c r="VHB84" s="19" t="s">
        <v>82</v>
      </c>
      <c r="VHC84" s="19" t="s">
        <v>80</v>
      </c>
      <c r="VHD84" s="26" t="s">
        <v>85</v>
      </c>
      <c r="VHE84" s="26"/>
      <c r="VHF84" s="26"/>
      <c r="VHG84" s="26"/>
      <c r="VHH84" s="19" t="s">
        <v>6</v>
      </c>
      <c r="VHI84" s="20" t="s">
        <v>81</v>
      </c>
      <c r="VHJ84" s="19" t="s">
        <v>82</v>
      </c>
      <c r="VHK84" s="19" t="s">
        <v>80</v>
      </c>
      <c r="VHL84" s="26" t="s">
        <v>85</v>
      </c>
      <c r="VHM84" s="26"/>
      <c r="VHN84" s="26"/>
      <c r="VHO84" s="26"/>
      <c r="VHP84" s="19" t="s">
        <v>6</v>
      </c>
      <c r="VHQ84" s="20" t="s">
        <v>81</v>
      </c>
      <c r="VHR84" s="19" t="s">
        <v>82</v>
      </c>
      <c r="VHS84" s="19" t="s">
        <v>80</v>
      </c>
      <c r="VHT84" s="26" t="s">
        <v>85</v>
      </c>
      <c r="VHU84" s="26"/>
      <c r="VHV84" s="26"/>
      <c r="VHW84" s="26"/>
      <c r="VHX84" s="19" t="s">
        <v>6</v>
      </c>
      <c r="VHY84" s="20" t="s">
        <v>81</v>
      </c>
      <c r="VHZ84" s="19" t="s">
        <v>82</v>
      </c>
      <c r="VIA84" s="19" t="s">
        <v>80</v>
      </c>
      <c r="VIB84" s="26" t="s">
        <v>85</v>
      </c>
      <c r="VIC84" s="26"/>
      <c r="VID84" s="26"/>
      <c r="VIE84" s="26"/>
      <c r="VIF84" s="19" t="s">
        <v>6</v>
      </c>
      <c r="VIG84" s="20" t="s">
        <v>81</v>
      </c>
      <c r="VIH84" s="19" t="s">
        <v>82</v>
      </c>
      <c r="VII84" s="19" t="s">
        <v>80</v>
      </c>
      <c r="VIJ84" s="26" t="s">
        <v>85</v>
      </c>
      <c r="VIK84" s="26"/>
      <c r="VIL84" s="26"/>
      <c r="VIM84" s="26"/>
      <c r="VIN84" s="19" t="s">
        <v>6</v>
      </c>
      <c r="VIO84" s="20" t="s">
        <v>81</v>
      </c>
      <c r="VIP84" s="19" t="s">
        <v>82</v>
      </c>
      <c r="VIQ84" s="19" t="s">
        <v>80</v>
      </c>
      <c r="VIR84" s="26" t="s">
        <v>85</v>
      </c>
      <c r="VIS84" s="26"/>
      <c r="VIT84" s="26"/>
      <c r="VIU84" s="26"/>
      <c r="VIV84" s="19" t="s">
        <v>6</v>
      </c>
      <c r="VIW84" s="20" t="s">
        <v>81</v>
      </c>
      <c r="VIX84" s="19" t="s">
        <v>82</v>
      </c>
      <c r="VIY84" s="19" t="s">
        <v>80</v>
      </c>
      <c r="VIZ84" s="26" t="s">
        <v>85</v>
      </c>
      <c r="VJA84" s="26"/>
      <c r="VJB84" s="26"/>
      <c r="VJC84" s="26"/>
      <c r="VJD84" s="19" t="s">
        <v>6</v>
      </c>
      <c r="VJE84" s="20" t="s">
        <v>81</v>
      </c>
      <c r="VJF84" s="19" t="s">
        <v>82</v>
      </c>
      <c r="VJG84" s="19" t="s">
        <v>80</v>
      </c>
      <c r="VJH84" s="26" t="s">
        <v>85</v>
      </c>
      <c r="VJI84" s="26"/>
      <c r="VJJ84" s="26"/>
      <c r="VJK84" s="26"/>
      <c r="VJL84" s="19" t="s">
        <v>6</v>
      </c>
      <c r="VJM84" s="20" t="s">
        <v>81</v>
      </c>
      <c r="VJN84" s="19" t="s">
        <v>82</v>
      </c>
      <c r="VJO84" s="19" t="s">
        <v>80</v>
      </c>
      <c r="VJP84" s="26" t="s">
        <v>85</v>
      </c>
      <c r="VJQ84" s="26"/>
      <c r="VJR84" s="26"/>
      <c r="VJS84" s="26"/>
      <c r="VJT84" s="19" t="s">
        <v>6</v>
      </c>
      <c r="VJU84" s="20" t="s">
        <v>81</v>
      </c>
      <c r="VJV84" s="19" t="s">
        <v>82</v>
      </c>
      <c r="VJW84" s="19" t="s">
        <v>80</v>
      </c>
      <c r="VJX84" s="26" t="s">
        <v>85</v>
      </c>
      <c r="VJY84" s="26"/>
      <c r="VJZ84" s="26"/>
      <c r="VKA84" s="26"/>
      <c r="VKB84" s="19" t="s">
        <v>6</v>
      </c>
      <c r="VKC84" s="20" t="s">
        <v>81</v>
      </c>
      <c r="VKD84" s="19" t="s">
        <v>82</v>
      </c>
      <c r="VKE84" s="19" t="s">
        <v>80</v>
      </c>
      <c r="VKF84" s="26" t="s">
        <v>85</v>
      </c>
      <c r="VKG84" s="26"/>
      <c r="VKH84" s="26"/>
      <c r="VKI84" s="26"/>
      <c r="VKJ84" s="19" t="s">
        <v>6</v>
      </c>
      <c r="VKK84" s="20" t="s">
        <v>81</v>
      </c>
      <c r="VKL84" s="19" t="s">
        <v>82</v>
      </c>
      <c r="VKM84" s="19" t="s">
        <v>80</v>
      </c>
      <c r="VKN84" s="26" t="s">
        <v>85</v>
      </c>
      <c r="VKO84" s="26"/>
      <c r="VKP84" s="26"/>
      <c r="VKQ84" s="26"/>
      <c r="VKR84" s="19" t="s">
        <v>6</v>
      </c>
      <c r="VKS84" s="20" t="s">
        <v>81</v>
      </c>
      <c r="VKT84" s="19" t="s">
        <v>82</v>
      </c>
      <c r="VKU84" s="19" t="s">
        <v>80</v>
      </c>
      <c r="VKV84" s="26" t="s">
        <v>85</v>
      </c>
      <c r="VKW84" s="26"/>
      <c r="VKX84" s="26"/>
      <c r="VKY84" s="26"/>
      <c r="VKZ84" s="19" t="s">
        <v>6</v>
      </c>
      <c r="VLA84" s="20" t="s">
        <v>81</v>
      </c>
      <c r="VLB84" s="19" t="s">
        <v>82</v>
      </c>
      <c r="VLC84" s="19" t="s">
        <v>80</v>
      </c>
      <c r="VLD84" s="26" t="s">
        <v>85</v>
      </c>
      <c r="VLE84" s="26"/>
      <c r="VLF84" s="26"/>
      <c r="VLG84" s="26"/>
      <c r="VLH84" s="19" t="s">
        <v>6</v>
      </c>
      <c r="VLI84" s="20" t="s">
        <v>81</v>
      </c>
      <c r="VLJ84" s="19" t="s">
        <v>82</v>
      </c>
      <c r="VLK84" s="19" t="s">
        <v>80</v>
      </c>
      <c r="VLL84" s="26" t="s">
        <v>85</v>
      </c>
      <c r="VLM84" s="26"/>
      <c r="VLN84" s="26"/>
      <c r="VLO84" s="26"/>
      <c r="VLP84" s="19" t="s">
        <v>6</v>
      </c>
      <c r="VLQ84" s="20" t="s">
        <v>81</v>
      </c>
      <c r="VLR84" s="19" t="s">
        <v>82</v>
      </c>
      <c r="VLS84" s="19" t="s">
        <v>80</v>
      </c>
      <c r="VLT84" s="26" t="s">
        <v>85</v>
      </c>
      <c r="VLU84" s="26"/>
      <c r="VLV84" s="26"/>
      <c r="VLW84" s="26"/>
      <c r="VLX84" s="19" t="s">
        <v>6</v>
      </c>
      <c r="VLY84" s="20" t="s">
        <v>81</v>
      </c>
      <c r="VLZ84" s="19" t="s">
        <v>82</v>
      </c>
      <c r="VMA84" s="19" t="s">
        <v>80</v>
      </c>
      <c r="VMB84" s="26" t="s">
        <v>85</v>
      </c>
      <c r="VMC84" s="26"/>
      <c r="VMD84" s="26"/>
      <c r="VME84" s="26"/>
      <c r="VMF84" s="19" t="s">
        <v>6</v>
      </c>
      <c r="VMG84" s="20" t="s">
        <v>81</v>
      </c>
      <c r="VMH84" s="19" t="s">
        <v>82</v>
      </c>
      <c r="VMI84" s="19" t="s">
        <v>80</v>
      </c>
      <c r="VMJ84" s="26" t="s">
        <v>85</v>
      </c>
      <c r="VMK84" s="26"/>
      <c r="VML84" s="26"/>
      <c r="VMM84" s="26"/>
      <c r="VMN84" s="19" t="s">
        <v>6</v>
      </c>
      <c r="VMO84" s="20" t="s">
        <v>81</v>
      </c>
      <c r="VMP84" s="19" t="s">
        <v>82</v>
      </c>
      <c r="VMQ84" s="19" t="s">
        <v>80</v>
      </c>
      <c r="VMR84" s="26" t="s">
        <v>85</v>
      </c>
      <c r="VMS84" s="26"/>
      <c r="VMT84" s="26"/>
      <c r="VMU84" s="26"/>
      <c r="VMV84" s="19" t="s">
        <v>6</v>
      </c>
      <c r="VMW84" s="20" t="s">
        <v>81</v>
      </c>
      <c r="VMX84" s="19" t="s">
        <v>82</v>
      </c>
      <c r="VMY84" s="19" t="s">
        <v>80</v>
      </c>
      <c r="VMZ84" s="26" t="s">
        <v>85</v>
      </c>
      <c r="VNA84" s="26"/>
      <c r="VNB84" s="26"/>
      <c r="VNC84" s="26"/>
      <c r="VND84" s="19" t="s">
        <v>6</v>
      </c>
      <c r="VNE84" s="20" t="s">
        <v>81</v>
      </c>
      <c r="VNF84" s="19" t="s">
        <v>82</v>
      </c>
      <c r="VNG84" s="19" t="s">
        <v>80</v>
      </c>
      <c r="VNH84" s="26" t="s">
        <v>85</v>
      </c>
      <c r="VNI84" s="26"/>
      <c r="VNJ84" s="26"/>
      <c r="VNK84" s="26"/>
      <c r="VNL84" s="19" t="s">
        <v>6</v>
      </c>
      <c r="VNM84" s="20" t="s">
        <v>81</v>
      </c>
      <c r="VNN84" s="19" t="s">
        <v>82</v>
      </c>
      <c r="VNO84" s="19" t="s">
        <v>80</v>
      </c>
      <c r="VNP84" s="26" t="s">
        <v>85</v>
      </c>
      <c r="VNQ84" s="26"/>
      <c r="VNR84" s="26"/>
      <c r="VNS84" s="26"/>
      <c r="VNT84" s="19" t="s">
        <v>6</v>
      </c>
      <c r="VNU84" s="20" t="s">
        <v>81</v>
      </c>
      <c r="VNV84" s="19" t="s">
        <v>82</v>
      </c>
      <c r="VNW84" s="19" t="s">
        <v>80</v>
      </c>
      <c r="VNX84" s="26" t="s">
        <v>85</v>
      </c>
      <c r="VNY84" s="26"/>
      <c r="VNZ84" s="26"/>
      <c r="VOA84" s="26"/>
      <c r="VOB84" s="19" t="s">
        <v>6</v>
      </c>
      <c r="VOC84" s="20" t="s">
        <v>81</v>
      </c>
      <c r="VOD84" s="19" t="s">
        <v>82</v>
      </c>
      <c r="VOE84" s="19" t="s">
        <v>80</v>
      </c>
      <c r="VOF84" s="26" t="s">
        <v>85</v>
      </c>
      <c r="VOG84" s="26"/>
      <c r="VOH84" s="26"/>
      <c r="VOI84" s="26"/>
      <c r="VOJ84" s="19" t="s">
        <v>6</v>
      </c>
      <c r="VOK84" s="20" t="s">
        <v>81</v>
      </c>
      <c r="VOL84" s="19" t="s">
        <v>82</v>
      </c>
      <c r="VOM84" s="19" t="s">
        <v>80</v>
      </c>
      <c r="VON84" s="26" t="s">
        <v>85</v>
      </c>
      <c r="VOO84" s="26"/>
      <c r="VOP84" s="26"/>
      <c r="VOQ84" s="26"/>
      <c r="VOR84" s="19" t="s">
        <v>6</v>
      </c>
      <c r="VOS84" s="20" t="s">
        <v>81</v>
      </c>
      <c r="VOT84" s="19" t="s">
        <v>82</v>
      </c>
      <c r="VOU84" s="19" t="s">
        <v>80</v>
      </c>
      <c r="VOV84" s="26" t="s">
        <v>85</v>
      </c>
      <c r="VOW84" s="26"/>
      <c r="VOX84" s="26"/>
      <c r="VOY84" s="26"/>
      <c r="VOZ84" s="19" t="s">
        <v>6</v>
      </c>
      <c r="VPA84" s="20" t="s">
        <v>81</v>
      </c>
      <c r="VPB84" s="19" t="s">
        <v>82</v>
      </c>
      <c r="VPC84" s="19" t="s">
        <v>80</v>
      </c>
      <c r="VPD84" s="26" t="s">
        <v>85</v>
      </c>
      <c r="VPE84" s="26"/>
      <c r="VPF84" s="26"/>
      <c r="VPG84" s="26"/>
      <c r="VPH84" s="19" t="s">
        <v>6</v>
      </c>
      <c r="VPI84" s="20" t="s">
        <v>81</v>
      </c>
      <c r="VPJ84" s="19" t="s">
        <v>82</v>
      </c>
      <c r="VPK84" s="19" t="s">
        <v>80</v>
      </c>
      <c r="VPL84" s="26" t="s">
        <v>85</v>
      </c>
      <c r="VPM84" s="26"/>
      <c r="VPN84" s="26"/>
      <c r="VPO84" s="26"/>
      <c r="VPP84" s="19" t="s">
        <v>6</v>
      </c>
      <c r="VPQ84" s="20" t="s">
        <v>81</v>
      </c>
      <c r="VPR84" s="19" t="s">
        <v>82</v>
      </c>
      <c r="VPS84" s="19" t="s">
        <v>80</v>
      </c>
      <c r="VPT84" s="26" t="s">
        <v>85</v>
      </c>
      <c r="VPU84" s="26"/>
      <c r="VPV84" s="26"/>
      <c r="VPW84" s="26"/>
      <c r="VPX84" s="19" t="s">
        <v>6</v>
      </c>
      <c r="VPY84" s="20" t="s">
        <v>81</v>
      </c>
      <c r="VPZ84" s="19" t="s">
        <v>82</v>
      </c>
      <c r="VQA84" s="19" t="s">
        <v>80</v>
      </c>
      <c r="VQB84" s="26" t="s">
        <v>85</v>
      </c>
      <c r="VQC84" s="26"/>
      <c r="VQD84" s="26"/>
      <c r="VQE84" s="26"/>
      <c r="VQF84" s="19" t="s">
        <v>6</v>
      </c>
      <c r="VQG84" s="20" t="s">
        <v>81</v>
      </c>
      <c r="VQH84" s="19" t="s">
        <v>82</v>
      </c>
      <c r="VQI84" s="19" t="s">
        <v>80</v>
      </c>
      <c r="VQJ84" s="26" t="s">
        <v>85</v>
      </c>
      <c r="VQK84" s="26"/>
      <c r="VQL84" s="26"/>
      <c r="VQM84" s="26"/>
      <c r="VQN84" s="19" t="s">
        <v>6</v>
      </c>
      <c r="VQO84" s="20" t="s">
        <v>81</v>
      </c>
      <c r="VQP84" s="19" t="s">
        <v>82</v>
      </c>
      <c r="VQQ84" s="19" t="s">
        <v>80</v>
      </c>
      <c r="VQR84" s="26" t="s">
        <v>85</v>
      </c>
      <c r="VQS84" s="26"/>
      <c r="VQT84" s="26"/>
      <c r="VQU84" s="26"/>
      <c r="VQV84" s="19" t="s">
        <v>6</v>
      </c>
      <c r="VQW84" s="20" t="s">
        <v>81</v>
      </c>
      <c r="VQX84" s="19" t="s">
        <v>82</v>
      </c>
      <c r="VQY84" s="19" t="s">
        <v>80</v>
      </c>
      <c r="VQZ84" s="26" t="s">
        <v>85</v>
      </c>
      <c r="VRA84" s="26"/>
      <c r="VRB84" s="26"/>
      <c r="VRC84" s="26"/>
      <c r="VRD84" s="19" t="s">
        <v>6</v>
      </c>
      <c r="VRE84" s="20" t="s">
        <v>81</v>
      </c>
      <c r="VRF84" s="19" t="s">
        <v>82</v>
      </c>
      <c r="VRG84" s="19" t="s">
        <v>80</v>
      </c>
      <c r="VRH84" s="26" t="s">
        <v>85</v>
      </c>
      <c r="VRI84" s="26"/>
      <c r="VRJ84" s="26"/>
      <c r="VRK84" s="26"/>
      <c r="VRL84" s="19" t="s">
        <v>6</v>
      </c>
      <c r="VRM84" s="20" t="s">
        <v>81</v>
      </c>
      <c r="VRN84" s="19" t="s">
        <v>82</v>
      </c>
      <c r="VRO84" s="19" t="s">
        <v>80</v>
      </c>
      <c r="VRP84" s="26" t="s">
        <v>85</v>
      </c>
      <c r="VRQ84" s="26"/>
      <c r="VRR84" s="26"/>
      <c r="VRS84" s="26"/>
      <c r="VRT84" s="19" t="s">
        <v>6</v>
      </c>
      <c r="VRU84" s="20" t="s">
        <v>81</v>
      </c>
      <c r="VRV84" s="19" t="s">
        <v>82</v>
      </c>
      <c r="VRW84" s="19" t="s">
        <v>80</v>
      </c>
      <c r="VRX84" s="26" t="s">
        <v>85</v>
      </c>
      <c r="VRY84" s="26"/>
      <c r="VRZ84" s="26"/>
      <c r="VSA84" s="26"/>
      <c r="VSB84" s="19" t="s">
        <v>6</v>
      </c>
      <c r="VSC84" s="20" t="s">
        <v>81</v>
      </c>
      <c r="VSD84" s="19" t="s">
        <v>82</v>
      </c>
      <c r="VSE84" s="19" t="s">
        <v>80</v>
      </c>
      <c r="VSF84" s="26" t="s">
        <v>85</v>
      </c>
      <c r="VSG84" s="26"/>
      <c r="VSH84" s="26"/>
      <c r="VSI84" s="26"/>
      <c r="VSJ84" s="19" t="s">
        <v>6</v>
      </c>
      <c r="VSK84" s="20" t="s">
        <v>81</v>
      </c>
      <c r="VSL84" s="19" t="s">
        <v>82</v>
      </c>
      <c r="VSM84" s="19" t="s">
        <v>80</v>
      </c>
      <c r="VSN84" s="26" t="s">
        <v>85</v>
      </c>
      <c r="VSO84" s="26"/>
      <c r="VSP84" s="26"/>
      <c r="VSQ84" s="26"/>
      <c r="VSR84" s="19" t="s">
        <v>6</v>
      </c>
      <c r="VSS84" s="20" t="s">
        <v>81</v>
      </c>
      <c r="VST84" s="19" t="s">
        <v>82</v>
      </c>
      <c r="VSU84" s="19" t="s">
        <v>80</v>
      </c>
      <c r="VSV84" s="26" t="s">
        <v>85</v>
      </c>
      <c r="VSW84" s="26"/>
      <c r="VSX84" s="26"/>
      <c r="VSY84" s="26"/>
      <c r="VSZ84" s="19" t="s">
        <v>6</v>
      </c>
      <c r="VTA84" s="20" t="s">
        <v>81</v>
      </c>
      <c r="VTB84" s="19" t="s">
        <v>82</v>
      </c>
      <c r="VTC84" s="19" t="s">
        <v>80</v>
      </c>
      <c r="VTD84" s="26" t="s">
        <v>85</v>
      </c>
      <c r="VTE84" s="26"/>
      <c r="VTF84" s="26"/>
      <c r="VTG84" s="26"/>
      <c r="VTH84" s="19" t="s">
        <v>6</v>
      </c>
      <c r="VTI84" s="20" t="s">
        <v>81</v>
      </c>
      <c r="VTJ84" s="19" t="s">
        <v>82</v>
      </c>
      <c r="VTK84" s="19" t="s">
        <v>80</v>
      </c>
      <c r="VTL84" s="26" t="s">
        <v>85</v>
      </c>
      <c r="VTM84" s="26"/>
      <c r="VTN84" s="26"/>
      <c r="VTO84" s="26"/>
      <c r="VTP84" s="19" t="s">
        <v>6</v>
      </c>
      <c r="VTQ84" s="20" t="s">
        <v>81</v>
      </c>
      <c r="VTR84" s="19" t="s">
        <v>82</v>
      </c>
      <c r="VTS84" s="19" t="s">
        <v>80</v>
      </c>
      <c r="VTT84" s="26" t="s">
        <v>85</v>
      </c>
      <c r="VTU84" s="26"/>
      <c r="VTV84" s="26"/>
      <c r="VTW84" s="26"/>
      <c r="VTX84" s="19" t="s">
        <v>6</v>
      </c>
      <c r="VTY84" s="20" t="s">
        <v>81</v>
      </c>
      <c r="VTZ84" s="19" t="s">
        <v>82</v>
      </c>
      <c r="VUA84" s="19" t="s">
        <v>80</v>
      </c>
      <c r="VUB84" s="26" t="s">
        <v>85</v>
      </c>
      <c r="VUC84" s="26"/>
      <c r="VUD84" s="26"/>
      <c r="VUE84" s="26"/>
      <c r="VUF84" s="19" t="s">
        <v>6</v>
      </c>
      <c r="VUG84" s="20" t="s">
        <v>81</v>
      </c>
      <c r="VUH84" s="19" t="s">
        <v>82</v>
      </c>
      <c r="VUI84" s="19" t="s">
        <v>80</v>
      </c>
      <c r="VUJ84" s="26" t="s">
        <v>85</v>
      </c>
      <c r="VUK84" s="26"/>
      <c r="VUL84" s="26"/>
      <c r="VUM84" s="26"/>
      <c r="VUN84" s="19" t="s">
        <v>6</v>
      </c>
      <c r="VUO84" s="20" t="s">
        <v>81</v>
      </c>
      <c r="VUP84" s="19" t="s">
        <v>82</v>
      </c>
      <c r="VUQ84" s="19" t="s">
        <v>80</v>
      </c>
      <c r="VUR84" s="26" t="s">
        <v>85</v>
      </c>
      <c r="VUS84" s="26"/>
      <c r="VUT84" s="26"/>
      <c r="VUU84" s="26"/>
      <c r="VUV84" s="19" t="s">
        <v>6</v>
      </c>
      <c r="VUW84" s="20" t="s">
        <v>81</v>
      </c>
      <c r="VUX84" s="19" t="s">
        <v>82</v>
      </c>
      <c r="VUY84" s="19" t="s">
        <v>80</v>
      </c>
      <c r="VUZ84" s="26" t="s">
        <v>85</v>
      </c>
      <c r="VVA84" s="26"/>
      <c r="VVB84" s="26"/>
      <c r="VVC84" s="26"/>
      <c r="VVD84" s="19" t="s">
        <v>6</v>
      </c>
      <c r="VVE84" s="20" t="s">
        <v>81</v>
      </c>
      <c r="VVF84" s="19" t="s">
        <v>82</v>
      </c>
      <c r="VVG84" s="19" t="s">
        <v>80</v>
      </c>
      <c r="VVH84" s="26" t="s">
        <v>85</v>
      </c>
      <c r="VVI84" s="26"/>
      <c r="VVJ84" s="26"/>
      <c r="VVK84" s="26"/>
      <c r="VVL84" s="19" t="s">
        <v>6</v>
      </c>
      <c r="VVM84" s="20" t="s">
        <v>81</v>
      </c>
      <c r="VVN84" s="19" t="s">
        <v>82</v>
      </c>
      <c r="VVO84" s="19" t="s">
        <v>80</v>
      </c>
      <c r="VVP84" s="26" t="s">
        <v>85</v>
      </c>
      <c r="VVQ84" s="26"/>
      <c r="VVR84" s="26"/>
      <c r="VVS84" s="26"/>
      <c r="VVT84" s="19" t="s">
        <v>6</v>
      </c>
      <c r="VVU84" s="20" t="s">
        <v>81</v>
      </c>
      <c r="VVV84" s="19" t="s">
        <v>82</v>
      </c>
      <c r="VVW84" s="19" t="s">
        <v>80</v>
      </c>
      <c r="VVX84" s="26" t="s">
        <v>85</v>
      </c>
      <c r="VVY84" s="26"/>
      <c r="VVZ84" s="26"/>
      <c r="VWA84" s="26"/>
      <c r="VWB84" s="19" t="s">
        <v>6</v>
      </c>
      <c r="VWC84" s="20" t="s">
        <v>81</v>
      </c>
      <c r="VWD84" s="19" t="s">
        <v>82</v>
      </c>
      <c r="VWE84" s="19" t="s">
        <v>80</v>
      </c>
      <c r="VWF84" s="26" t="s">
        <v>85</v>
      </c>
      <c r="VWG84" s="26"/>
      <c r="VWH84" s="26"/>
      <c r="VWI84" s="26"/>
      <c r="VWJ84" s="19" t="s">
        <v>6</v>
      </c>
      <c r="VWK84" s="20" t="s">
        <v>81</v>
      </c>
      <c r="VWL84" s="19" t="s">
        <v>82</v>
      </c>
      <c r="VWM84" s="19" t="s">
        <v>80</v>
      </c>
      <c r="VWN84" s="26" t="s">
        <v>85</v>
      </c>
      <c r="VWO84" s="26"/>
      <c r="VWP84" s="26"/>
      <c r="VWQ84" s="26"/>
      <c r="VWR84" s="19" t="s">
        <v>6</v>
      </c>
      <c r="VWS84" s="20" t="s">
        <v>81</v>
      </c>
      <c r="VWT84" s="19" t="s">
        <v>82</v>
      </c>
      <c r="VWU84" s="19" t="s">
        <v>80</v>
      </c>
      <c r="VWV84" s="26" t="s">
        <v>85</v>
      </c>
      <c r="VWW84" s="26"/>
      <c r="VWX84" s="26"/>
      <c r="VWY84" s="26"/>
      <c r="VWZ84" s="19" t="s">
        <v>6</v>
      </c>
      <c r="VXA84" s="20" t="s">
        <v>81</v>
      </c>
      <c r="VXB84" s="19" t="s">
        <v>82</v>
      </c>
      <c r="VXC84" s="19" t="s">
        <v>80</v>
      </c>
      <c r="VXD84" s="26" t="s">
        <v>85</v>
      </c>
      <c r="VXE84" s="26"/>
      <c r="VXF84" s="26"/>
      <c r="VXG84" s="26"/>
      <c r="VXH84" s="19" t="s">
        <v>6</v>
      </c>
      <c r="VXI84" s="20" t="s">
        <v>81</v>
      </c>
      <c r="VXJ84" s="19" t="s">
        <v>82</v>
      </c>
      <c r="VXK84" s="19" t="s">
        <v>80</v>
      </c>
      <c r="VXL84" s="26" t="s">
        <v>85</v>
      </c>
      <c r="VXM84" s="26"/>
      <c r="VXN84" s="26"/>
      <c r="VXO84" s="26"/>
      <c r="VXP84" s="19" t="s">
        <v>6</v>
      </c>
      <c r="VXQ84" s="20" t="s">
        <v>81</v>
      </c>
      <c r="VXR84" s="19" t="s">
        <v>82</v>
      </c>
      <c r="VXS84" s="19" t="s">
        <v>80</v>
      </c>
      <c r="VXT84" s="26" t="s">
        <v>85</v>
      </c>
      <c r="VXU84" s="26"/>
      <c r="VXV84" s="26"/>
      <c r="VXW84" s="26"/>
      <c r="VXX84" s="19" t="s">
        <v>6</v>
      </c>
      <c r="VXY84" s="20" t="s">
        <v>81</v>
      </c>
      <c r="VXZ84" s="19" t="s">
        <v>82</v>
      </c>
      <c r="VYA84" s="19" t="s">
        <v>80</v>
      </c>
      <c r="VYB84" s="26" t="s">
        <v>85</v>
      </c>
      <c r="VYC84" s="26"/>
      <c r="VYD84" s="26"/>
      <c r="VYE84" s="26"/>
      <c r="VYF84" s="19" t="s">
        <v>6</v>
      </c>
      <c r="VYG84" s="20" t="s">
        <v>81</v>
      </c>
      <c r="VYH84" s="19" t="s">
        <v>82</v>
      </c>
      <c r="VYI84" s="19" t="s">
        <v>80</v>
      </c>
      <c r="VYJ84" s="26" t="s">
        <v>85</v>
      </c>
      <c r="VYK84" s="26"/>
      <c r="VYL84" s="26"/>
      <c r="VYM84" s="26"/>
      <c r="VYN84" s="19" t="s">
        <v>6</v>
      </c>
      <c r="VYO84" s="20" t="s">
        <v>81</v>
      </c>
      <c r="VYP84" s="19" t="s">
        <v>82</v>
      </c>
      <c r="VYQ84" s="19" t="s">
        <v>80</v>
      </c>
      <c r="VYR84" s="26" t="s">
        <v>85</v>
      </c>
      <c r="VYS84" s="26"/>
      <c r="VYT84" s="26"/>
      <c r="VYU84" s="26"/>
      <c r="VYV84" s="19" t="s">
        <v>6</v>
      </c>
      <c r="VYW84" s="20" t="s">
        <v>81</v>
      </c>
      <c r="VYX84" s="19" t="s">
        <v>82</v>
      </c>
      <c r="VYY84" s="19" t="s">
        <v>80</v>
      </c>
      <c r="VYZ84" s="26" t="s">
        <v>85</v>
      </c>
      <c r="VZA84" s="26"/>
      <c r="VZB84" s="26"/>
      <c r="VZC84" s="26"/>
      <c r="VZD84" s="19" t="s">
        <v>6</v>
      </c>
      <c r="VZE84" s="20" t="s">
        <v>81</v>
      </c>
      <c r="VZF84" s="19" t="s">
        <v>82</v>
      </c>
      <c r="VZG84" s="19" t="s">
        <v>80</v>
      </c>
      <c r="VZH84" s="26" t="s">
        <v>85</v>
      </c>
      <c r="VZI84" s="26"/>
      <c r="VZJ84" s="26"/>
      <c r="VZK84" s="26"/>
      <c r="VZL84" s="19" t="s">
        <v>6</v>
      </c>
      <c r="VZM84" s="20" t="s">
        <v>81</v>
      </c>
      <c r="VZN84" s="19" t="s">
        <v>82</v>
      </c>
      <c r="VZO84" s="19" t="s">
        <v>80</v>
      </c>
      <c r="VZP84" s="26" t="s">
        <v>85</v>
      </c>
      <c r="VZQ84" s="26"/>
      <c r="VZR84" s="26"/>
      <c r="VZS84" s="26"/>
      <c r="VZT84" s="19" t="s">
        <v>6</v>
      </c>
      <c r="VZU84" s="20" t="s">
        <v>81</v>
      </c>
      <c r="VZV84" s="19" t="s">
        <v>82</v>
      </c>
      <c r="VZW84" s="19" t="s">
        <v>80</v>
      </c>
      <c r="VZX84" s="26" t="s">
        <v>85</v>
      </c>
      <c r="VZY84" s="26"/>
      <c r="VZZ84" s="26"/>
      <c r="WAA84" s="26"/>
      <c r="WAB84" s="19" t="s">
        <v>6</v>
      </c>
      <c r="WAC84" s="20" t="s">
        <v>81</v>
      </c>
      <c r="WAD84" s="19" t="s">
        <v>82</v>
      </c>
      <c r="WAE84" s="19" t="s">
        <v>80</v>
      </c>
      <c r="WAF84" s="26" t="s">
        <v>85</v>
      </c>
      <c r="WAG84" s="26"/>
      <c r="WAH84" s="26"/>
      <c r="WAI84" s="26"/>
      <c r="WAJ84" s="19" t="s">
        <v>6</v>
      </c>
      <c r="WAK84" s="20" t="s">
        <v>81</v>
      </c>
      <c r="WAL84" s="19" t="s">
        <v>82</v>
      </c>
      <c r="WAM84" s="19" t="s">
        <v>80</v>
      </c>
      <c r="WAN84" s="26" t="s">
        <v>85</v>
      </c>
      <c r="WAO84" s="26"/>
      <c r="WAP84" s="26"/>
      <c r="WAQ84" s="26"/>
      <c r="WAR84" s="19" t="s">
        <v>6</v>
      </c>
      <c r="WAS84" s="20" t="s">
        <v>81</v>
      </c>
      <c r="WAT84" s="19" t="s">
        <v>82</v>
      </c>
      <c r="WAU84" s="19" t="s">
        <v>80</v>
      </c>
      <c r="WAV84" s="26" t="s">
        <v>85</v>
      </c>
      <c r="WAW84" s="26"/>
      <c r="WAX84" s="26"/>
      <c r="WAY84" s="26"/>
      <c r="WAZ84" s="19" t="s">
        <v>6</v>
      </c>
      <c r="WBA84" s="20" t="s">
        <v>81</v>
      </c>
      <c r="WBB84" s="19" t="s">
        <v>82</v>
      </c>
      <c r="WBC84" s="19" t="s">
        <v>80</v>
      </c>
      <c r="WBD84" s="26" t="s">
        <v>85</v>
      </c>
      <c r="WBE84" s="26"/>
      <c r="WBF84" s="26"/>
      <c r="WBG84" s="26"/>
      <c r="WBH84" s="19" t="s">
        <v>6</v>
      </c>
      <c r="WBI84" s="20" t="s">
        <v>81</v>
      </c>
      <c r="WBJ84" s="19" t="s">
        <v>82</v>
      </c>
      <c r="WBK84" s="19" t="s">
        <v>80</v>
      </c>
      <c r="WBL84" s="26" t="s">
        <v>85</v>
      </c>
      <c r="WBM84" s="26"/>
      <c r="WBN84" s="26"/>
      <c r="WBO84" s="26"/>
      <c r="WBP84" s="19" t="s">
        <v>6</v>
      </c>
      <c r="WBQ84" s="20" t="s">
        <v>81</v>
      </c>
      <c r="WBR84" s="19" t="s">
        <v>82</v>
      </c>
      <c r="WBS84" s="19" t="s">
        <v>80</v>
      </c>
      <c r="WBT84" s="26" t="s">
        <v>85</v>
      </c>
      <c r="WBU84" s="26"/>
      <c r="WBV84" s="26"/>
      <c r="WBW84" s="26"/>
      <c r="WBX84" s="19" t="s">
        <v>6</v>
      </c>
      <c r="WBY84" s="20" t="s">
        <v>81</v>
      </c>
      <c r="WBZ84" s="19" t="s">
        <v>82</v>
      </c>
      <c r="WCA84" s="19" t="s">
        <v>80</v>
      </c>
      <c r="WCB84" s="26" t="s">
        <v>85</v>
      </c>
      <c r="WCC84" s="26"/>
      <c r="WCD84" s="26"/>
      <c r="WCE84" s="26"/>
      <c r="WCF84" s="19" t="s">
        <v>6</v>
      </c>
      <c r="WCG84" s="20" t="s">
        <v>81</v>
      </c>
      <c r="WCH84" s="19" t="s">
        <v>82</v>
      </c>
      <c r="WCI84" s="19" t="s">
        <v>80</v>
      </c>
      <c r="WCJ84" s="26" t="s">
        <v>85</v>
      </c>
      <c r="WCK84" s="26"/>
      <c r="WCL84" s="26"/>
      <c r="WCM84" s="26"/>
      <c r="WCN84" s="19" t="s">
        <v>6</v>
      </c>
      <c r="WCO84" s="20" t="s">
        <v>81</v>
      </c>
      <c r="WCP84" s="19" t="s">
        <v>82</v>
      </c>
      <c r="WCQ84" s="19" t="s">
        <v>80</v>
      </c>
      <c r="WCR84" s="26" t="s">
        <v>85</v>
      </c>
      <c r="WCS84" s="26"/>
      <c r="WCT84" s="26"/>
      <c r="WCU84" s="26"/>
      <c r="WCV84" s="19" t="s">
        <v>6</v>
      </c>
      <c r="WCW84" s="20" t="s">
        <v>81</v>
      </c>
      <c r="WCX84" s="19" t="s">
        <v>82</v>
      </c>
      <c r="WCY84" s="19" t="s">
        <v>80</v>
      </c>
      <c r="WCZ84" s="26" t="s">
        <v>85</v>
      </c>
      <c r="WDA84" s="26"/>
      <c r="WDB84" s="26"/>
      <c r="WDC84" s="26"/>
      <c r="WDD84" s="19" t="s">
        <v>6</v>
      </c>
      <c r="WDE84" s="20" t="s">
        <v>81</v>
      </c>
      <c r="WDF84" s="19" t="s">
        <v>82</v>
      </c>
      <c r="WDG84" s="19" t="s">
        <v>80</v>
      </c>
      <c r="WDH84" s="26" t="s">
        <v>85</v>
      </c>
      <c r="WDI84" s="26"/>
      <c r="WDJ84" s="26"/>
      <c r="WDK84" s="26"/>
      <c r="WDL84" s="19" t="s">
        <v>6</v>
      </c>
      <c r="WDM84" s="20" t="s">
        <v>81</v>
      </c>
      <c r="WDN84" s="19" t="s">
        <v>82</v>
      </c>
      <c r="WDO84" s="19" t="s">
        <v>80</v>
      </c>
      <c r="WDP84" s="26" t="s">
        <v>85</v>
      </c>
      <c r="WDQ84" s="26"/>
      <c r="WDR84" s="26"/>
      <c r="WDS84" s="26"/>
      <c r="WDT84" s="19" t="s">
        <v>6</v>
      </c>
      <c r="WDU84" s="20" t="s">
        <v>81</v>
      </c>
      <c r="WDV84" s="19" t="s">
        <v>82</v>
      </c>
      <c r="WDW84" s="19" t="s">
        <v>80</v>
      </c>
      <c r="WDX84" s="26" t="s">
        <v>85</v>
      </c>
      <c r="WDY84" s="26"/>
      <c r="WDZ84" s="26"/>
      <c r="WEA84" s="26"/>
      <c r="WEB84" s="19" t="s">
        <v>6</v>
      </c>
      <c r="WEC84" s="20" t="s">
        <v>81</v>
      </c>
      <c r="WED84" s="19" t="s">
        <v>82</v>
      </c>
      <c r="WEE84" s="19" t="s">
        <v>80</v>
      </c>
      <c r="WEF84" s="26" t="s">
        <v>85</v>
      </c>
      <c r="WEG84" s="26"/>
      <c r="WEH84" s="26"/>
      <c r="WEI84" s="26"/>
      <c r="WEJ84" s="19" t="s">
        <v>6</v>
      </c>
      <c r="WEK84" s="20" t="s">
        <v>81</v>
      </c>
      <c r="WEL84" s="19" t="s">
        <v>82</v>
      </c>
      <c r="WEM84" s="19" t="s">
        <v>80</v>
      </c>
      <c r="WEN84" s="26" t="s">
        <v>85</v>
      </c>
      <c r="WEO84" s="26"/>
      <c r="WEP84" s="26"/>
      <c r="WEQ84" s="26"/>
      <c r="WER84" s="19" t="s">
        <v>6</v>
      </c>
      <c r="WES84" s="20" t="s">
        <v>81</v>
      </c>
      <c r="WET84" s="19" t="s">
        <v>82</v>
      </c>
      <c r="WEU84" s="19" t="s">
        <v>80</v>
      </c>
      <c r="WEV84" s="26" t="s">
        <v>85</v>
      </c>
      <c r="WEW84" s="26"/>
      <c r="WEX84" s="26"/>
      <c r="WEY84" s="26"/>
      <c r="WEZ84" s="19" t="s">
        <v>6</v>
      </c>
      <c r="WFA84" s="20" t="s">
        <v>81</v>
      </c>
      <c r="WFB84" s="19" t="s">
        <v>82</v>
      </c>
      <c r="WFC84" s="19" t="s">
        <v>80</v>
      </c>
      <c r="WFD84" s="26" t="s">
        <v>85</v>
      </c>
      <c r="WFE84" s="26"/>
      <c r="WFF84" s="26"/>
      <c r="WFG84" s="26"/>
      <c r="WFH84" s="19" t="s">
        <v>6</v>
      </c>
      <c r="WFI84" s="20" t="s">
        <v>81</v>
      </c>
      <c r="WFJ84" s="19" t="s">
        <v>82</v>
      </c>
      <c r="WFK84" s="19" t="s">
        <v>80</v>
      </c>
      <c r="WFL84" s="26" t="s">
        <v>85</v>
      </c>
      <c r="WFM84" s="26"/>
      <c r="WFN84" s="26"/>
      <c r="WFO84" s="26"/>
      <c r="WFP84" s="19" t="s">
        <v>6</v>
      </c>
      <c r="WFQ84" s="20" t="s">
        <v>81</v>
      </c>
      <c r="WFR84" s="19" t="s">
        <v>82</v>
      </c>
      <c r="WFS84" s="19" t="s">
        <v>80</v>
      </c>
      <c r="WFT84" s="26" t="s">
        <v>85</v>
      </c>
      <c r="WFU84" s="26"/>
      <c r="WFV84" s="26"/>
      <c r="WFW84" s="26"/>
      <c r="WFX84" s="19" t="s">
        <v>6</v>
      </c>
      <c r="WFY84" s="20" t="s">
        <v>81</v>
      </c>
      <c r="WFZ84" s="19" t="s">
        <v>82</v>
      </c>
      <c r="WGA84" s="19" t="s">
        <v>80</v>
      </c>
      <c r="WGB84" s="26" t="s">
        <v>85</v>
      </c>
      <c r="WGC84" s="26"/>
      <c r="WGD84" s="26"/>
      <c r="WGE84" s="26"/>
      <c r="WGF84" s="19" t="s">
        <v>6</v>
      </c>
      <c r="WGG84" s="20" t="s">
        <v>81</v>
      </c>
      <c r="WGH84" s="19" t="s">
        <v>82</v>
      </c>
      <c r="WGI84" s="19" t="s">
        <v>80</v>
      </c>
      <c r="WGJ84" s="26" t="s">
        <v>85</v>
      </c>
      <c r="WGK84" s="26"/>
      <c r="WGL84" s="26"/>
      <c r="WGM84" s="26"/>
      <c r="WGN84" s="19" t="s">
        <v>6</v>
      </c>
      <c r="WGO84" s="20" t="s">
        <v>81</v>
      </c>
      <c r="WGP84" s="19" t="s">
        <v>82</v>
      </c>
      <c r="WGQ84" s="19" t="s">
        <v>80</v>
      </c>
      <c r="WGR84" s="26" t="s">
        <v>85</v>
      </c>
      <c r="WGS84" s="26"/>
      <c r="WGT84" s="26"/>
      <c r="WGU84" s="26"/>
      <c r="WGV84" s="19" t="s">
        <v>6</v>
      </c>
      <c r="WGW84" s="20" t="s">
        <v>81</v>
      </c>
      <c r="WGX84" s="19" t="s">
        <v>82</v>
      </c>
      <c r="WGY84" s="19" t="s">
        <v>80</v>
      </c>
      <c r="WGZ84" s="26" t="s">
        <v>85</v>
      </c>
      <c r="WHA84" s="26"/>
      <c r="WHB84" s="26"/>
      <c r="WHC84" s="26"/>
      <c r="WHD84" s="19" t="s">
        <v>6</v>
      </c>
      <c r="WHE84" s="20" t="s">
        <v>81</v>
      </c>
      <c r="WHF84" s="19" t="s">
        <v>82</v>
      </c>
      <c r="WHG84" s="19" t="s">
        <v>80</v>
      </c>
      <c r="WHH84" s="26" t="s">
        <v>85</v>
      </c>
      <c r="WHI84" s="26"/>
      <c r="WHJ84" s="26"/>
      <c r="WHK84" s="26"/>
      <c r="WHL84" s="19" t="s">
        <v>6</v>
      </c>
      <c r="WHM84" s="20" t="s">
        <v>81</v>
      </c>
      <c r="WHN84" s="19" t="s">
        <v>82</v>
      </c>
      <c r="WHO84" s="19" t="s">
        <v>80</v>
      </c>
      <c r="WHP84" s="26" t="s">
        <v>85</v>
      </c>
      <c r="WHQ84" s="26"/>
      <c r="WHR84" s="26"/>
      <c r="WHS84" s="26"/>
      <c r="WHT84" s="19" t="s">
        <v>6</v>
      </c>
      <c r="WHU84" s="20" t="s">
        <v>81</v>
      </c>
      <c r="WHV84" s="19" t="s">
        <v>82</v>
      </c>
      <c r="WHW84" s="19" t="s">
        <v>80</v>
      </c>
      <c r="WHX84" s="26" t="s">
        <v>85</v>
      </c>
      <c r="WHY84" s="26"/>
      <c r="WHZ84" s="26"/>
      <c r="WIA84" s="26"/>
      <c r="WIB84" s="19" t="s">
        <v>6</v>
      </c>
      <c r="WIC84" s="20" t="s">
        <v>81</v>
      </c>
      <c r="WID84" s="19" t="s">
        <v>82</v>
      </c>
      <c r="WIE84" s="19" t="s">
        <v>80</v>
      </c>
      <c r="WIF84" s="26" t="s">
        <v>85</v>
      </c>
      <c r="WIG84" s="26"/>
      <c r="WIH84" s="26"/>
      <c r="WII84" s="26"/>
      <c r="WIJ84" s="19" t="s">
        <v>6</v>
      </c>
      <c r="WIK84" s="20" t="s">
        <v>81</v>
      </c>
      <c r="WIL84" s="19" t="s">
        <v>82</v>
      </c>
      <c r="WIM84" s="19" t="s">
        <v>80</v>
      </c>
      <c r="WIN84" s="26" t="s">
        <v>85</v>
      </c>
      <c r="WIO84" s="26"/>
      <c r="WIP84" s="26"/>
      <c r="WIQ84" s="26"/>
      <c r="WIR84" s="19" t="s">
        <v>6</v>
      </c>
      <c r="WIS84" s="20" t="s">
        <v>81</v>
      </c>
      <c r="WIT84" s="19" t="s">
        <v>82</v>
      </c>
      <c r="WIU84" s="19" t="s">
        <v>80</v>
      </c>
      <c r="WIV84" s="26" t="s">
        <v>85</v>
      </c>
      <c r="WIW84" s="26"/>
      <c r="WIX84" s="26"/>
      <c r="WIY84" s="26"/>
      <c r="WIZ84" s="19" t="s">
        <v>6</v>
      </c>
      <c r="WJA84" s="20" t="s">
        <v>81</v>
      </c>
      <c r="WJB84" s="19" t="s">
        <v>82</v>
      </c>
      <c r="WJC84" s="19" t="s">
        <v>80</v>
      </c>
      <c r="WJD84" s="26" t="s">
        <v>85</v>
      </c>
      <c r="WJE84" s="26"/>
      <c r="WJF84" s="26"/>
      <c r="WJG84" s="26"/>
      <c r="WJH84" s="19" t="s">
        <v>6</v>
      </c>
      <c r="WJI84" s="20" t="s">
        <v>81</v>
      </c>
      <c r="WJJ84" s="19" t="s">
        <v>82</v>
      </c>
      <c r="WJK84" s="19" t="s">
        <v>80</v>
      </c>
      <c r="WJL84" s="26" t="s">
        <v>85</v>
      </c>
      <c r="WJM84" s="26"/>
      <c r="WJN84" s="26"/>
      <c r="WJO84" s="26"/>
      <c r="WJP84" s="19" t="s">
        <v>6</v>
      </c>
      <c r="WJQ84" s="20" t="s">
        <v>81</v>
      </c>
      <c r="WJR84" s="19" t="s">
        <v>82</v>
      </c>
      <c r="WJS84" s="19" t="s">
        <v>80</v>
      </c>
      <c r="WJT84" s="26" t="s">
        <v>85</v>
      </c>
      <c r="WJU84" s="26"/>
      <c r="WJV84" s="26"/>
      <c r="WJW84" s="26"/>
      <c r="WJX84" s="19" t="s">
        <v>6</v>
      </c>
      <c r="WJY84" s="20" t="s">
        <v>81</v>
      </c>
      <c r="WJZ84" s="19" t="s">
        <v>82</v>
      </c>
      <c r="WKA84" s="19" t="s">
        <v>80</v>
      </c>
      <c r="WKB84" s="26" t="s">
        <v>85</v>
      </c>
      <c r="WKC84" s="26"/>
      <c r="WKD84" s="26"/>
      <c r="WKE84" s="26"/>
      <c r="WKF84" s="19" t="s">
        <v>6</v>
      </c>
      <c r="WKG84" s="20" t="s">
        <v>81</v>
      </c>
      <c r="WKH84" s="19" t="s">
        <v>82</v>
      </c>
      <c r="WKI84" s="19" t="s">
        <v>80</v>
      </c>
      <c r="WKJ84" s="26" t="s">
        <v>85</v>
      </c>
      <c r="WKK84" s="26"/>
      <c r="WKL84" s="26"/>
      <c r="WKM84" s="26"/>
      <c r="WKN84" s="19" t="s">
        <v>6</v>
      </c>
      <c r="WKO84" s="20" t="s">
        <v>81</v>
      </c>
      <c r="WKP84" s="19" t="s">
        <v>82</v>
      </c>
      <c r="WKQ84" s="19" t="s">
        <v>80</v>
      </c>
      <c r="WKR84" s="26" t="s">
        <v>85</v>
      </c>
      <c r="WKS84" s="26"/>
      <c r="WKT84" s="26"/>
      <c r="WKU84" s="26"/>
      <c r="WKV84" s="19" t="s">
        <v>6</v>
      </c>
      <c r="WKW84" s="20" t="s">
        <v>81</v>
      </c>
      <c r="WKX84" s="19" t="s">
        <v>82</v>
      </c>
      <c r="WKY84" s="19" t="s">
        <v>80</v>
      </c>
      <c r="WKZ84" s="26" t="s">
        <v>85</v>
      </c>
      <c r="WLA84" s="26"/>
      <c r="WLB84" s="26"/>
      <c r="WLC84" s="26"/>
      <c r="WLD84" s="19" t="s">
        <v>6</v>
      </c>
      <c r="WLE84" s="20" t="s">
        <v>81</v>
      </c>
      <c r="WLF84" s="19" t="s">
        <v>82</v>
      </c>
      <c r="WLG84" s="19" t="s">
        <v>80</v>
      </c>
      <c r="WLH84" s="26" t="s">
        <v>85</v>
      </c>
      <c r="WLI84" s="26"/>
      <c r="WLJ84" s="26"/>
      <c r="WLK84" s="26"/>
      <c r="WLL84" s="19" t="s">
        <v>6</v>
      </c>
      <c r="WLM84" s="20" t="s">
        <v>81</v>
      </c>
      <c r="WLN84" s="19" t="s">
        <v>82</v>
      </c>
      <c r="WLO84" s="19" t="s">
        <v>80</v>
      </c>
      <c r="WLP84" s="26" t="s">
        <v>85</v>
      </c>
      <c r="WLQ84" s="26"/>
      <c r="WLR84" s="26"/>
      <c r="WLS84" s="26"/>
      <c r="WLT84" s="19" t="s">
        <v>6</v>
      </c>
      <c r="WLU84" s="20" t="s">
        <v>81</v>
      </c>
      <c r="WLV84" s="19" t="s">
        <v>82</v>
      </c>
      <c r="WLW84" s="19" t="s">
        <v>80</v>
      </c>
      <c r="WLX84" s="26" t="s">
        <v>85</v>
      </c>
      <c r="WLY84" s="26"/>
      <c r="WLZ84" s="26"/>
      <c r="WMA84" s="26"/>
      <c r="WMB84" s="19" t="s">
        <v>6</v>
      </c>
      <c r="WMC84" s="20" t="s">
        <v>81</v>
      </c>
      <c r="WMD84" s="19" t="s">
        <v>82</v>
      </c>
      <c r="WME84" s="19" t="s">
        <v>80</v>
      </c>
      <c r="WMF84" s="26" t="s">
        <v>85</v>
      </c>
      <c r="WMG84" s="26"/>
      <c r="WMH84" s="26"/>
      <c r="WMI84" s="26"/>
      <c r="WMJ84" s="19" t="s">
        <v>6</v>
      </c>
      <c r="WMK84" s="20" t="s">
        <v>81</v>
      </c>
      <c r="WML84" s="19" t="s">
        <v>82</v>
      </c>
      <c r="WMM84" s="19" t="s">
        <v>80</v>
      </c>
      <c r="WMN84" s="26" t="s">
        <v>85</v>
      </c>
      <c r="WMO84" s="26"/>
      <c r="WMP84" s="26"/>
      <c r="WMQ84" s="26"/>
      <c r="WMR84" s="19" t="s">
        <v>6</v>
      </c>
      <c r="WMS84" s="20" t="s">
        <v>81</v>
      </c>
      <c r="WMT84" s="19" t="s">
        <v>82</v>
      </c>
      <c r="WMU84" s="19" t="s">
        <v>80</v>
      </c>
      <c r="WMV84" s="26" t="s">
        <v>85</v>
      </c>
      <c r="WMW84" s="26"/>
      <c r="WMX84" s="26"/>
      <c r="WMY84" s="26"/>
      <c r="WMZ84" s="19" t="s">
        <v>6</v>
      </c>
      <c r="WNA84" s="20" t="s">
        <v>81</v>
      </c>
      <c r="WNB84" s="19" t="s">
        <v>82</v>
      </c>
      <c r="WNC84" s="19" t="s">
        <v>80</v>
      </c>
      <c r="WND84" s="26" t="s">
        <v>85</v>
      </c>
      <c r="WNE84" s="26"/>
      <c r="WNF84" s="26"/>
      <c r="WNG84" s="26"/>
      <c r="WNH84" s="19" t="s">
        <v>6</v>
      </c>
      <c r="WNI84" s="20" t="s">
        <v>81</v>
      </c>
      <c r="WNJ84" s="19" t="s">
        <v>82</v>
      </c>
      <c r="WNK84" s="19" t="s">
        <v>80</v>
      </c>
      <c r="WNL84" s="26" t="s">
        <v>85</v>
      </c>
      <c r="WNM84" s="26"/>
      <c r="WNN84" s="26"/>
      <c r="WNO84" s="26"/>
      <c r="WNP84" s="19" t="s">
        <v>6</v>
      </c>
      <c r="WNQ84" s="20" t="s">
        <v>81</v>
      </c>
      <c r="WNR84" s="19" t="s">
        <v>82</v>
      </c>
      <c r="WNS84" s="19" t="s">
        <v>80</v>
      </c>
      <c r="WNT84" s="26" t="s">
        <v>85</v>
      </c>
      <c r="WNU84" s="26"/>
      <c r="WNV84" s="26"/>
      <c r="WNW84" s="26"/>
      <c r="WNX84" s="19" t="s">
        <v>6</v>
      </c>
      <c r="WNY84" s="20" t="s">
        <v>81</v>
      </c>
      <c r="WNZ84" s="19" t="s">
        <v>82</v>
      </c>
      <c r="WOA84" s="19" t="s">
        <v>80</v>
      </c>
      <c r="WOB84" s="26" t="s">
        <v>85</v>
      </c>
      <c r="WOC84" s="26"/>
      <c r="WOD84" s="26"/>
      <c r="WOE84" s="26"/>
      <c r="WOF84" s="19" t="s">
        <v>6</v>
      </c>
      <c r="WOG84" s="20" t="s">
        <v>81</v>
      </c>
      <c r="WOH84" s="19" t="s">
        <v>82</v>
      </c>
      <c r="WOI84" s="19" t="s">
        <v>80</v>
      </c>
      <c r="WOJ84" s="26" t="s">
        <v>85</v>
      </c>
      <c r="WOK84" s="26"/>
      <c r="WOL84" s="26"/>
      <c r="WOM84" s="26"/>
      <c r="WON84" s="19" t="s">
        <v>6</v>
      </c>
      <c r="WOO84" s="20" t="s">
        <v>81</v>
      </c>
      <c r="WOP84" s="19" t="s">
        <v>82</v>
      </c>
      <c r="WOQ84" s="19" t="s">
        <v>80</v>
      </c>
      <c r="WOR84" s="26" t="s">
        <v>85</v>
      </c>
      <c r="WOS84" s="26"/>
      <c r="WOT84" s="26"/>
      <c r="WOU84" s="26"/>
      <c r="WOV84" s="19" t="s">
        <v>6</v>
      </c>
      <c r="WOW84" s="20" t="s">
        <v>81</v>
      </c>
      <c r="WOX84" s="19" t="s">
        <v>82</v>
      </c>
      <c r="WOY84" s="19" t="s">
        <v>80</v>
      </c>
      <c r="WOZ84" s="26" t="s">
        <v>85</v>
      </c>
      <c r="WPA84" s="26"/>
      <c r="WPB84" s="26"/>
      <c r="WPC84" s="26"/>
      <c r="WPD84" s="19" t="s">
        <v>6</v>
      </c>
      <c r="WPE84" s="20" t="s">
        <v>81</v>
      </c>
      <c r="WPF84" s="19" t="s">
        <v>82</v>
      </c>
      <c r="WPG84" s="19" t="s">
        <v>80</v>
      </c>
      <c r="WPH84" s="26" t="s">
        <v>85</v>
      </c>
      <c r="WPI84" s="26"/>
      <c r="WPJ84" s="26"/>
      <c r="WPK84" s="26"/>
      <c r="WPL84" s="19" t="s">
        <v>6</v>
      </c>
      <c r="WPM84" s="20" t="s">
        <v>81</v>
      </c>
      <c r="WPN84" s="19" t="s">
        <v>82</v>
      </c>
      <c r="WPO84" s="19" t="s">
        <v>80</v>
      </c>
      <c r="WPP84" s="26" t="s">
        <v>85</v>
      </c>
      <c r="WPQ84" s="26"/>
      <c r="WPR84" s="26"/>
      <c r="WPS84" s="26"/>
      <c r="WPT84" s="19" t="s">
        <v>6</v>
      </c>
      <c r="WPU84" s="20" t="s">
        <v>81</v>
      </c>
      <c r="WPV84" s="19" t="s">
        <v>82</v>
      </c>
      <c r="WPW84" s="19" t="s">
        <v>80</v>
      </c>
      <c r="WPX84" s="26" t="s">
        <v>85</v>
      </c>
      <c r="WPY84" s="26"/>
      <c r="WPZ84" s="26"/>
      <c r="WQA84" s="26"/>
      <c r="WQB84" s="19" t="s">
        <v>6</v>
      </c>
      <c r="WQC84" s="20" t="s">
        <v>81</v>
      </c>
      <c r="WQD84" s="19" t="s">
        <v>82</v>
      </c>
      <c r="WQE84" s="19" t="s">
        <v>80</v>
      </c>
      <c r="WQF84" s="26" t="s">
        <v>85</v>
      </c>
      <c r="WQG84" s="26"/>
      <c r="WQH84" s="26"/>
      <c r="WQI84" s="26"/>
      <c r="WQJ84" s="19" t="s">
        <v>6</v>
      </c>
      <c r="WQK84" s="20" t="s">
        <v>81</v>
      </c>
      <c r="WQL84" s="19" t="s">
        <v>82</v>
      </c>
      <c r="WQM84" s="19" t="s">
        <v>80</v>
      </c>
      <c r="WQN84" s="26" t="s">
        <v>85</v>
      </c>
      <c r="WQO84" s="26"/>
      <c r="WQP84" s="26"/>
      <c r="WQQ84" s="26"/>
      <c r="WQR84" s="19" t="s">
        <v>6</v>
      </c>
      <c r="WQS84" s="20" t="s">
        <v>81</v>
      </c>
      <c r="WQT84" s="19" t="s">
        <v>82</v>
      </c>
      <c r="WQU84" s="19" t="s">
        <v>80</v>
      </c>
      <c r="WQV84" s="26" t="s">
        <v>85</v>
      </c>
      <c r="WQW84" s="26"/>
      <c r="WQX84" s="26"/>
      <c r="WQY84" s="26"/>
      <c r="WQZ84" s="19" t="s">
        <v>6</v>
      </c>
      <c r="WRA84" s="20" t="s">
        <v>81</v>
      </c>
      <c r="WRB84" s="19" t="s">
        <v>82</v>
      </c>
      <c r="WRC84" s="19" t="s">
        <v>80</v>
      </c>
      <c r="WRD84" s="26" t="s">
        <v>85</v>
      </c>
      <c r="WRE84" s="26"/>
      <c r="WRF84" s="26"/>
      <c r="WRG84" s="26"/>
      <c r="WRH84" s="19" t="s">
        <v>6</v>
      </c>
      <c r="WRI84" s="20" t="s">
        <v>81</v>
      </c>
      <c r="WRJ84" s="19" t="s">
        <v>82</v>
      </c>
      <c r="WRK84" s="19" t="s">
        <v>80</v>
      </c>
      <c r="WRL84" s="26" t="s">
        <v>85</v>
      </c>
      <c r="WRM84" s="26"/>
      <c r="WRN84" s="26"/>
      <c r="WRO84" s="26"/>
      <c r="WRP84" s="19" t="s">
        <v>6</v>
      </c>
      <c r="WRQ84" s="20" t="s">
        <v>81</v>
      </c>
      <c r="WRR84" s="19" t="s">
        <v>82</v>
      </c>
      <c r="WRS84" s="19" t="s">
        <v>80</v>
      </c>
      <c r="WRT84" s="26" t="s">
        <v>85</v>
      </c>
      <c r="WRU84" s="26"/>
      <c r="WRV84" s="26"/>
      <c r="WRW84" s="26"/>
      <c r="WRX84" s="19" t="s">
        <v>6</v>
      </c>
      <c r="WRY84" s="20" t="s">
        <v>81</v>
      </c>
      <c r="WRZ84" s="19" t="s">
        <v>82</v>
      </c>
      <c r="WSA84" s="19" t="s">
        <v>80</v>
      </c>
      <c r="WSB84" s="26" t="s">
        <v>85</v>
      </c>
      <c r="WSC84" s="26"/>
      <c r="WSD84" s="26"/>
      <c r="WSE84" s="26"/>
      <c r="WSF84" s="19" t="s">
        <v>6</v>
      </c>
      <c r="WSG84" s="20" t="s">
        <v>81</v>
      </c>
      <c r="WSH84" s="19" t="s">
        <v>82</v>
      </c>
      <c r="WSI84" s="19" t="s">
        <v>80</v>
      </c>
      <c r="WSJ84" s="26" t="s">
        <v>85</v>
      </c>
      <c r="WSK84" s="26"/>
      <c r="WSL84" s="26"/>
      <c r="WSM84" s="26"/>
      <c r="WSN84" s="19" t="s">
        <v>6</v>
      </c>
      <c r="WSO84" s="20" t="s">
        <v>81</v>
      </c>
      <c r="WSP84" s="19" t="s">
        <v>82</v>
      </c>
      <c r="WSQ84" s="19" t="s">
        <v>80</v>
      </c>
      <c r="WSR84" s="26" t="s">
        <v>85</v>
      </c>
      <c r="WSS84" s="26"/>
      <c r="WST84" s="26"/>
      <c r="WSU84" s="26"/>
      <c r="WSV84" s="19" t="s">
        <v>6</v>
      </c>
      <c r="WSW84" s="20" t="s">
        <v>81</v>
      </c>
      <c r="WSX84" s="19" t="s">
        <v>82</v>
      </c>
      <c r="WSY84" s="19" t="s">
        <v>80</v>
      </c>
      <c r="WSZ84" s="26" t="s">
        <v>85</v>
      </c>
      <c r="WTA84" s="26"/>
      <c r="WTB84" s="26"/>
      <c r="WTC84" s="26"/>
      <c r="WTD84" s="19" t="s">
        <v>6</v>
      </c>
      <c r="WTE84" s="20" t="s">
        <v>81</v>
      </c>
      <c r="WTF84" s="19" t="s">
        <v>82</v>
      </c>
      <c r="WTG84" s="19" t="s">
        <v>80</v>
      </c>
      <c r="WTH84" s="26" t="s">
        <v>85</v>
      </c>
      <c r="WTI84" s="26"/>
      <c r="WTJ84" s="26"/>
      <c r="WTK84" s="26"/>
      <c r="WTL84" s="19" t="s">
        <v>6</v>
      </c>
      <c r="WTM84" s="20" t="s">
        <v>81</v>
      </c>
      <c r="WTN84" s="19" t="s">
        <v>82</v>
      </c>
      <c r="WTO84" s="19" t="s">
        <v>80</v>
      </c>
      <c r="WTP84" s="26" t="s">
        <v>85</v>
      </c>
      <c r="WTQ84" s="26"/>
      <c r="WTR84" s="26"/>
      <c r="WTS84" s="26"/>
      <c r="WTT84" s="19" t="s">
        <v>6</v>
      </c>
      <c r="WTU84" s="20" t="s">
        <v>81</v>
      </c>
      <c r="WTV84" s="19" t="s">
        <v>82</v>
      </c>
      <c r="WTW84" s="19" t="s">
        <v>80</v>
      </c>
      <c r="WTX84" s="26" t="s">
        <v>85</v>
      </c>
      <c r="WTY84" s="26"/>
      <c r="WTZ84" s="26"/>
      <c r="WUA84" s="26"/>
      <c r="WUB84" s="19" t="s">
        <v>6</v>
      </c>
      <c r="WUC84" s="20" t="s">
        <v>81</v>
      </c>
      <c r="WUD84" s="19" t="s">
        <v>82</v>
      </c>
      <c r="WUE84" s="19" t="s">
        <v>80</v>
      </c>
      <c r="WUF84" s="26" t="s">
        <v>85</v>
      </c>
      <c r="WUG84" s="26"/>
      <c r="WUH84" s="26"/>
      <c r="WUI84" s="26"/>
      <c r="WUJ84" s="19" t="s">
        <v>6</v>
      </c>
      <c r="WUK84" s="20" t="s">
        <v>81</v>
      </c>
      <c r="WUL84" s="19" t="s">
        <v>82</v>
      </c>
      <c r="WUM84" s="19" t="s">
        <v>80</v>
      </c>
      <c r="WUN84" s="26" t="s">
        <v>85</v>
      </c>
      <c r="WUO84" s="26"/>
      <c r="WUP84" s="26"/>
      <c r="WUQ84" s="26"/>
      <c r="WUR84" s="19" t="s">
        <v>6</v>
      </c>
      <c r="WUS84" s="20" t="s">
        <v>81</v>
      </c>
      <c r="WUT84" s="19" t="s">
        <v>82</v>
      </c>
      <c r="WUU84" s="19" t="s">
        <v>80</v>
      </c>
      <c r="WUV84" s="26" t="s">
        <v>85</v>
      </c>
      <c r="WUW84" s="26"/>
      <c r="WUX84" s="26"/>
      <c r="WUY84" s="26"/>
      <c r="WUZ84" s="19" t="s">
        <v>6</v>
      </c>
      <c r="WVA84" s="20" t="s">
        <v>81</v>
      </c>
      <c r="WVB84" s="19" t="s">
        <v>82</v>
      </c>
      <c r="WVC84" s="19" t="s">
        <v>80</v>
      </c>
      <c r="WVD84" s="26" t="s">
        <v>85</v>
      </c>
      <c r="WVE84" s="26"/>
      <c r="WVF84" s="26"/>
      <c r="WVG84" s="26"/>
      <c r="WVH84" s="19" t="s">
        <v>6</v>
      </c>
      <c r="WVI84" s="20" t="s">
        <v>81</v>
      </c>
      <c r="WVJ84" s="19" t="s">
        <v>82</v>
      </c>
      <c r="WVK84" s="19" t="s">
        <v>80</v>
      </c>
      <c r="WVL84" s="26" t="s">
        <v>85</v>
      </c>
      <c r="WVM84" s="26"/>
      <c r="WVN84" s="26"/>
      <c r="WVO84" s="26"/>
      <c r="WVP84" s="19" t="s">
        <v>6</v>
      </c>
      <c r="WVQ84" s="20" t="s">
        <v>81</v>
      </c>
      <c r="WVR84" s="19" t="s">
        <v>82</v>
      </c>
      <c r="WVS84" s="19" t="s">
        <v>80</v>
      </c>
      <c r="WVT84" s="26" t="s">
        <v>85</v>
      </c>
      <c r="WVU84" s="26"/>
      <c r="WVV84" s="26"/>
      <c r="WVW84" s="26"/>
      <c r="WVX84" s="19" t="s">
        <v>6</v>
      </c>
      <c r="WVY84" s="20" t="s">
        <v>81</v>
      </c>
      <c r="WVZ84" s="19" t="s">
        <v>82</v>
      </c>
      <c r="WWA84" s="19" t="s">
        <v>80</v>
      </c>
      <c r="WWB84" s="26" t="s">
        <v>85</v>
      </c>
      <c r="WWC84" s="26"/>
      <c r="WWD84" s="26"/>
      <c r="WWE84" s="26"/>
      <c r="WWF84" s="19" t="s">
        <v>6</v>
      </c>
      <c r="WWG84" s="20" t="s">
        <v>81</v>
      </c>
      <c r="WWH84" s="19" t="s">
        <v>82</v>
      </c>
      <c r="WWI84" s="19" t="s">
        <v>80</v>
      </c>
      <c r="WWJ84" s="26" t="s">
        <v>85</v>
      </c>
      <c r="WWK84" s="26"/>
      <c r="WWL84" s="26"/>
      <c r="WWM84" s="26"/>
      <c r="WWN84" s="19" t="s">
        <v>6</v>
      </c>
      <c r="WWO84" s="20" t="s">
        <v>81</v>
      </c>
      <c r="WWP84" s="19" t="s">
        <v>82</v>
      </c>
      <c r="WWQ84" s="19" t="s">
        <v>80</v>
      </c>
      <c r="WWR84" s="26" t="s">
        <v>85</v>
      </c>
      <c r="WWS84" s="26"/>
      <c r="WWT84" s="26"/>
      <c r="WWU84" s="26"/>
      <c r="WWV84" s="19" t="s">
        <v>6</v>
      </c>
      <c r="WWW84" s="20" t="s">
        <v>81</v>
      </c>
      <c r="WWX84" s="19" t="s">
        <v>82</v>
      </c>
      <c r="WWY84" s="19" t="s">
        <v>80</v>
      </c>
      <c r="WWZ84" s="26" t="s">
        <v>85</v>
      </c>
      <c r="WXA84" s="26"/>
      <c r="WXB84" s="26"/>
      <c r="WXC84" s="26"/>
      <c r="WXD84" s="19" t="s">
        <v>6</v>
      </c>
      <c r="WXE84" s="20" t="s">
        <v>81</v>
      </c>
      <c r="WXF84" s="19" t="s">
        <v>82</v>
      </c>
      <c r="WXG84" s="19" t="s">
        <v>80</v>
      </c>
      <c r="WXH84" s="26" t="s">
        <v>85</v>
      </c>
      <c r="WXI84" s="26"/>
      <c r="WXJ84" s="26"/>
      <c r="WXK84" s="26"/>
      <c r="WXL84" s="19" t="s">
        <v>6</v>
      </c>
      <c r="WXM84" s="20" t="s">
        <v>81</v>
      </c>
      <c r="WXN84" s="19" t="s">
        <v>82</v>
      </c>
      <c r="WXO84" s="19" t="s">
        <v>80</v>
      </c>
      <c r="WXP84" s="26" t="s">
        <v>85</v>
      </c>
      <c r="WXQ84" s="26"/>
      <c r="WXR84" s="26"/>
      <c r="WXS84" s="26"/>
      <c r="WXT84" s="19" t="s">
        <v>6</v>
      </c>
      <c r="WXU84" s="20" t="s">
        <v>81</v>
      </c>
      <c r="WXV84" s="19" t="s">
        <v>82</v>
      </c>
      <c r="WXW84" s="19" t="s">
        <v>80</v>
      </c>
      <c r="WXX84" s="26" t="s">
        <v>85</v>
      </c>
      <c r="WXY84" s="26"/>
      <c r="WXZ84" s="26"/>
      <c r="WYA84" s="26"/>
      <c r="WYB84" s="19" t="s">
        <v>6</v>
      </c>
      <c r="WYC84" s="20" t="s">
        <v>81</v>
      </c>
      <c r="WYD84" s="19" t="s">
        <v>82</v>
      </c>
      <c r="WYE84" s="19" t="s">
        <v>80</v>
      </c>
      <c r="WYF84" s="26" t="s">
        <v>85</v>
      </c>
      <c r="WYG84" s="26"/>
      <c r="WYH84" s="26"/>
      <c r="WYI84" s="26"/>
      <c r="WYJ84" s="19" t="s">
        <v>6</v>
      </c>
      <c r="WYK84" s="20" t="s">
        <v>81</v>
      </c>
      <c r="WYL84" s="19" t="s">
        <v>82</v>
      </c>
      <c r="WYM84" s="19" t="s">
        <v>80</v>
      </c>
      <c r="WYN84" s="26" t="s">
        <v>85</v>
      </c>
      <c r="WYO84" s="26"/>
      <c r="WYP84" s="26"/>
      <c r="WYQ84" s="26"/>
      <c r="WYR84" s="19" t="s">
        <v>6</v>
      </c>
      <c r="WYS84" s="20" t="s">
        <v>81</v>
      </c>
      <c r="WYT84" s="19" t="s">
        <v>82</v>
      </c>
      <c r="WYU84" s="19" t="s">
        <v>80</v>
      </c>
      <c r="WYV84" s="26" t="s">
        <v>85</v>
      </c>
      <c r="WYW84" s="26"/>
      <c r="WYX84" s="26"/>
      <c r="WYY84" s="26"/>
      <c r="WYZ84" s="19" t="s">
        <v>6</v>
      </c>
      <c r="WZA84" s="20" t="s">
        <v>81</v>
      </c>
      <c r="WZB84" s="19" t="s">
        <v>82</v>
      </c>
      <c r="WZC84" s="19" t="s">
        <v>80</v>
      </c>
      <c r="WZD84" s="26" t="s">
        <v>85</v>
      </c>
      <c r="WZE84" s="26"/>
      <c r="WZF84" s="26"/>
      <c r="WZG84" s="26"/>
      <c r="WZH84" s="19" t="s">
        <v>6</v>
      </c>
      <c r="WZI84" s="20" t="s">
        <v>81</v>
      </c>
      <c r="WZJ84" s="19" t="s">
        <v>82</v>
      </c>
      <c r="WZK84" s="19" t="s">
        <v>80</v>
      </c>
      <c r="WZL84" s="26" t="s">
        <v>85</v>
      </c>
      <c r="WZM84" s="26"/>
      <c r="WZN84" s="26"/>
      <c r="WZO84" s="26"/>
      <c r="WZP84" s="19" t="s">
        <v>6</v>
      </c>
      <c r="WZQ84" s="20" t="s">
        <v>81</v>
      </c>
      <c r="WZR84" s="19" t="s">
        <v>82</v>
      </c>
      <c r="WZS84" s="19" t="s">
        <v>80</v>
      </c>
      <c r="WZT84" s="26" t="s">
        <v>85</v>
      </c>
      <c r="WZU84" s="26"/>
      <c r="WZV84" s="26"/>
      <c r="WZW84" s="26"/>
      <c r="WZX84" s="19" t="s">
        <v>6</v>
      </c>
      <c r="WZY84" s="20" t="s">
        <v>81</v>
      </c>
      <c r="WZZ84" s="19" t="s">
        <v>82</v>
      </c>
      <c r="XAA84" s="19" t="s">
        <v>80</v>
      </c>
      <c r="XAB84" s="26" t="s">
        <v>85</v>
      </c>
      <c r="XAC84" s="26"/>
      <c r="XAD84" s="26"/>
      <c r="XAE84" s="26"/>
      <c r="XAF84" s="19" t="s">
        <v>6</v>
      </c>
      <c r="XAG84" s="20" t="s">
        <v>81</v>
      </c>
      <c r="XAH84" s="19" t="s">
        <v>82</v>
      </c>
      <c r="XAI84" s="19" t="s">
        <v>80</v>
      </c>
      <c r="XAJ84" s="26" t="s">
        <v>85</v>
      </c>
      <c r="XAK84" s="26"/>
      <c r="XAL84" s="26"/>
      <c r="XAM84" s="26"/>
      <c r="XAN84" s="19" t="s">
        <v>6</v>
      </c>
      <c r="XAO84" s="20" t="s">
        <v>81</v>
      </c>
      <c r="XAP84" s="19" t="s">
        <v>82</v>
      </c>
      <c r="XAQ84" s="19" t="s">
        <v>80</v>
      </c>
      <c r="XAR84" s="26" t="s">
        <v>85</v>
      </c>
      <c r="XAS84" s="26"/>
      <c r="XAT84" s="26"/>
      <c r="XAU84" s="26"/>
      <c r="XAV84" s="19" t="s">
        <v>6</v>
      </c>
      <c r="XAW84" s="20" t="s">
        <v>81</v>
      </c>
      <c r="XAX84" s="19" t="s">
        <v>82</v>
      </c>
      <c r="XAY84" s="19" t="s">
        <v>80</v>
      </c>
      <c r="XAZ84" s="26" t="s">
        <v>85</v>
      </c>
      <c r="XBA84" s="26"/>
      <c r="XBB84" s="26"/>
      <c r="XBC84" s="26"/>
      <c r="XBD84" s="19" t="s">
        <v>6</v>
      </c>
      <c r="XBE84" s="20" t="s">
        <v>81</v>
      </c>
      <c r="XBF84" s="19" t="s">
        <v>82</v>
      </c>
      <c r="XBG84" s="19" t="s">
        <v>80</v>
      </c>
      <c r="XBH84" s="26" t="s">
        <v>85</v>
      </c>
      <c r="XBI84" s="26"/>
      <c r="XBJ84" s="26"/>
      <c r="XBK84" s="26"/>
      <c r="XBL84" s="19" t="s">
        <v>6</v>
      </c>
      <c r="XBM84" s="20" t="s">
        <v>81</v>
      </c>
      <c r="XBN84" s="19" t="s">
        <v>82</v>
      </c>
      <c r="XBO84" s="19" t="s">
        <v>80</v>
      </c>
      <c r="XBP84" s="26" t="s">
        <v>85</v>
      </c>
      <c r="XBQ84" s="26"/>
      <c r="XBR84" s="26"/>
      <c r="XBS84" s="26"/>
      <c r="XBT84" s="19" t="s">
        <v>6</v>
      </c>
      <c r="XBU84" s="20" t="s">
        <v>81</v>
      </c>
      <c r="XBV84" s="19" t="s">
        <v>82</v>
      </c>
      <c r="XBW84" s="19" t="s">
        <v>80</v>
      </c>
      <c r="XBX84" s="26" t="s">
        <v>85</v>
      </c>
      <c r="XBY84" s="26"/>
      <c r="XBZ84" s="26"/>
      <c r="XCA84" s="26"/>
      <c r="XCB84" s="19" t="s">
        <v>6</v>
      </c>
      <c r="XCC84" s="20" t="s">
        <v>81</v>
      </c>
      <c r="XCD84" s="19" t="s">
        <v>82</v>
      </c>
      <c r="XCE84" s="19" t="s">
        <v>80</v>
      </c>
      <c r="XCF84" s="26" t="s">
        <v>85</v>
      </c>
      <c r="XCG84" s="26"/>
      <c r="XCH84" s="26"/>
      <c r="XCI84" s="26"/>
      <c r="XCJ84" s="19" t="s">
        <v>6</v>
      </c>
      <c r="XCK84" s="20" t="s">
        <v>81</v>
      </c>
      <c r="XCL84" s="19" t="s">
        <v>82</v>
      </c>
      <c r="XCM84" s="19" t="s">
        <v>80</v>
      </c>
      <c r="XCN84" s="26" t="s">
        <v>85</v>
      </c>
      <c r="XCO84" s="26"/>
      <c r="XCP84" s="26"/>
      <c r="XCQ84" s="26"/>
      <c r="XCR84" s="19" t="s">
        <v>6</v>
      </c>
      <c r="XCS84" s="20" t="s">
        <v>81</v>
      </c>
      <c r="XCT84" s="19" t="s">
        <v>82</v>
      </c>
      <c r="XCU84" s="19" t="s">
        <v>80</v>
      </c>
      <c r="XCV84" s="26" t="s">
        <v>85</v>
      </c>
      <c r="XCW84" s="26"/>
      <c r="XCX84" s="26"/>
      <c r="XCY84" s="26"/>
      <c r="XCZ84" s="19" t="s">
        <v>6</v>
      </c>
      <c r="XDA84" s="20" t="s">
        <v>81</v>
      </c>
      <c r="XDB84" s="19" t="s">
        <v>82</v>
      </c>
      <c r="XDC84" s="19" t="s">
        <v>80</v>
      </c>
      <c r="XDD84" s="26" t="s">
        <v>85</v>
      </c>
      <c r="XDE84" s="26"/>
      <c r="XDF84" s="26"/>
      <c r="XDG84" s="26"/>
      <c r="XDH84" s="19" t="s">
        <v>6</v>
      </c>
      <c r="XDI84" s="20" t="s">
        <v>81</v>
      </c>
      <c r="XDJ84" s="19" t="s">
        <v>82</v>
      </c>
      <c r="XDK84" s="19" t="s">
        <v>80</v>
      </c>
      <c r="XDL84" s="26" t="s">
        <v>85</v>
      </c>
      <c r="XDM84" s="26"/>
      <c r="XDN84" s="26"/>
      <c r="XDO84" s="26"/>
      <c r="XDP84" s="19" t="s">
        <v>6</v>
      </c>
      <c r="XDQ84" s="20" t="s">
        <v>81</v>
      </c>
      <c r="XDR84" s="19" t="s">
        <v>82</v>
      </c>
      <c r="XDS84" s="19" t="s">
        <v>80</v>
      </c>
      <c r="XDT84" s="26" t="s">
        <v>85</v>
      </c>
      <c r="XDU84" s="26"/>
      <c r="XDV84" s="26"/>
      <c r="XDW84" s="26"/>
      <c r="XDX84" s="19" t="s">
        <v>6</v>
      </c>
      <c r="XDY84" s="20" t="s">
        <v>81</v>
      </c>
      <c r="XDZ84" s="19" t="s">
        <v>82</v>
      </c>
      <c r="XEA84" s="19" t="s">
        <v>80</v>
      </c>
      <c r="XEB84" s="26" t="s">
        <v>85</v>
      </c>
      <c r="XEC84" s="26"/>
      <c r="XED84" s="26"/>
      <c r="XEE84" s="26"/>
      <c r="XEF84" s="19" t="s">
        <v>6</v>
      </c>
      <c r="XEG84" s="20" t="s">
        <v>81</v>
      </c>
      <c r="XEH84" s="19" t="s">
        <v>82</v>
      </c>
      <c r="XEI84" s="19" t="s">
        <v>80</v>
      </c>
      <c r="XEJ84" s="26" t="s">
        <v>85</v>
      </c>
      <c r="XEK84" s="26"/>
      <c r="XEL84" s="26"/>
      <c r="XEM84" s="26"/>
      <c r="XEN84" s="19" t="s">
        <v>6</v>
      </c>
      <c r="XEO84" s="20" t="s">
        <v>81</v>
      </c>
      <c r="XEP84" s="19" t="s">
        <v>82</v>
      </c>
      <c r="XEQ84" s="19" t="s">
        <v>80</v>
      </c>
      <c r="XER84" s="26" t="s">
        <v>85</v>
      </c>
      <c r="XES84" s="26"/>
      <c r="XET84" s="26"/>
      <c r="XEU84" s="26"/>
      <c r="XEV84" s="19" t="s">
        <v>6</v>
      </c>
      <c r="XEW84" s="20" t="s">
        <v>81</v>
      </c>
      <c r="XEX84" s="19" t="s">
        <v>82</v>
      </c>
      <c r="XEY84" s="19" t="s">
        <v>80</v>
      </c>
      <c r="XEZ84" s="26" t="s">
        <v>85</v>
      </c>
      <c r="XFA84" s="26"/>
      <c r="XFB84" s="26"/>
      <c r="XFC84" s="26"/>
      <c r="XFD84" s="19" t="s">
        <v>6</v>
      </c>
    </row>
    <row r="85" spans="1:16384" ht="43.2" customHeight="1" x14ac:dyDescent="0.3">
      <c r="A85" s="25" t="s">
        <v>93</v>
      </c>
      <c r="B85" s="5" t="s">
        <v>63</v>
      </c>
      <c r="C85" s="2" t="str">
        <f>CONCATENATE("Uveďte prosím, dle Vašeho nejlepšího odhadu, jaký počet žáků s OMJ, jejichž národnost je ",B85,","," ","ovlivnil projekt za celou dobu realizace projektu.")</f>
        <v>Uveďte prosím, dle Vašeho nejlepšího odhadu, jaký počet žáků s OMJ, jejichž národnost je romská, ovlivnil projekt za celou dobu realizace projektu.</v>
      </c>
      <c r="D85" s="27"/>
      <c r="E85" s="27"/>
      <c r="F85" s="27"/>
      <c r="G85" s="27"/>
      <c r="H85" s="25" t="s">
        <v>96</v>
      </c>
    </row>
    <row r="86" spans="1:16384" s="14" customFormat="1" ht="43.2" customHeight="1" x14ac:dyDescent="0.3">
      <c r="A86" s="25"/>
      <c r="B86" s="5" t="s">
        <v>64</v>
      </c>
      <c r="C86" s="2" t="str">
        <f t="shared" ref="C86:C98" si="3">CONCATENATE("Uveďte prosím, dle Vašeho nejlepšího odhadu, jaký počet žáků s OMJ, jejichž národnost je ",B86,","," ","ovlivnil projekt za celou dobu realizace projektu.")</f>
        <v>Uveďte prosím, dle Vašeho nejlepšího odhadu, jaký počet žáků s OMJ, jejichž národnost je ukrajinská , ovlivnil projekt za celou dobu realizace projektu.</v>
      </c>
      <c r="D86" s="27"/>
      <c r="E86" s="27"/>
      <c r="F86" s="27"/>
      <c r="G86" s="27"/>
      <c r="H86" s="28"/>
    </row>
    <row r="87" spans="1:16384" s="14" customFormat="1" ht="43.2" customHeight="1" x14ac:dyDescent="0.3">
      <c r="A87" s="25"/>
      <c r="B87" s="5" t="s">
        <v>77</v>
      </c>
      <c r="C87" s="2" t="str">
        <f t="shared" si="3"/>
        <v>Uveďte prosím, dle Vašeho nejlepšího odhadu, jaký počet žáků s OMJ, jejichž národnost je slovenská, ovlivnil projekt za celou dobu realizace projektu.</v>
      </c>
      <c r="D87" s="27"/>
      <c r="E87" s="27"/>
      <c r="F87" s="27"/>
      <c r="G87" s="27"/>
      <c r="H87" s="28"/>
    </row>
    <row r="88" spans="1:16384" s="14" customFormat="1" ht="43.2" customHeight="1" x14ac:dyDescent="0.3">
      <c r="A88" s="25"/>
      <c r="B88" s="5" t="s">
        <v>65</v>
      </c>
      <c r="C88" s="2" t="str">
        <f t="shared" si="3"/>
        <v>Uveďte prosím, dle Vašeho nejlepšího odhadu, jaký počet žáků s OMJ, jejichž národnost je polská, ovlivnil projekt za celou dobu realizace projektu.</v>
      </c>
      <c r="D88" s="27"/>
      <c r="E88" s="27"/>
      <c r="F88" s="27"/>
      <c r="G88" s="27"/>
      <c r="H88" s="28"/>
    </row>
    <row r="89" spans="1:16384" s="14" customFormat="1" ht="43.2" customHeight="1" x14ac:dyDescent="0.3">
      <c r="A89" s="25"/>
      <c r="B89" s="5" t="s">
        <v>66</v>
      </c>
      <c r="C89" s="2" t="str">
        <f t="shared" si="3"/>
        <v>Uveďte prosím, dle Vašeho nejlepšího odhadu, jaký počet žáků s OMJ, jejichž národnost je německá, ovlivnil projekt za celou dobu realizace projektu.</v>
      </c>
      <c r="D89" s="27"/>
      <c r="E89" s="27"/>
      <c r="F89" s="27"/>
      <c r="G89" s="27"/>
      <c r="H89" s="28"/>
    </row>
    <row r="90" spans="1:16384" s="14" customFormat="1" ht="43.2" customHeight="1" x14ac:dyDescent="0.3">
      <c r="A90" s="25"/>
      <c r="B90" s="5" t="s">
        <v>67</v>
      </c>
      <c r="C90" s="2" t="str">
        <f t="shared" si="3"/>
        <v>Uveďte prosím, dle Vašeho nejlepšího odhadu, jaký počet žáků s OMJ, jejichž národnost je maďarská, ovlivnil projekt za celou dobu realizace projektu.</v>
      </c>
      <c r="D90" s="27"/>
      <c r="E90" s="27"/>
      <c r="F90" s="27"/>
      <c r="G90" s="27"/>
      <c r="H90" s="28"/>
    </row>
    <row r="91" spans="1:16384" s="14" customFormat="1" ht="43.2" customHeight="1" x14ac:dyDescent="0.3">
      <c r="A91" s="25"/>
      <c r="B91" s="5" t="s">
        <v>68</v>
      </c>
      <c r="C91" s="2" t="str">
        <f t="shared" si="3"/>
        <v>Uveďte prosím, dle Vašeho nejlepšího odhadu, jaký počet žáků s OMJ, jejichž národnost je ruská, ovlivnil projekt za celou dobu realizace projektu.</v>
      </c>
      <c r="D91" s="27"/>
      <c r="E91" s="27"/>
      <c r="F91" s="27"/>
      <c r="G91" s="27"/>
      <c r="H91" s="28"/>
    </row>
    <row r="92" spans="1:16384" s="14" customFormat="1" ht="43.2" customHeight="1" x14ac:dyDescent="0.3">
      <c r="A92" s="25"/>
      <c r="B92" s="5" t="s">
        <v>69</v>
      </c>
      <c r="C92" s="2" t="str">
        <f t="shared" si="3"/>
        <v>Uveďte prosím, dle Vašeho nejlepšího odhadu, jaký počet žáků s OMJ, jejichž národnost je bulharská, ovlivnil projekt za celou dobu realizace projektu.</v>
      </c>
      <c r="D92" s="27"/>
      <c r="E92" s="27"/>
      <c r="F92" s="27"/>
      <c r="G92" s="27"/>
      <c r="H92" s="28"/>
    </row>
    <row r="93" spans="1:16384" s="14" customFormat="1" ht="43.2" customHeight="1" x14ac:dyDescent="0.3">
      <c r="A93" s="25"/>
      <c r="B93" s="5" t="s">
        <v>70</v>
      </c>
      <c r="C93" s="2" t="str">
        <f t="shared" si="3"/>
        <v>Uveďte prosím, dle Vašeho nejlepšího odhadu, jaký počet žáků s OMJ, jejichž národnost je rumunská, ovlivnil projekt za celou dobu realizace projektu.</v>
      </c>
      <c r="D93" s="27"/>
      <c r="E93" s="27"/>
      <c r="F93" s="27"/>
      <c r="G93" s="27"/>
      <c r="H93" s="28"/>
    </row>
    <row r="94" spans="1:16384" s="14" customFormat="1" ht="43.2" customHeight="1" x14ac:dyDescent="0.3">
      <c r="A94" s="25"/>
      <c r="B94" s="5" t="s">
        <v>71</v>
      </c>
      <c r="C94" s="2" t="str">
        <f t="shared" si="3"/>
        <v>Uveďte prosím, dle Vašeho nejlepšího odhadu, jaký počet žáků s OMJ, jejichž národnost je vietnamská, ovlivnil projekt za celou dobu realizace projektu.</v>
      </c>
      <c r="D94" s="27"/>
      <c r="E94" s="27"/>
      <c r="F94" s="27"/>
      <c r="G94" s="27"/>
      <c r="H94" s="28"/>
    </row>
    <row r="95" spans="1:16384" s="14" customFormat="1" ht="43.2" customHeight="1" x14ac:dyDescent="0.3">
      <c r="A95" s="25"/>
      <c r="B95" s="5" t="s">
        <v>72</v>
      </c>
      <c r="C95" s="2" t="str">
        <f t="shared" si="3"/>
        <v>Uveďte prosím, dle Vašeho nejlepšího odhadu, jaký počet žáků s OMJ, jejichž národnost je mongolská, ovlivnil projekt za celou dobu realizace projektu.</v>
      </c>
      <c r="D95" s="27"/>
      <c r="E95" s="27"/>
      <c r="F95" s="27"/>
      <c r="G95" s="27"/>
      <c r="H95" s="28"/>
    </row>
    <row r="96" spans="1:16384" s="14" customFormat="1" ht="43.2" customHeight="1" x14ac:dyDescent="0.3">
      <c r="A96" s="25"/>
      <c r="B96" s="5" t="s">
        <v>73</v>
      </c>
      <c r="C96" s="2" t="str">
        <f t="shared" si="3"/>
        <v>Uveďte prosím, dle Vašeho nejlepšího odhadu, jaký počet žáků s OMJ, jejichž národnost je řecká, ovlivnil projekt za celou dobu realizace projektu.</v>
      </c>
      <c r="D96" s="27"/>
      <c r="E96" s="27"/>
      <c r="F96" s="27"/>
      <c r="G96" s="27"/>
      <c r="H96" s="28"/>
    </row>
    <row r="97" spans="1:8" ht="43.2" customHeight="1" x14ac:dyDescent="0.3">
      <c r="A97" s="25"/>
      <c r="B97" s="5" t="s">
        <v>74</v>
      </c>
      <c r="C97" s="2" t="str">
        <f t="shared" si="3"/>
        <v>Uveďte prosím, dle Vašeho nejlepšího odhadu, jaký počet žáků s OMJ, jejichž národnost je chorvatská , ovlivnil projekt za celou dobu realizace projektu.</v>
      </c>
      <c r="D97" s="27"/>
      <c r="E97" s="27"/>
      <c r="F97" s="27"/>
      <c r="G97" s="27"/>
      <c r="H97" s="28"/>
    </row>
    <row r="98" spans="1:8" ht="43.2" customHeight="1" x14ac:dyDescent="0.3">
      <c r="A98" s="25"/>
      <c r="B98" s="5" t="s">
        <v>75</v>
      </c>
      <c r="C98" s="2" t="str">
        <f t="shared" si="3"/>
        <v>Uveďte prosím, dle Vašeho nejlepšího odhadu, jaký počet žáků s OMJ, jejichž národnost je srbská, ovlivnil projekt za celou dobu realizace projektu.</v>
      </c>
      <c r="D98" s="27"/>
      <c r="E98" s="27"/>
      <c r="F98" s="27"/>
      <c r="G98" s="27"/>
      <c r="H98" s="28"/>
    </row>
    <row r="99" spans="1:8" ht="43.2" customHeight="1" x14ac:dyDescent="0.3">
      <c r="A99" s="25"/>
      <c r="B99" s="4" t="s">
        <v>76</v>
      </c>
      <c r="C99" s="2" t="str">
        <f>CONCATENATE("Uveďte prosím, dle Vašeho nejlepšího odhadu, jaký počet žáků s OMJ, jejichž národnost je jiná, než výše uvedené",","," ","ovlivnil projekt za celou dobu realizace projektu.")</f>
        <v>Uveďte prosím, dle Vašeho nejlepšího odhadu, jaký počet žáků s OMJ, jejichž národnost je jiná, než výše uvedené, ovlivnil projekt za celou dobu realizace projektu.</v>
      </c>
      <c r="D99" s="27"/>
      <c r="E99" s="27"/>
      <c r="F99" s="27"/>
      <c r="G99" s="27"/>
      <c r="H99" s="28"/>
    </row>
    <row r="100" spans="1:8" ht="43.2" customHeight="1" x14ac:dyDescent="0.3">
      <c r="A100" s="21" t="s">
        <v>81</v>
      </c>
      <c r="B100" s="19" t="s">
        <v>83</v>
      </c>
      <c r="C100" s="19" t="s">
        <v>80</v>
      </c>
      <c r="D100" s="26" t="s">
        <v>158</v>
      </c>
      <c r="E100" s="26"/>
      <c r="F100" s="26"/>
      <c r="G100" s="26"/>
      <c r="H100" s="19" t="s">
        <v>6</v>
      </c>
    </row>
    <row r="101" spans="1:8" ht="43.2" customHeight="1" x14ac:dyDescent="0.3">
      <c r="A101" s="25" t="s">
        <v>144</v>
      </c>
      <c r="B101" s="2" t="s">
        <v>164</v>
      </c>
      <c r="C101" s="2" t="s">
        <v>89</v>
      </c>
      <c r="D101" s="27"/>
      <c r="E101" s="27"/>
      <c r="F101" s="27"/>
      <c r="G101" s="27"/>
      <c r="H101" s="1" t="s">
        <v>110</v>
      </c>
    </row>
    <row r="102" spans="1:8" ht="43.2" customHeight="1" x14ac:dyDescent="0.3">
      <c r="A102" s="25"/>
      <c r="B102" s="2" t="s">
        <v>165</v>
      </c>
      <c r="C102" s="2" t="s">
        <v>90</v>
      </c>
      <c r="D102" s="27"/>
      <c r="E102" s="27"/>
      <c r="F102" s="27"/>
      <c r="G102" s="27"/>
      <c r="H102" s="1" t="s">
        <v>110</v>
      </c>
    </row>
  </sheetData>
  <mergeCells count="2068">
    <mergeCell ref="D100:G100"/>
    <mergeCell ref="A101:A102"/>
    <mergeCell ref="D101:G101"/>
    <mergeCell ref="D102:G102"/>
    <mergeCell ref="A2:A32"/>
    <mergeCell ref="A34:A64"/>
    <mergeCell ref="A66:A81"/>
    <mergeCell ref="A85:A99"/>
    <mergeCell ref="D85:G85"/>
    <mergeCell ref="D84:G84"/>
    <mergeCell ref="AZ84:BC84"/>
    <mergeCell ref="BH84:BK84"/>
    <mergeCell ref="BP84:BS84"/>
    <mergeCell ref="BX84:CA84"/>
    <mergeCell ref="CF84:CI84"/>
    <mergeCell ref="AR84:AU84"/>
    <mergeCell ref="H85:H99"/>
    <mergeCell ref="D86:G86"/>
    <mergeCell ref="D87:G87"/>
    <mergeCell ref="D88:G88"/>
    <mergeCell ref="D89:G89"/>
    <mergeCell ref="D90:G90"/>
    <mergeCell ref="D91:G91"/>
    <mergeCell ref="D92:G92"/>
    <mergeCell ref="D93:G93"/>
    <mergeCell ref="D94:G94"/>
    <mergeCell ref="D95:G95"/>
    <mergeCell ref="D96:G96"/>
    <mergeCell ref="D97:G97"/>
    <mergeCell ref="D98:G98"/>
    <mergeCell ref="D99:G99"/>
    <mergeCell ref="HD84:HG84"/>
    <mergeCell ref="HL84:HO84"/>
    <mergeCell ref="HT84:HW84"/>
    <mergeCell ref="IB84:IE84"/>
    <mergeCell ref="IJ84:IM84"/>
    <mergeCell ref="FP84:FS84"/>
    <mergeCell ref="FX84:GA84"/>
    <mergeCell ref="GF84:GI84"/>
    <mergeCell ref="GN84:GQ84"/>
    <mergeCell ref="GV84:GY84"/>
    <mergeCell ref="EB84:EE84"/>
    <mergeCell ref="EJ84:EM84"/>
    <mergeCell ref="ER84:EU84"/>
    <mergeCell ref="EZ84:FC84"/>
    <mergeCell ref="FH84:FK84"/>
    <mergeCell ref="CN84:CQ84"/>
    <mergeCell ref="CV84:CY84"/>
    <mergeCell ref="DD84:DG84"/>
    <mergeCell ref="DL84:DO84"/>
    <mergeCell ref="DT84:DW84"/>
    <mergeCell ref="NH84:NK84"/>
    <mergeCell ref="NP84:NS84"/>
    <mergeCell ref="NX84:OA84"/>
    <mergeCell ref="OF84:OI84"/>
    <mergeCell ref="ON84:OQ84"/>
    <mergeCell ref="LT84:LW84"/>
    <mergeCell ref="MB84:ME84"/>
    <mergeCell ref="MJ84:MM84"/>
    <mergeCell ref="MR84:MU84"/>
    <mergeCell ref="MZ84:NC84"/>
    <mergeCell ref="KF84:KI84"/>
    <mergeCell ref="KN84:KQ84"/>
    <mergeCell ref="KV84:KY84"/>
    <mergeCell ref="LD84:LG84"/>
    <mergeCell ref="LL84:LO84"/>
    <mergeCell ref="IR84:IU84"/>
    <mergeCell ref="IZ84:JC84"/>
    <mergeCell ref="JH84:JK84"/>
    <mergeCell ref="JP84:JS84"/>
    <mergeCell ref="JX84:KA84"/>
    <mergeCell ref="TL84:TO84"/>
    <mergeCell ref="TT84:TW84"/>
    <mergeCell ref="UB84:UE84"/>
    <mergeCell ref="UJ84:UM84"/>
    <mergeCell ref="UR84:UU84"/>
    <mergeCell ref="RX84:SA84"/>
    <mergeCell ref="SF84:SI84"/>
    <mergeCell ref="SN84:SQ84"/>
    <mergeCell ref="SV84:SY84"/>
    <mergeCell ref="TD84:TG84"/>
    <mergeCell ref="QJ84:QM84"/>
    <mergeCell ref="QR84:QU84"/>
    <mergeCell ref="QZ84:RC84"/>
    <mergeCell ref="RH84:RK84"/>
    <mergeCell ref="RP84:RS84"/>
    <mergeCell ref="OV84:OY84"/>
    <mergeCell ref="PD84:PG84"/>
    <mergeCell ref="PL84:PO84"/>
    <mergeCell ref="PT84:PW84"/>
    <mergeCell ref="QB84:QE84"/>
    <mergeCell ref="ZP84:ZS84"/>
    <mergeCell ref="ZX84:AAA84"/>
    <mergeCell ref="AAF84:AAI84"/>
    <mergeCell ref="AAN84:AAQ84"/>
    <mergeCell ref="AAV84:AAY84"/>
    <mergeCell ref="YB84:YE84"/>
    <mergeCell ref="YJ84:YM84"/>
    <mergeCell ref="YR84:YU84"/>
    <mergeCell ref="YZ84:ZC84"/>
    <mergeCell ref="ZH84:ZK84"/>
    <mergeCell ref="WN84:WQ84"/>
    <mergeCell ref="WV84:WY84"/>
    <mergeCell ref="XD84:XG84"/>
    <mergeCell ref="XL84:XO84"/>
    <mergeCell ref="XT84:XW84"/>
    <mergeCell ref="UZ84:VC84"/>
    <mergeCell ref="VH84:VK84"/>
    <mergeCell ref="VP84:VS84"/>
    <mergeCell ref="VX84:WA84"/>
    <mergeCell ref="WF84:WI84"/>
    <mergeCell ref="AFT84:AFW84"/>
    <mergeCell ref="AGB84:AGE84"/>
    <mergeCell ref="AGJ84:AGM84"/>
    <mergeCell ref="AGR84:AGU84"/>
    <mergeCell ref="AGZ84:AHC84"/>
    <mergeCell ref="AEF84:AEI84"/>
    <mergeCell ref="AEN84:AEQ84"/>
    <mergeCell ref="AEV84:AEY84"/>
    <mergeCell ref="AFD84:AFG84"/>
    <mergeCell ref="AFL84:AFO84"/>
    <mergeCell ref="ACR84:ACU84"/>
    <mergeCell ref="ACZ84:ADC84"/>
    <mergeCell ref="ADH84:ADK84"/>
    <mergeCell ref="ADP84:ADS84"/>
    <mergeCell ref="ADX84:AEA84"/>
    <mergeCell ref="ABD84:ABG84"/>
    <mergeCell ref="ABL84:ABO84"/>
    <mergeCell ref="ABT84:ABW84"/>
    <mergeCell ref="ACB84:ACE84"/>
    <mergeCell ref="ACJ84:ACM84"/>
    <mergeCell ref="ALX84:AMA84"/>
    <mergeCell ref="AMF84:AMI84"/>
    <mergeCell ref="AMN84:AMQ84"/>
    <mergeCell ref="AMV84:AMY84"/>
    <mergeCell ref="AND84:ANG84"/>
    <mergeCell ref="AKJ84:AKM84"/>
    <mergeCell ref="AKR84:AKU84"/>
    <mergeCell ref="AKZ84:ALC84"/>
    <mergeCell ref="ALH84:ALK84"/>
    <mergeCell ref="ALP84:ALS84"/>
    <mergeCell ref="AIV84:AIY84"/>
    <mergeCell ref="AJD84:AJG84"/>
    <mergeCell ref="AJL84:AJO84"/>
    <mergeCell ref="AJT84:AJW84"/>
    <mergeCell ref="AKB84:AKE84"/>
    <mergeCell ref="AHH84:AHK84"/>
    <mergeCell ref="AHP84:AHS84"/>
    <mergeCell ref="AHX84:AIA84"/>
    <mergeCell ref="AIF84:AII84"/>
    <mergeCell ref="AIN84:AIQ84"/>
    <mergeCell ref="ASB84:ASE84"/>
    <mergeCell ref="ASJ84:ASM84"/>
    <mergeCell ref="ASR84:ASU84"/>
    <mergeCell ref="ASZ84:ATC84"/>
    <mergeCell ref="ATH84:ATK84"/>
    <mergeCell ref="AQN84:AQQ84"/>
    <mergeCell ref="AQV84:AQY84"/>
    <mergeCell ref="ARD84:ARG84"/>
    <mergeCell ref="ARL84:ARO84"/>
    <mergeCell ref="ART84:ARW84"/>
    <mergeCell ref="AOZ84:APC84"/>
    <mergeCell ref="APH84:APK84"/>
    <mergeCell ref="APP84:APS84"/>
    <mergeCell ref="APX84:AQA84"/>
    <mergeCell ref="AQF84:AQI84"/>
    <mergeCell ref="ANL84:ANO84"/>
    <mergeCell ref="ANT84:ANW84"/>
    <mergeCell ref="AOB84:AOE84"/>
    <mergeCell ref="AOJ84:AOM84"/>
    <mergeCell ref="AOR84:AOU84"/>
    <mergeCell ref="AYF84:AYI84"/>
    <mergeCell ref="AYN84:AYQ84"/>
    <mergeCell ref="AYV84:AYY84"/>
    <mergeCell ref="AZD84:AZG84"/>
    <mergeCell ref="AZL84:AZO84"/>
    <mergeCell ref="AWR84:AWU84"/>
    <mergeCell ref="AWZ84:AXC84"/>
    <mergeCell ref="AXH84:AXK84"/>
    <mergeCell ref="AXP84:AXS84"/>
    <mergeCell ref="AXX84:AYA84"/>
    <mergeCell ref="AVD84:AVG84"/>
    <mergeCell ref="AVL84:AVO84"/>
    <mergeCell ref="AVT84:AVW84"/>
    <mergeCell ref="AWB84:AWE84"/>
    <mergeCell ref="AWJ84:AWM84"/>
    <mergeCell ref="ATP84:ATS84"/>
    <mergeCell ref="ATX84:AUA84"/>
    <mergeCell ref="AUF84:AUI84"/>
    <mergeCell ref="AUN84:AUQ84"/>
    <mergeCell ref="AUV84:AUY84"/>
    <mergeCell ref="BEJ84:BEM84"/>
    <mergeCell ref="BER84:BEU84"/>
    <mergeCell ref="BEZ84:BFC84"/>
    <mergeCell ref="BFH84:BFK84"/>
    <mergeCell ref="BFP84:BFS84"/>
    <mergeCell ref="BCV84:BCY84"/>
    <mergeCell ref="BDD84:BDG84"/>
    <mergeCell ref="BDL84:BDO84"/>
    <mergeCell ref="BDT84:BDW84"/>
    <mergeCell ref="BEB84:BEE84"/>
    <mergeCell ref="BBH84:BBK84"/>
    <mergeCell ref="BBP84:BBS84"/>
    <mergeCell ref="BBX84:BCA84"/>
    <mergeCell ref="BCF84:BCI84"/>
    <mergeCell ref="BCN84:BCQ84"/>
    <mergeCell ref="AZT84:AZW84"/>
    <mergeCell ref="BAB84:BAE84"/>
    <mergeCell ref="BAJ84:BAM84"/>
    <mergeCell ref="BAR84:BAU84"/>
    <mergeCell ref="BAZ84:BBC84"/>
    <mergeCell ref="BKN84:BKQ84"/>
    <mergeCell ref="BKV84:BKY84"/>
    <mergeCell ref="BLD84:BLG84"/>
    <mergeCell ref="BLL84:BLO84"/>
    <mergeCell ref="BLT84:BLW84"/>
    <mergeCell ref="BIZ84:BJC84"/>
    <mergeCell ref="BJH84:BJK84"/>
    <mergeCell ref="BJP84:BJS84"/>
    <mergeCell ref="BJX84:BKA84"/>
    <mergeCell ref="BKF84:BKI84"/>
    <mergeCell ref="BHL84:BHO84"/>
    <mergeCell ref="BHT84:BHW84"/>
    <mergeCell ref="BIB84:BIE84"/>
    <mergeCell ref="BIJ84:BIM84"/>
    <mergeCell ref="BIR84:BIU84"/>
    <mergeCell ref="BFX84:BGA84"/>
    <mergeCell ref="BGF84:BGI84"/>
    <mergeCell ref="BGN84:BGQ84"/>
    <mergeCell ref="BGV84:BGY84"/>
    <mergeCell ref="BHD84:BHG84"/>
    <mergeCell ref="BQR84:BQU84"/>
    <mergeCell ref="BQZ84:BRC84"/>
    <mergeCell ref="BRH84:BRK84"/>
    <mergeCell ref="BRP84:BRS84"/>
    <mergeCell ref="BRX84:BSA84"/>
    <mergeCell ref="BPD84:BPG84"/>
    <mergeCell ref="BPL84:BPO84"/>
    <mergeCell ref="BPT84:BPW84"/>
    <mergeCell ref="BQB84:BQE84"/>
    <mergeCell ref="BQJ84:BQM84"/>
    <mergeCell ref="BNP84:BNS84"/>
    <mergeCell ref="BNX84:BOA84"/>
    <mergeCell ref="BOF84:BOI84"/>
    <mergeCell ref="BON84:BOQ84"/>
    <mergeCell ref="BOV84:BOY84"/>
    <mergeCell ref="BMB84:BME84"/>
    <mergeCell ref="BMJ84:BMM84"/>
    <mergeCell ref="BMR84:BMU84"/>
    <mergeCell ref="BMZ84:BNC84"/>
    <mergeCell ref="BNH84:BNK84"/>
    <mergeCell ref="BWV84:BWY84"/>
    <mergeCell ref="BXD84:BXG84"/>
    <mergeCell ref="BXL84:BXO84"/>
    <mergeCell ref="BXT84:BXW84"/>
    <mergeCell ref="BYB84:BYE84"/>
    <mergeCell ref="BVH84:BVK84"/>
    <mergeCell ref="BVP84:BVS84"/>
    <mergeCell ref="BVX84:BWA84"/>
    <mergeCell ref="BWF84:BWI84"/>
    <mergeCell ref="BWN84:BWQ84"/>
    <mergeCell ref="BTT84:BTW84"/>
    <mergeCell ref="BUB84:BUE84"/>
    <mergeCell ref="BUJ84:BUM84"/>
    <mergeCell ref="BUR84:BUU84"/>
    <mergeCell ref="BUZ84:BVC84"/>
    <mergeCell ref="BSF84:BSI84"/>
    <mergeCell ref="BSN84:BSQ84"/>
    <mergeCell ref="BSV84:BSY84"/>
    <mergeCell ref="BTD84:BTG84"/>
    <mergeCell ref="BTL84:BTO84"/>
    <mergeCell ref="CCZ84:CDC84"/>
    <mergeCell ref="CDH84:CDK84"/>
    <mergeCell ref="CDP84:CDS84"/>
    <mergeCell ref="CDX84:CEA84"/>
    <mergeCell ref="CEF84:CEI84"/>
    <mergeCell ref="CBL84:CBO84"/>
    <mergeCell ref="CBT84:CBW84"/>
    <mergeCell ref="CCB84:CCE84"/>
    <mergeCell ref="CCJ84:CCM84"/>
    <mergeCell ref="CCR84:CCU84"/>
    <mergeCell ref="BZX84:CAA84"/>
    <mergeCell ref="CAF84:CAI84"/>
    <mergeCell ref="CAN84:CAQ84"/>
    <mergeCell ref="CAV84:CAY84"/>
    <mergeCell ref="CBD84:CBG84"/>
    <mergeCell ref="BYJ84:BYM84"/>
    <mergeCell ref="BYR84:BYU84"/>
    <mergeCell ref="BYZ84:BZC84"/>
    <mergeCell ref="BZH84:BZK84"/>
    <mergeCell ref="BZP84:BZS84"/>
    <mergeCell ref="CJD84:CJG84"/>
    <mergeCell ref="CJL84:CJO84"/>
    <mergeCell ref="CJT84:CJW84"/>
    <mergeCell ref="CKB84:CKE84"/>
    <mergeCell ref="CKJ84:CKM84"/>
    <mergeCell ref="CHP84:CHS84"/>
    <mergeCell ref="CHX84:CIA84"/>
    <mergeCell ref="CIF84:CII84"/>
    <mergeCell ref="CIN84:CIQ84"/>
    <mergeCell ref="CIV84:CIY84"/>
    <mergeCell ref="CGB84:CGE84"/>
    <mergeCell ref="CGJ84:CGM84"/>
    <mergeCell ref="CGR84:CGU84"/>
    <mergeCell ref="CGZ84:CHC84"/>
    <mergeCell ref="CHH84:CHK84"/>
    <mergeCell ref="CEN84:CEQ84"/>
    <mergeCell ref="CEV84:CEY84"/>
    <mergeCell ref="CFD84:CFG84"/>
    <mergeCell ref="CFL84:CFO84"/>
    <mergeCell ref="CFT84:CFW84"/>
    <mergeCell ref="CPH84:CPK84"/>
    <mergeCell ref="CPP84:CPS84"/>
    <mergeCell ref="CPX84:CQA84"/>
    <mergeCell ref="CQF84:CQI84"/>
    <mergeCell ref="CQN84:CQQ84"/>
    <mergeCell ref="CNT84:CNW84"/>
    <mergeCell ref="COB84:COE84"/>
    <mergeCell ref="COJ84:COM84"/>
    <mergeCell ref="COR84:COU84"/>
    <mergeCell ref="COZ84:CPC84"/>
    <mergeCell ref="CMF84:CMI84"/>
    <mergeCell ref="CMN84:CMQ84"/>
    <mergeCell ref="CMV84:CMY84"/>
    <mergeCell ref="CND84:CNG84"/>
    <mergeCell ref="CNL84:CNO84"/>
    <mergeCell ref="CKR84:CKU84"/>
    <mergeCell ref="CKZ84:CLC84"/>
    <mergeCell ref="CLH84:CLK84"/>
    <mergeCell ref="CLP84:CLS84"/>
    <mergeCell ref="CLX84:CMA84"/>
    <mergeCell ref="CVL84:CVO84"/>
    <mergeCell ref="CVT84:CVW84"/>
    <mergeCell ref="CWB84:CWE84"/>
    <mergeCell ref="CWJ84:CWM84"/>
    <mergeCell ref="CWR84:CWU84"/>
    <mergeCell ref="CTX84:CUA84"/>
    <mergeCell ref="CUF84:CUI84"/>
    <mergeCell ref="CUN84:CUQ84"/>
    <mergeCell ref="CUV84:CUY84"/>
    <mergeCell ref="CVD84:CVG84"/>
    <mergeCell ref="CSJ84:CSM84"/>
    <mergeCell ref="CSR84:CSU84"/>
    <mergeCell ref="CSZ84:CTC84"/>
    <mergeCell ref="CTH84:CTK84"/>
    <mergeCell ref="CTP84:CTS84"/>
    <mergeCell ref="CQV84:CQY84"/>
    <mergeCell ref="CRD84:CRG84"/>
    <mergeCell ref="CRL84:CRO84"/>
    <mergeCell ref="CRT84:CRW84"/>
    <mergeCell ref="CSB84:CSE84"/>
    <mergeCell ref="DBP84:DBS84"/>
    <mergeCell ref="DBX84:DCA84"/>
    <mergeCell ref="DCF84:DCI84"/>
    <mergeCell ref="DCN84:DCQ84"/>
    <mergeCell ref="DCV84:DCY84"/>
    <mergeCell ref="DAB84:DAE84"/>
    <mergeCell ref="DAJ84:DAM84"/>
    <mergeCell ref="DAR84:DAU84"/>
    <mergeCell ref="DAZ84:DBC84"/>
    <mergeCell ref="DBH84:DBK84"/>
    <mergeCell ref="CYN84:CYQ84"/>
    <mergeCell ref="CYV84:CYY84"/>
    <mergeCell ref="CZD84:CZG84"/>
    <mergeCell ref="CZL84:CZO84"/>
    <mergeCell ref="CZT84:CZW84"/>
    <mergeCell ref="CWZ84:CXC84"/>
    <mergeCell ref="CXH84:CXK84"/>
    <mergeCell ref="CXP84:CXS84"/>
    <mergeCell ref="CXX84:CYA84"/>
    <mergeCell ref="CYF84:CYI84"/>
    <mergeCell ref="DHT84:DHW84"/>
    <mergeCell ref="DIB84:DIE84"/>
    <mergeCell ref="DIJ84:DIM84"/>
    <mergeCell ref="DIR84:DIU84"/>
    <mergeCell ref="DIZ84:DJC84"/>
    <mergeCell ref="DGF84:DGI84"/>
    <mergeCell ref="DGN84:DGQ84"/>
    <mergeCell ref="DGV84:DGY84"/>
    <mergeCell ref="DHD84:DHG84"/>
    <mergeCell ref="DHL84:DHO84"/>
    <mergeCell ref="DER84:DEU84"/>
    <mergeCell ref="DEZ84:DFC84"/>
    <mergeCell ref="DFH84:DFK84"/>
    <mergeCell ref="DFP84:DFS84"/>
    <mergeCell ref="DFX84:DGA84"/>
    <mergeCell ref="DDD84:DDG84"/>
    <mergeCell ref="DDL84:DDO84"/>
    <mergeCell ref="DDT84:DDW84"/>
    <mergeCell ref="DEB84:DEE84"/>
    <mergeCell ref="DEJ84:DEM84"/>
    <mergeCell ref="DNX84:DOA84"/>
    <mergeCell ref="DOF84:DOI84"/>
    <mergeCell ref="DON84:DOQ84"/>
    <mergeCell ref="DOV84:DOY84"/>
    <mergeCell ref="DPD84:DPG84"/>
    <mergeCell ref="DMJ84:DMM84"/>
    <mergeCell ref="DMR84:DMU84"/>
    <mergeCell ref="DMZ84:DNC84"/>
    <mergeCell ref="DNH84:DNK84"/>
    <mergeCell ref="DNP84:DNS84"/>
    <mergeCell ref="DKV84:DKY84"/>
    <mergeCell ref="DLD84:DLG84"/>
    <mergeCell ref="DLL84:DLO84"/>
    <mergeCell ref="DLT84:DLW84"/>
    <mergeCell ref="DMB84:DME84"/>
    <mergeCell ref="DJH84:DJK84"/>
    <mergeCell ref="DJP84:DJS84"/>
    <mergeCell ref="DJX84:DKA84"/>
    <mergeCell ref="DKF84:DKI84"/>
    <mergeCell ref="DKN84:DKQ84"/>
    <mergeCell ref="DUB84:DUE84"/>
    <mergeCell ref="DUJ84:DUM84"/>
    <mergeCell ref="DUR84:DUU84"/>
    <mergeCell ref="DUZ84:DVC84"/>
    <mergeCell ref="DVH84:DVK84"/>
    <mergeCell ref="DSN84:DSQ84"/>
    <mergeCell ref="DSV84:DSY84"/>
    <mergeCell ref="DTD84:DTG84"/>
    <mergeCell ref="DTL84:DTO84"/>
    <mergeCell ref="DTT84:DTW84"/>
    <mergeCell ref="DQZ84:DRC84"/>
    <mergeCell ref="DRH84:DRK84"/>
    <mergeCell ref="DRP84:DRS84"/>
    <mergeCell ref="DRX84:DSA84"/>
    <mergeCell ref="DSF84:DSI84"/>
    <mergeCell ref="DPL84:DPO84"/>
    <mergeCell ref="DPT84:DPW84"/>
    <mergeCell ref="DQB84:DQE84"/>
    <mergeCell ref="DQJ84:DQM84"/>
    <mergeCell ref="DQR84:DQU84"/>
    <mergeCell ref="EAF84:EAI84"/>
    <mergeCell ref="EAN84:EAQ84"/>
    <mergeCell ref="EAV84:EAY84"/>
    <mergeCell ref="EBD84:EBG84"/>
    <mergeCell ref="EBL84:EBO84"/>
    <mergeCell ref="DYR84:DYU84"/>
    <mergeCell ref="DYZ84:DZC84"/>
    <mergeCell ref="DZH84:DZK84"/>
    <mergeCell ref="DZP84:DZS84"/>
    <mergeCell ref="DZX84:EAA84"/>
    <mergeCell ref="DXD84:DXG84"/>
    <mergeCell ref="DXL84:DXO84"/>
    <mergeCell ref="DXT84:DXW84"/>
    <mergeCell ref="DYB84:DYE84"/>
    <mergeCell ref="DYJ84:DYM84"/>
    <mergeCell ref="DVP84:DVS84"/>
    <mergeCell ref="DVX84:DWA84"/>
    <mergeCell ref="DWF84:DWI84"/>
    <mergeCell ref="DWN84:DWQ84"/>
    <mergeCell ref="DWV84:DWY84"/>
    <mergeCell ref="EGJ84:EGM84"/>
    <mergeCell ref="EGR84:EGU84"/>
    <mergeCell ref="EGZ84:EHC84"/>
    <mergeCell ref="EHH84:EHK84"/>
    <mergeCell ref="EHP84:EHS84"/>
    <mergeCell ref="EEV84:EEY84"/>
    <mergeCell ref="EFD84:EFG84"/>
    <mergeCell ref="EFL84:EFO84"/>
    <mergeCell ref="EFT84:EFW84"/>
    <mergeCell ref="EGB84:EGE84"/>
    <mergeCell ref="EDH84:EDK84"/>
    <mergeCell ref="EDP84:EDS84"/>
    <mergeCell ref="EDX84:EEA84"/>
    <mergeCell ref="EEF84:EEI84"/>
    <mergeCell ref="EEN84:EEQ84"/>
    <mergeCell ref="EBT84:EBW84"/>
    <mergeCell ref="ECB84:ECE84"/>
    <mergeCell ref="ECJ84:ECM84"/>
    <mergeCell ref="ECR84:ECU84"/>
    <mergeCell ref="ECZ84:EDC84"/>
    <mergeCell ref="EMN84:EMQ84"/>
    <mergeCell ref="EMV84:EMY84"/>
    <mergeCell ref="END84:ENG84"/>
    <mergeCell ref="ENL84:ENO84"/>
    <mergeCell ref="ENT84:ENW84"/>
    <mergeCell ref="EKZ84:ELC84"/>
    <mergeCell ref="ELH84:ELK84"/>
    <mergeCell ref="ELP84:ELS84"/>
    <mergeCell ref="ELX84:EMA84"/>
    <mergeCell ref="EMF84:EMI84"/>
    <mergeCell ref="EJL84:EJO84"/>
    <mergeCell ref="EJT84:EJW84"/>
    <mergeCell ref="EKB84:EKE84"/>
    <mergeCell ref="EKJ84:EKM84"/>
    <mergeCell ref="EKR84:EKU84"/>
    <mergeCell ref="EHX84:EIA84"/>
    <mergeCell ref="EIF84:EII84"/>
    <mergeCell ref="EIN84:EIQ84"/>
    <mergeCell ref="EIV84:EIY84"/>
    <mergeCell ref="EJD84:EJG84"/>
    <mergeCell ref="ESR84:ESU84"/>
    <mergeCell ref="ESZ84:ETC84"/>
    <mergeCell ref="ETH84:ETK84"/>
    <mergeCell ref="ETP84:ETS84"/>
    <mergeCell ref="ETX84:EUA84"/>
    <mergeCell ref="ERD84:ERG84"/>
    <mergeCell ref="ERL84:ERO84"/>
    <mergeCell ref="ERT84:ERW84"/>
    <mergeCell ref="ESB84:ESE84"/>
    <mergeCell ref="ESJ84:ESM84"/>
    <mergeCell ref="EPP84:EPS84"/>
    <mergeCell ref="EPX84:EQA84"/>
    <mergeCell ref="EQF84:EQI84"/>
    <mergeCell ref="EQN84:EQQ84"/>
    <mergeCell ref="EQV84:EQY84"/>
    <mergeCell ref="EOB84:EOE84"/>
    <mergeCell ref="EOJ84:EOM84"/>
    <mergeCell ref="EOR84:EOU84"/>
    <mergeCell ref="EOZ84:EPC84"/>
    <mergeCell ref="EPH84:EPK84"/>
    <mergeCell ref="EYV84:EYY84"/>
    <mergeCell ref="EZD84:EZG84"/>
    <mergeCell ref="EZL84:EZO84"/>
    <mergeCell ref="EZT84:EZW84"/>
    <mergeCell ref="FAB84:FAE84"/>
    <mergeCell ref="EXH84:EXK84"/>
    <mergeCell ref="EXP84:EXS84"/>
    <mergeCell ref="EXX84:EYA84"/>
    <mergeCell ref="EYF84:EYI84"/>
    <mergeCell ref="EYN84:EYQ84"/>
    <mergeCell ref="EVT84:EVW84"/>
    <mergeCell ref="EWB84:EWE84"/>
    <mergeCell ref="EWJ84:EWM84"/>
    <mergeCell ref="EWR84:EWU84"/>
    <mergeCell ref="EWZ84:EXC84"/>
    <mergeCell ref="EUF84:EUI84"/>
    <mergeCell ref="EUN84:EUQ84"/>
    <mergeCell ref="EUV84:EUY84"/>
    <mergeCell ref="EVD84:EVG84"/>
    <mergeCell ref="EVL84:EVO84"/>
    <mergeCell ref="FEZ84:FFC84"/>
    <mergeCell ref="FFH84:FFK84"/>
    <mergeCell ref="FFP84:FFS84"/>
    <mergeCell ref="FFX84:FGA84"/>
    <mergeCell ref="FGF84:FGI84"/>
    <mergeCell ref="FDL84:FDO84"/>
    <mergeCell ref="FDT84:FDW84"/>
    <mergeCell ref="FEB84:FEE84"/>
    <mergeCell ref="FEJ84:FEM84"/>
    <mergeCell ref="FER84:FEU84"/>
    <mergeCell ref="FBX84:FCA84"/>
    <mergeCell ref="FCF84:FCI84"/>
    <mergeCell ref="FCN84:FCQ84"/>
    <mergeCell ref="FCV84:FCY84"/>
    <mergeCell ref="FDD84:FDG84"/>
    <mergeCell ref="FAJ84:FAM84"/>
    <mergeCell ref="FAR84:FAU84"/>
    <mergeCell ref="FAZ84:FBC84"/>
    <mergeCell ref="FBH84:FBK84"/>
    <mergeCell ref="FBP84:FBS84"/>
    <mergeCell ref="FLD84:FLG84"/>
    <mergeCell ref="FLL84:FLO84"/>
    <mergeCell ref="FLT84:FLW84"/>
    <mergeCell ref="FMB84:FME84"/>
    <mergeCell ref="FMJ84:FMM84"/>
    <mergeCell ref="FJP84:FJS84"/>
    <mergeCell ref="FJX84:FKA84"/>
    <mergeCell ref="FKF84:FKI84"/>
    <mergeCell ref="FKN84:FKQ84"/>
    <mergeCell ref="FKV84:FKY84"/>
    <mergeCell ref="FIB84:FIE84"/>
    <mergeCell ref="FIJ84:FIM84"/>
    <mergeCell ref="FIR84:FIU84"/>
    <mergeCell ref="FIZ84:FJC84"/>
    <mergeCell ref="FJH84:FJK84"/>
    <mergeCell ref="FGN84:FGQ84"/>
    <mergeCell ref="FGV84:FGY84"/>
    <mergeCell ref="FHD84:FHG84"/>
    <mergeCell ref="FHL84:FHO84"/>
    <mergeCell ref="FHT84:FHW84"/>
    <mergeCell ref="FRH84:FRK84"/>
    <mergeCell ref="FRP84:FRS84"/>
    <mergeCell ref="FRX84:FSA84"/>
    <mergeCell ref="FSF84:FSI84"/>
    <mergeCell ref="FSN84:FSQ84"/>
    <mergeCell ref="FPT84:FPW84"/>
    <mergeCell ref="FQB84:FQE84"/>
    <mergeCell ref="FQJ84:FQM84"/>
    <mergeCell ref="FQR84:FQU84"/>
    <mergeCell ref="FQZ84:FRC84"/>
    <mergeCell ref="FOF84:FOI84"/>
    <mergeCell ref="FON84:FOQ84"/>
    <mergeCell ref="FOV84:FOY84"/>
    <mergeCell ref="FPD84:FPG84"/>
    <mergeCell ref="FPL84:FPO84"/>
    <mergeCell ref="FMR84:FMU84"/>
    <mergeCell ref="FMZ84:FNC84"/>
    <mergeCell ref="FNH84:FNK84"/>
    <mergeCell ref="FNP84:FNS84"/>
    <mergeCell ref="FNX84:FOA84"/>
    <mergeCell ref="FXL84:FXO84"/>
    <mergeCell ref="FXT84:FXW84"/>
    <mergeCell ref="FYB84:FYE84"/>
    <mergeCell ref="FYJ84:FYM84"/>
    <mergeCell ref="FYR84:FYU84"/>
    <mergeCell ref="FVX84:FWA84"/>
    <mergeCell ref="FWF84:FWI84"/>
    <mergeCell ref="FWN84:FWQ84"/>
    <mergeCell ref="FWV84:FWY84"/>
    <mergeCell ref="FXD84:FXG84"/>
    <mergeCell ref="FUJ84:FUM84"/>
    <mergeCell ref="FUR84:FUU84"/>
    <mergeCell ref="FUZ84:FVC84"/>
    <mergeCell ref="FVH84:FVK84"/>
    <mergeCell ref="FVP84:FVS84"/>
    <mergeCell ref="FSV84:FSY84"/>
    <mergeCell ref="FTD84:FTG84"/>
    <mergeCell ref="FTL84:FTO84"/>
    <mergeCell ref="FTT84:FTW84"/>
    <mergeCell ref="FUB84:FUE84"/>
    <mergeCell ref="GDP84:GDS84"/>
    <mergeCell ref="GDX84:GEA84"/>
    <mergeCell ref="GEF84:GEI84"/>
    <mergeCell ref="GEN84:GEQ84"/>
    <mergeCell ref="GEV84:GEY84"/>
    <mergeCell ref="GCB84:GCE84"/>
    <mergeCell ref="GCJ84:GCM84"/>
    <mergeCell ref="GCR84:GCU84"/>
    <mergeCell ref="GCZ84:GDC84"/>
    <mergeCell ref="GDH84:GDK84"/>
    <mergeCell ref="GAN84:GAQ84"/>
    <mergeCell ref="GAV84:GAY84"/>
    <mergeCell ref="GBD84:GBG84"/>
    <mergeCell ref="GBL84:GBO84"/>
    <mergeCell ref="GBT84:GBW84"/>
    <mergeCell ref="FYZ84:FZC84"/>
    <mergeCell ref="FZH84:FZK84"/>
    <mergeCell ref="FZP84:FZS84"/>
    <mergeCell ref="FZX84:GAA84"/>
    <mergeCell ref="GAF84:GAI84"/>
    <mergeCell ref="GJT84:GJW84"/>
    <mergeCell ref="GKB84:GKE84"/>
    <mergeCell ref="GKJ84:GKM84"/>
    <mergeCell ref="GKR84:GKU84"/>
    <mergeCell ref="GKZ84:GLC84"/>
    <mergeCell ref="GIF84:GII84"/>
    <mergeCell ref="GIN84:GIQ84"/>
    <mergeCell ref="GIV84:GIY84"/>
    <mergeCell ref="GJD84:GJG84"/>
    <mergeCell ref="GJL84:GJO84"/>
    <mergeCell ref="GGR84:GGU84"/>
    <mergeCell ref="GGZ84:GHC84"/>
    <mergeCell ref="GHH84:GHK84"/>
    <mergeCell ref="GHP84:GHS84"/>
    <mergeCell ref="GHX84:GIA84"/>
    <mergeCell ref="GFD84:GFG84"/>
    <mergeCell ref="GFL84:GFO84"/>
    <mergeCell ref="GFT84:GFW84"/>
    <mergeCell ref="GGB84:GGE84"/>
    <mergeCell ref="GGJ84:GGM84"/>
    <mergeCell ref="GPX84:GQA84"/>
    <mergeCell ref="GQF84:GQI84"/>
    <mergeCell ref="GQN84:GQQ84"/>
    <mergeCell ref="GQV84:GQY84"/>
    <mergeCell ref="GRD84:GRG84"/>
    <mergeCell ref="GOJ84:GOM84"/>
    <mergeCell ref="GOR84:GOU84"/>
    <mergeCell ref="GOZ84:GPC84"/>
    <mergeCell ref="GPH84:GPK84"/>
    <mergeCell ref="GPP84:GPS84"/>
    <mergeCell ref="GMV84:GMY84"/>
    <mergeCell ref="GND84:GNG84"/>
    <mergeCell ref="GNL84:GNO84"/>
    <mergeCell ref="GNT84:GNW84"/>
    <mergeCell ref="GOB84:GOE84"/>
    <mergeCell ref="GLH84:GLK84"/>
    <mergeCell ref="GLP84:GLS84"/>
    <mergeCell ref="GLX84:GMA84"/>
    <mergeCell ref="GMF84:GMI84"/>
    <mergeCell ref="GMN84:GMQ84"/>
    <mergeCell ref="GWB84:GWE84"/>
    <mergeCell ref="GWJ84:GWM84"/>
    <mergeCell ref="GWR84:GWU84"/>
    <mergeCell ref="GWZ84:GXC84"/>
    <mergeCell ref="GXH84:GXK84"/>
    <mergeCell ref="GUN84:GUQ84"/>
    <mergeCell ref="GUV84:GUY84"/>
    <mergeCell ref="GVD84:GVG84"/>
    <mergeCell ref="GVL84:GVO84"/>
    <mergeCell ref="GVT84:GVW84"/>
    <mergeCell ref="GSZ84:GTC84"/>
    <mergeCell ref="GTH84:GTK84"/>
    <mergeCell ref="GTP84:GTS84"/>
    <mergeCell ref="GTX84:GUA84"/>
    <mergeCell ref="GUF84:GUI84"/>
    <mergeCell ref="GRL84:GRO84"/>
    <mergeCell ref="GRT84:GRW84"/>
    <mergeCell ref="GSB84:GSE84"/>
    <mergeCell ref="GSJ84:GSM84"/>
    <mergeCell ref="GSR84:GSU84"/>
    <mergeCell ref="HCF84:HCI84"/>
    <mergeCell ref="HCN84:HCQ84"/>
    <mergeCell ref="HCV84:HCY84"/>
    <mergeCell ref="HDD84:HDG84"/>
    <mergeCell ref="HDL84:HDO84"/>
    <mergeCell ref="HAR84:HAU84"/>
    <mergeCell ref="HAZ84:HBC84"/>
    <mergeCell ref="HBH84:HBK84"/>
    <mergeCell ref="HBP84:HBS84"/>
    <mergeCell ref="HBX84:HCA84"/>
    <mergeCell ref="GZD84:GZG84"/>
    <mergeCell ref="GZL84:GZO84"/>
    <mergeCell ref="GZT84:GZW84"/>
    <mergeCell ref="HAB84:HAE84"/>
    <mergeCell ref="HAJ84:HAM84"/>
    <mergeCell ref="GXP84:GXS84"/>
    <mergeCell ref="GXX84:GYA84"/>
    <mergeCell ref="GYF84:GYI84"/>
    <mergeCell ref="GYN84:GYQ84"/>
    <mergeCell ref="GYV84:GYY84"/>
    <mergeCell ref="HIJ84:HIM84"/>
    <mergeCell ref="HIR84:HIU84"/>
    <mergeCell ref="HIZ84:HJC84"/>
    <mergeCell ref="HJH84:HJK84"/>
    <mergeCell ref="HJP84:HJS84"/>
    <mergeCell ref="HGV84:HGY84"/>
    <mergeCell ref="HHD84:HHG84"/>
    <mergeCell ref="HHL84:HHO84"/>
    <mergeCell ref="HHT84:HHW84"/>
    <mergeCell ref="HIB84:HIE84"/>
    <mergeCell ref="HFH84:HFK84"/>
    <mergeCell ref="HFP84:HFS84"/>
    <mergeCell ref="HFX84:HGA84"/>
    <mergeCell ref="HGF84:HGI84"/>
    <mergeCell ref="HGN84:HGQ84"/>
    <mergeCell ref="HDT84:HDW84"/>
    <mergeCell ref="HEB84:HEE84"/>
    <mergeCell ref="HEJ84:HEM84"/>
    <mergeCell ref="HER84:HEU84"/>
    <mergeCell ref="HEZ84:HFC84"/>
    <mergeCell ref="HON84:HOQ84"/>
    <mergeCell ref="HOV84:HOY84"/>
    <mergeCell ref="HPD84:HPG84"/>
    <mergeCell ref="HPL84:HPO84"/>
    <mergeCell ref="HPT84:HPW84"/>
    <mergeCell ref="HMZ84:HNC84"/>
    <mergeCell ref="HNH84:HNK84"/>
    <mergeCell ref="HNP84:HNS84"/>
    <mergeCell ref="HNX84:HOA84"/>
    <mergeCell ref="HOF84:HOI84"/>
    <mergeCell ref="HLL84:HLO84"/>
    <mergeCell ref="HLT84:HLW84"/>
    <mergeCell ref="HMB84:HME84"/>
    <mergeCell ref="HMJ84:HMM84"/>
    <mergeCell ref="HMR84:HMU84"/>
    <mergeCell ref="HJX84:HKA84"/>
    <mergeCell ref="HKF84:HKI84"/>
    <mergeCell ref="HKN84:HKQ84"/>
    <mergeCell ref="HKV84:HKY84"/>
    <mergeCell ref="HLD84:HLG84"/>
    <mergeCell ref="HUR84:HUU84"/>
    <mergeCell ref="HUZ84:HVC84"/>
    <mergeCell ref="HVH84:HVK84"/>
    <mergeCell ref="HVP84:HVS84"/>
    <mergeCell ref="HVX84:HWA84"/>
    <mergeCell ref="HTD84:HTG84"/>
    <mergeCell ref="HTL84:HTO84"/>
    <mergeCell ref="HTT84:HTW84"/>
    <mergeCell ref="HUB84:HUE84"/>
    <mergeCell ref="HUJ84:HUM84"/>
    <mergeCell ref="HRP84:HRS84"/>
    <mergeCell ref="HRX84:HSA84"/>
    <mergeCell ref="HSF84:HSI84"/>
    <mergeCell ref="HSN84:HSQ84"/>
    <mergeCell ref="HSV84:HSY84"/>
    <mergeCell ref="HQB84:HQE84"/>
    <mergeCell ref="HQJ84:HQM84"/>
    <mergeCell ref="HQR84:HQU84"/>
    <mergeCell ref="HQZ84:HRC84"/>
    <mergeCell ref="HRH84:HRK84"/>
    <mergeCell ref="IAV84:IAY84"/>
    <mergeCell ref="IBD84:IBG84"/>
    <mergeCell ref="IBL84:IBO84"/>
    <mergeCell ref="IBT84:IBW84"/>
    <mergeCell ref="ICB84:ICE84"/>
    <mergeCell ref="HZH84:HZK84"/>
    <mergeCell ref="HZP84:HZS84"/>
    <mergeCell ref="HZX84:IAA84"/>
    <mergeCell ref="IAF84:IAI84"/>
    <mergeCell ref="IAN84:IAQ84"/>
    <mergeCell ref="HXT84:HXW84"/>
    <mergeCell ref="HYB84:HYE84"/>
    <mergeCell ref="HYJ84:HYM84"/>
    <mergeCell ref="HYR84:HYU84"/>
    <mergeCell ref="HYZ84:HZC84"/>
    <mergeCell ref="HWF84:HWI84"/>
    <mergeCell ref="HWN84:HWQ84"/>
    <mergeCell ref="HWV84:HWY84"/>
    <mergeCell ref="HXD84:HXG84"/>
    <mergeCell ref="HXL84:HXO84"/>
    <mergeCell ref="IGZ84:IHC84"/>
    <mergeCell ref="IHH84:IHK84"/>
    <mergeCell ref="IHP84:IHS84"/>
    <mergeCell ref="IHX84:IIA84"/>
    <mergeCell ref="IIF84:III84"/>
    <mergeCell ref="IFL84:IFO84"/>
    <mergeCell ref="IFT84:IFW84"/>
    <mergeCell ref="IGB84:IGE84"/>
    <mergeCell ref="IGJ84:IGM84"/>
    <mergeCell ref="IGR84:IGU84"/>
    <mergeCell ref="IDX84:IEA84"/>
    <mergeCell ref="IEF84:IEI84"/>
    <mergeCell ref="IEN84:IEQ84"/>
    <mergeCell ref="IEV84:IEY84"/>
    <mergeCell ref="IFD84:IFG84"/>
    <mergeCell ref="ICJ84:ICM84"/>
    <mergeCell ref="ICR84:ICU84"/>
    <mergeCell ref="ICZ84:IDC84"/>
    <mergeCell ref="IDH84:IDK84"/>
    <mergeCell ref="IDP84:IDS84"/>
    <mergeCell ref="IND84:ING84"/>
    <mergeCell ref="INL84:INO84"/>
    <mergeCell ref="INT84:INW84"/>
    <mergeCell ref="IOB84:IOE84"/>
    <mergeCell ref="IOJ84:IOM84"/>
    <mergeCell ref="ILP84:ILS84"/>
    <mergeCell ref="ILX84:IMA84"/>
    <mergeCell ref="IMF84:IMI84"/>
    <mergeCell ref="IMN84:IMQ84"/>
    <mergeCell ref="IMV84:IMY84"/>
    <mergeCell ref="IKB84:IKE84"/>
    <mergeCell ref="IKJ84:IKM84"/>
    <mergeCell ref="IKR84:IKU84"/>
    <mergeCell ref="IKZ84:ILC84"/>
    <mergeCell ref="ILH84:ILK84"/>
    <mergeCell ref="IIN84:IIQ84"/>
    <mergeCell ref="IIV84:IIY84"/>
    <mergeCell ref="IJD84:IJG84"/>
    <mergeCell ref="IJL84:IJO84"/>
    <mergeCell ref="IJT84:IJW84"/>
    <mergeCell ref="ITH84:ITK84"/>
    <mergeCell ref="ITP84:ITS84"/>
    <mergeCell ref="ITX84:IUA84"/>
    <mergeCell ref="IUF84:IUI84"/>
    <mergeCell ref="IUN84:IUQ84"/>
    <mergeCell ref="IRT84:IRW84"/>
    <mergeCell ref="ISB84:ISE84"/>
    <mergeCell ref="ISJ84:ISM84"/>
    <mergeCell ref="ISR84:ISU84"/>
    <mergeCell ref="ISZ84:ITC84"/>
    <mergeCell ref="IQF84:IQI84"/>
    <mergeCell ref="IQN84:IQQ84"/>
    <mergeCell ref="IQV84:IQY84"/>
    <mergeCell ref="IRD84:IRG84"/>
    <mergeCell ref="IRL84:IRO84"/>
    <mergeCell ref="IOR84:IOU84"/>
    <mergeCell ref="IOZ84:IPC84"/>
    <mergeCell ref="IPH84:IPK84"/>
    <mergeCell ref="IPP84:IPS84"/>
    <mergeCell ref="IPX84:IQA84"/>
    <mergeCell ref="IZL84:IZO84"/>
    <mergeCell ref="IZT84:IZW84"/>
    <mergeCell ref="JAB84:JAE84"/>
    <mergeCell ref="JAJ84:JAM84"/>
    <mergeCell ref="JAR84:JAU84"/>
    <mergeCell ref="IXX84:IYA84"/>
    <mergeCell ref="IYF84:IYI84"/>
    <mergeCell ref="IYN84:IYQ84"/>
    <mergeCell ref="IYV84:IYY84"/>
    <mergeCell ref="IZD84:IZG84"/>
    <mergeCell ref="IWJ84:IWM84"/>
    <mergeCell ref="IWR84:IWU84"/>
    <mergeCell ref="IWZ84:IXC84"/>
    <mergeCell ref="IXH84:IXK84"/>
    <mergeCell ref="IXP84:IXS84"/>
    <mergeCell ref="IUV84:IUY84"/>
    <mergeCell ref="IVD84:IVG84"/>
    <mergeCell ref="IVL84:IVO84"/>
    <mergeCell ref="IVT84:IVW84"/>
    <mergeCell ref="IWB84:IWE84"/>
    <mergeCell ref="JFP84:JFS84"/>
    <mergeCell ref="JFX84:JGA84"/>
    <mergeCell ref="JGF84:JGI84"/>
    <mergeCell ref="JGN84:JGQ84"/>
    <mergeCell ref="JGV84:JGY84"/>
    <mergeCell ref="JEB84:JEE84"/>
    <mergeCell ref="JEJ84:JEM84"/>
    <mergeCell ref="JER84:JEU84"/>
    <mergeCell ref="JEZ84:JFC84"/>
    <mergeCell ref="JFH84:JFK84"/>
    <mergeCell ref="JCN84:JCQ84"/>
    <mergeCell ref="JCV84:JCY84"/>
    <mergeCell ref="JDD84:JDG84"/>
    <mergeCell ref="JDL84:JDO84"/>
    <mergeCell ref="JDT84:JDW84"/>
    <mergeCell ref="JAZ84:JBC84"/>
    <mergeCell ref="JBH84:JBK84"/>
    <mergeCell ref="JBP84:JBS84"/>
    <mergeCell ref="JBX84:JCA84"/>
    <mergeCell ref="JCF84:JCI84"/>
    <mergeCell ref="JLT84:JLW84"/>
    <mergeCell ref="JMB84:JME84"/>
    <mergeCell ref="JMJ84:JMM84"/>
    <mergeCell ref="JMR84:JMU84"/>
    <mergeCell ref="JMZ84:JNC84"/>
    <mergeCell ref="JKF84:JKI84"/>
    <mergeCell ref="JKN84:JKQ84"/>
    <mergeCell ref="JKV84:JKY84"/>
    <mergeCell ref="JLD84:JLG84"/>
    <mergeCell ref="JLL84:JLO84"/>
    <mergeCell ref="JIR84:JIU84"/>
    <mergeCell ref="JIZ84:JJC84"/>
    <mergeCell ref="JJH84:JJK84"/>
    <mergeCell ref="JJP84:JJS84"/>
    <mergeCell ref="JJX84:JKA84"/>
    <mergeCell ref="JHD84:JHG84"/>
    <mergeCell ref="JHL84:JHO84"/>
    <mergeCell ref="JHT84:JHW84"/>
    <mergeCell ref="JIB84:JIE84"/>
    <mergeCell ref="JIJ84:JIM84"/>
    <mergeCell ref="JRX84:JSA84"/>
    <mergeCell ref="JSF84:JSI84"/>
    <mergeCell ref="JSN84:JSQ84"/>
    <mergeCell ref="JSV84:JSY84"/>
    <mergeCell ref="JTD84:JTG84"/>
    <mergeCell ref="JQJ84:JQM84"/>
    <mergeCell ref="JQR84:JQU84"/>
    <mergeCell ref="JQZ84:JRC84"/>
    <mergeCell ref="JRH84:JRK84"/>
    <mergeCell ref="JRP84:JRS84"/>
    <mergeCell ref="JOV84:JOY84"/>
    <mergeCell ref="JPD84:JPG84"/>
    <mergeCell ref="JPL84:JPO84"/>
    <mergeCell ref="JPT84:JPW84"/>
    <mergeCell ref="JQB84:JQE84"/>
    <mergeCell ref="JNH84:JNK84"/>
    <mergeCell ref="JNP84:JNS84"/>
    <mergeCell ref="JNX84:JOA84"/>
    <mergeCell ref="JOF84:JOI84"/>
    <mergeCell ref="JON84:JOQ84"/>
    <mergeCell ref="JYB84:JYE84"/>
    <mergeCell ref="JYJ84:JYM84"/>
    <mergeCell ref="JYR84:JYU84"/>
    <mergeCell ref="JYZ84:JZC84"/>
    <mergeCell ref="JZH84:JZK84"/>
    <mergeCell ref="JWN84:JWQ84"/>
    <mergeCell ref="JWV84:JWY84"/>
    <mergeCell ref="JXD84:JXG84"/>
    <mergeCell ref="JXL84:JXO84"/>
    <mergeCell ref="JXT84:JXW84"/>
    <mergeCell ref="JUZ84:JVC84"/>
    <mergeCell ref="JVH84:JVK84"/>
    <mergeCell ref="JVP84:JVS84"/>
    <mergeCell ref="JVX84:JWA84"/>
    <mergeCell ref="JWF84:JWI84"/>
    <mergeCell ref="JTL84:JTO84"/>
    <mergeCell ref="JTT84:JTW84"/>
    <mergeCell ref="JUB84:JUE84"/>
    <mergeCell ref="JUJ84:JUM84"/>
    <mergeCell ref="JUR84:JUU84"/>
    <mergeCell ref="KEF84:KEI84"/>
    <mergeCell ref="KEN84:KEQ84"/>
    <mergeCell ref="KEV84:KEY84"/>
    <mergeCell ref="KFD84:KFG84"/>
    <mergeCell ref="KFL84:KFO84"/>
    <mergeCell ref="KCR84:KCU84"/>
    <mergeCell ref="KCZ84:KDC84"/>
    <mergeCell ref="KDH84:KDK84"/>
    <mergeCell ref="KDP84:KDS84"/>
    <mergeCell ref="KDX84:KEA84"/>
    <mergeCell ref="KBD84:KBG84"/>
    <mergeCell ref="KBL84:KBO84"/>
    <mergeCell ref="KBT84:KBW84"/>
    <mergeCell ref="KCB84:KCE84"/>
    <mergeCell ref="KCJ84:KCM84"/>
    <mergeCell ref="JZP84:JZS84"/>
    <mergeCell ref="JZX84:KAA84"/>
    <mergeCell ref="KAF84:KAI84"/>
    <mergeCell ref="KAN84:KAQ84"/>
    <mergeCell ref="KAV84:KAY84"/>
    <mergeCell ref="KKJ84:KKM84"/>
    <mergeCell ref="KKR84:KKU84"/>
    <mergeCell ref="KKZ84:KLC84"/>
    <mergeCell ref="KLH84:KLK84"/>
    <mergeCell ref="KLP84:KLS84"/>
    <mergeCell ref="KIV84:KIY84"/>
    <mergeCell ref="KJD84:KJG84"/>
    <mergeCell ref="KJL84:KJO84"/>
    <mergeCell ref="KJT84:KJW84"/>
    <mergeCell ref="KKB84:KKE84"/>
    <mergeCell ref="KHH84:KHK84"/>
    <mergeCell ref="KHP84:KHS84"/>
    <mergeCell ref="KHX84:KIA84"/>
    <mergeCell ref="KIF84:KII84"/>
    <mergeCell ref="KIN84:KIQ84"/>
    <mergeCell ref="KFT84:KFW84"/>
    <mergeCell ref="KGB84:KGE84"/>
    <mergeCell ref="KGJ84:KGM84"/>
    <mergeCell ref="KGR84:KGU84"/>
    <mergeCell ref="KGZ84:KHC84"/>
    <mergeCell ref="KQN84:KQQ84"/>
    <mergeCell ref="KQV84:KQY84"/>
    <mergeCell ref="KRD84:KRG84"/>
    <mergeCell ref="KRL84:KRO84"/>
    <mergeCell ref="KRT84:KRW84"/>
    <mergeCell ref="KOZ84:KPC84"/>
    <mergeCell ref="KPH84:KPK84"/>
    <mergeCell ref="KPP84:KPS84"/>
    <mergeCell ref="KPX84:KQA84"/>
    <mergeCell ref="KQF84:KQI84"/>
    <mergeCell ref="KNL84:KNO84"/>
    <mergeCell ref="KNT84:KNW84"/>
    <mergeCell ref="KOB84:KOE84"/>
    <mergeCell ref="KOJ84:KOM84"/>
    <mergeCell ref="KOR84:KOU84"/>
    <mergeCell ref="KLX84:KMA84"/>
    <mergeCell ref="KMF84:KMI84"/>
    <mergeCell ref="KMN84:KMQ84"/>
    <mergeCell ref="KMV84:KMY84"/>
    <mergeCell ref="KND84:KNG84"/>
    <mergeCell ref="KWR84:KWU84"/>
    <mergeCell ref="KWZ84:KXC84"/>
    <mergeCell ref="KXH84:KXK84"/>
    <mergeCell ref="KXP84:KXS84"/>
    <mergeCell ref="KXX84:KYA84"/>
    <mergeCell ref="KVD84:KVG84"/>
    <mergeCell ref="KVL84:KVO84"/>
    <mergeCell ref="KVT84:KVW84"/>
    <mergeCell ref="KWB84:KWE84"/>
    <mergeCell ref="KWJ84:KWM84"/>
    <mergeCell ref="KTP84:KTS84"/>
    <mergeCell ref="KTX84:KUA84"/>
    <mergeCell ref="KUF84:KUI84"/>
    <mergeCell ref="KUN84:KUQ84"/>
    <mergeCell ref="KUV84:KUY84"/>
    <mergeCell ref="KSB84:KSE84"/>
    <mergeCell ref="KSJ84:KSM84"/>
    <mergeCell ref="KSR84:KSU84"/>
    <mergeCell ref="KSZ84:KTC84"/>
    <mergeCell ref="KTH84:KTK84"/>
    <mergeCell ref="LCV84:LCY84"/>
    <mergeCell ref="LDD84:LDG84"/>
    <mergeCell ref="LDL84:LDO84"/>
    <mergeCell ref="LDT84:LDW84"/>
    <mergeCell ref="LEB84:LEE84"/>
    <mergeCell ref="LBH84:LBK84"/>
    <mergeCell ref="LBP84:LBS84"/>
    <mergeCell ref="LBX84:LCA84"/>
    <mergeCell ref="LCF84:LCI84"/>
    <mergeCell ref="LCN84:LCQ84"/>
    <mergeCell ref="KZT84:KZW84"/>
    <mergeCell ref="LAB84:LAE84"/>
    <mergeCell ref="LAJ84:LAM84"/>
    <mergeCell ref="LAR84:LAU84"/>
    <mergeCell ref="LAZ84:LBC84"/>
    <mergeCell ref="KYF84:KYI84"/>
    <mergeCell ref="KYN84:KYQ84"/>
    <mergeCell ref="KYV84:KYY84"/>
    <mergeCell ref="KZD84:KZG84"/>
    <mergeCell ref="KZL84:KZO84"/>
    <mergeCell ref="LIZ84:LJC84"/>
    <mergeCell ref="LJH84:LJK84"/>
    <mergeCell ref="LJP84:LJS84"/>
    <mergeCell ref="LJX84:LKA84"/>
    <mergeCell ref="LKF84:LKI84"/>
    <mergeCell ref="LHL84:LHO84"/>
    <mergeCell ref="LHT84:LHW84"/>
    <mergeCell ref="LIB84:LIE84"/>
    <mergeCell ref="LIJ84:LIM84"/>
    <mergeCell ref="LIR84:LIU84"/>
    <mergeCell ref="LFX84:LGA84"/>
    <mergeCell ref="LGF84:LGI84"/>
    <mergeCell ref="LGN84:LGQ84"/>
    <mergeCell ref="LGV84:LGY84"/>
    <mergeCell ref="LHD84:LHG84"/>
    <mergeCell ref="LEJ84:LEM84"/>
    <mergeCell ref="LER84:LEU84"/>
    <mergeCell ref="LEZ84:LFC84"/>
    <mergeCell ref="LFH84:LFK84"/>
    <mergeCell ref="LFP84:LFS84"/>
    <mergeCell ref="LPD84:LPG84"/>
    <mergeCell ref="LPL84:LPO84"/>
    <mergeCell ref="LPT84:LPW84"/>
    <mergeCell ref="LQB84:LQE84"/>
    <mergeCell ref="LQJ84:LQM84"/>
    <mergeCell ref="LNP84:LNS84"/>
    <mergeCell ref="LNX84:LOA84"/>
    <mergeCell ref="LOF84:LOI84"/>
    <mergeCell ref="LON84:LOQ84"/>
    <mergeCell ref="LOV84:LOY84"/>
    <mergeCell ref="LMB84:LME84"/>
    <mergeCell ref="LMJ84:LMM84"/>
    <mergeCell ref="LMR84:LMU84"/>
    <mergeCell ref="LMZ84:LNC84"/>
    <mergeCell ref="LNH84:LNK84"/>
    <mergeCell ref="LKN84:LKQ84"/>
    <mergeCell ref="LKV84:LKY84"/>
    <mergeCell ref="LLD84:LLG84"/>
    <mergeCell ref="LLL84:LLO84"/>
    <mergeCell ref="LLT84:LLW84"/>
    <mergeCell ref="LVH84:LVK84"/>
    <mergeCell ref="LVP84:LVS84"/>
    <mergeCell ref="LVX84:LWA84"/>
    <mergeCell ref="LWF84:LWI84"/>
    <mergeCell ref="LWN84:LWQ84"/>
    <mergeCell ref="LTT84:LTW84"/>
    <mergeCell ref="LUB84:LUE84"/>
    <mergeCell ref="LUJ84:LUM84"/>
    <mergeCell ref="LUR84:LUU84"/>
    <mergeCell ref="LUZ84:LVC84"/>
    <mergeCell ref="LSF84:LSI84"/>
    <mergeCell ref="LSN84:LSQ84"/>
    <mergeCell ref="LSV84:LSY84"/>
    <mergeCell ref="LTD84:LTG84"/>
    <mergeCell ref="LTL84:LTO84"/>
    <mergeCell ref="LQR84:LQU84"/>
    <mergeCell ref="LQZ84:LRC84"/>
    <mergeCell ref="LRH84:LRK84"/>
    <mergeCell ref="LRP84:LRS84"/>
    <mergeCell ref="LRX84:LSA84"/>
    <mergeCell ref="MBL84:MBO84"/>
    <mergeCell ref="MBT84:MBW84"/>
    <mergeCell ref="MCB84:MCE84"/>
    <mergeCell ref="MCJ84:MCM84"/>
    <mergeCell ref="MCR84:MCU84"/>
    <mergeCell ref="LZX84:MAA84"/>
    <mergeCell ref="MAF84:MAI84"/>
    <mergeCell ref="MAN84:MAQ84"/>
    <mergeCell ref="MAV84:MAY84"/>
    <mergeCell ref="MBD84:MBG84"/>
    <mergeCell ref="LYJ84:LYM84"/>
    <mergeCell ref="LYR84:LYU84"/>
    <mergeCell ref="LYZ84:LZC84"/>
    <mergeCell ref="LZH84:LZK84"/>
    <mergeCell ref="LZP84:LZS84"/>
    <mergeCell ref="LWV84:LWY84"/>
    <mergeCell ref="LXD84:LXG84"/>
    <mergeCell ref="LXL84:LXO84"/>
    <mergeCell ref="LXT84:LXW84"/>
    <mergeCell ref="LYB84:LYE84"/>
    <mergeCell ref="MHP84:MHS84"/>
    <mergeCell ref="MHX84:MIA84"/>
    <mergeCell ref="MIF84:MII84"/>
    <mergeCell ref="MIN84:MIQ84"/>
    <mergeCell ref="MIV84:MIY84"/>
    <mergeCell ref="MGB84:MGE84"/>
    <mergeCell ref="MGJ84:MGM84"/>
    <mergeCell ref="MGR84:MGU84"/>
    <mergeCell ref="MGZ84:MHC84"/>
    <mergeCell ref="MHH84:MHK84"/>
    <mergeCell ref="MEN84:MEQ84"/>
    <mergeCell ref="MEV84:MEY84"/>
    <mergeCell ref="MFD84:MFG84"/>
    <mergeCell ref="MFL84:MFO84"/>
    <mergeCell ref="MFT84:MFW84"/>
    <mergeCell ref="MCZ84:MDC84"/>
    <mergeCell ref="MDH84:MDK84"/>
    <mergeCell ref="MDP84:MDS84"/>
    <mergeCell ref="MDX84:MEA84"/>
    <mergeCell ref="MEF84:MEI84"/>
    <mergeCell ref="MNT84:MNW84"/>
    <mergeCell ref="MOB84:MOE84"/>
    <mergeCell ref="MOJ84:MOM84"/>
    <mergeCell ref="MOR84:MOU84"/>
    <mergeCell ref="MOZ84:MPC84"/>
    <mergeCell ref="MMF84:MMI84"/>
    <mergeCell ref="MMN84:MMQ84"/>
    <mergeCell ref="MMV84:MMY84"/>
    <mergeCell ref="MND84:MNG84"/>
    <mergeCell ref="MNL84:MNO84"/>
    <mergeCell ref="MKR84:MKU84"/>
    <mergeCell ref="MKZ84:MLC84"/>
    <mergeCell ref="MLH84:MLK84"/>
    <mergeCell ref="MLP84:MLS84"/>
    <mergeCell ref="MLX84:MMA84"/>
    <mergeCell ref="MJD84:MJG84"/>
    <mergeCell ref="MJL84:MJO84"/>
    <mergeCell ref="MJT84:MJW84"/>
    <mergeCell ref="MKB84:MKE84"/>
    <mergeCell ref="MKJ84:MKM84"/>
    <mergeCell ref="MTX84:MUA84"/>
    <mergeCell ref="MUF84:MUI84"/>
    <mergeCell ref="MUN84:MUQ84"/>
    <mergeCell ref="MUV84:MUY84"/>
    <mergeCell ref="MVD84:MVG84"/>
    <mergeCell ref="MSJ84:MSM84"/>
    <mergeCell ref="MSR84:MSU84"/>
    <mergeCell ref="MSZ84:MTC84"/>
    <mergeCell ref="MTH84:MTK84"/>
    <mergeCell ref="MTP84:MTS84"/>
    <mergeCell ref="MQV84:MQY84"/>
    <mergeCell ref="MRD84:MRG84"/>
    <mergeCell ref="MRL84:MRO84"/>
    <mergeCell ref="MRT84:MRW84"/>
    <mergeCell ref="MSB84:MSE84"/>
    <mergeCell ref="MPH84:MPK84"/>
    <mergeCell ref="MPP84:MPS84"/>
    <mergeCell ref="MPX84:MQA84"/>
    <mergeCell ref="MQF84:MQI84"/>
    <mergeCell ref="MQN84:MQQ84"/>
    <mergeCell ref="NAB84:NAE84"/>
    <mergeCell ref="NAJ84:NAM84"/>
    <mergeCell ref="NAR84:NAU84"/>
    <mergeCell ref="NAZ84:NBC84"/>
    <mergeCell ref="NBH84:NBK84"/>
    <mergeCell ref="MYN84:MYQ84"/>
    <mergeCell ref="MYV84:MYY84"/>
    <mergeCell ref="MZD84:MZG84"/>
    <mergeCell ref="MZL84:MZO84"/>
    <mergeCell ref="MZT84:MZW84"/>
    <mergeCell ref="MWZ84:MXC84"/>
    <mergeCell ref="MXH84:MXK84"/>
    <mergeCell ref="MXP84:MXS84"/>
    <mergeCell ref="MXX84:MYA84"/>
    <mergeCell ref="MYF84:MYI84"/>
    <mergeCell ref="MVL84:MVO84"/>
    <mergeCell ref="MVT84:MVW84"/>
    <mergeCell ref="MWB84:MWE84"/>
    <mergeCell ref="MWJ84:MWM84"/>
    <mergeCell ref="MWR84:MWU84"/>
    <mergeCell ref="NGF84:NGI84"/>
    <mergeCell ref="NGN84:NGQ84"/>
    <mergeCell ref="NGV84:NGY84"/>
    <mergeCell ref="NHD84:NHG84"/>
    <mergeCell ref="NHL84:NHO84"/>
    <mergeCell ref="NER84:NEU84"/>
    <mergeCell ref="NEZ84:NFC84"/>
    <mergeCell ref="NFH84:NFK84"/>
    <mergeCell ref="NFP84:NFS84"/>
    <mergeCell ref="NFX84:NGA84"/>
    <mergeCell ref="NDD84:NDG84"/>
    <mergeCell ref="NDL84:NDO84"/>
    <mergeCell ref="NDT84:NDW84"/>
    <mergeCell ref="NEB84:NEE84"/>
    <mergeCell ref="NEJ84:NEM84"/>
    <mergeCell ref="NBP84:NBS84"/>
    <mergeCell ref="NBX84:NCA84"/>
    <mergeCell ref="NCF84:NCI84"/>
    <mergeCell ref="NCN84:NCQ84"/>
    <mergeCell ref="NCV84:NCY84"/>
    <mergeCell ref="NMJ84:NMM84"/>
    <mergeCell ref="NMR84:NMU84"/>
    <mergeCell ref="NMZ84:NNC84"/>
    <mergeCell ref="NNH84:NNK84"/>
    <mergeCell ref="NNP84:NNS84"/>
    <mergeCell ref="NKV84:NKY84"/>
    <mergeCell ref="NLD84:NLG84"/>
    <mergeCell ref="NLL84:NLO84"/>
    <mergeCell ref="NLT84:NLW84"/>
    <mergeCell ref="NMB84:NME84"/>
    <mergeCell ref="NJH84:NJK84"/>
    <mergeCell ref="NJP84:NJS84"/>
    <mergeCell ref="NJX84:NKA84"/>
    <mergeCell ref="NKF84:NKI84"/>
    <mergeCell ref="NKN84:NKQ84"/>
    <mergeCell ref="NHT84:NHW84"/>
    <mergeCell ref="NIB84:NIE84"/>
    <mergeCell ref="NIJ84:NIM84"/>
    <mergeCell ref="NIR84:NIU84"/>
    <mergeCell ref="NIZ84:NJC84"/>
    <mergeCell ref="NSN84:NSQ84"/>
    <mergeCell ref="NSV84:NSY84"/>
    <mergeCell ref="NTD84:NTG84"/>
    <mergeCell ref="NTL84:NTO84"/>
    <mergeCell ref="NTT84:NTW84"/>
    <mergeCell ref="NQZ84:NRC84"/>
    <mergeCell ref="NRH84:NRK84"/>
    <mergeCell ref="NRP84:NRS84"/>
    <mergeCell ref="NRX84:NSA84"/>
    <mergeCell ref="NSF84:NSI84"/>
    <mergeCell ref="NPL84:NPO84"/>
    <mergeCell ref="NPT84:NPW84"/>
    <mergeCell ref="NQB84:NQE84"/>
    <mergeCell ref="NQJ84:NQM84"/>
    <mergeCell ref="NQR84:NQU84"/>
    <mergeCell ref="NNX84:NOA84"/>
    <mergeCell ref="NOF84:NOI84"/>
    <mergeCell ref="NON84:NOQ84"/>
    <mergeCell ref="NOV84:NOY84"/>
    <mergeCell ref="NPD84:NPG84"/>
    <mergeCell ref="NYR84:NYU84"/>
    <mergeCell ref="NYZ84:NZC84"/>
    <mergeCell ref="NZH84:NZK84"/>
    <mergeCell ref="NZP84:NZS84"/>
    <mergeCell ref="NZX84:OAA84"/>
    <mergeCell ref="NXD84:NXG84"/>
    <mergeCell ref="NXL84:NXO84"/>
    <mergeCell ref="NXT84:NXW84"/>
    <mergeCell ref="NYB84:NYE84"/>
    <mergeCell ref="NYJ84:NYM84"/>
    <mergeCell ref="NVP84:NVS84"/>
    <mergeCell ref="NVX84:NWA84"/>
    <mergeCell ref="NWF84:NWI84"/>
    <mergeCell ref="NWN84:NWQ84"/>
    <mergeCell ref="NWV84:NWY84"/>
    <mergeCell ref="NUB84:NUE84"/>
    <mergeCell ref="NUJ84:NUM84"/>
    <mergeCell ref="NUR84:NUU84"/>
    <mergeCell ref="NUZ84:NVC84"/>
    <mergeCell ref="NVH84:NVK84"/>
    <mergeCell ref="OEV84:OEY84"/>
    <mergeCell ref="OFD84:OFG84"/>
    <mergeCell ref="OFL84:OFO84"/>
    <mergeCell ref="OFT84:OFW84"/>
    <mergeCell ref="OGB84:OGE84"/>
    <mergeCell ref="ODH84:ODK84"/>
    <mergeCell ref="ODP84:ODS84"/>
    <mergeCell ref="ODX84:OEA84"/>
    <mergeCell ref="OEF84:OEI84"/>
    <mergeCell ref="OEN84:OEQ84"/>
    <mergeCell ref="OBT84:OBW84"/>
    <mergeCell ref="OCB84:OCE84"/>
    <mergeCell ref="OCJ84:OCM84"/>
    <mergeCell ref="OCR84:OCU84"/>
    <mergeCell ref="OCZ84:ODC84"/>
    <mergeCell ref="OAF84:OAI84"/>
    <mergeCell ref="OAN84:OAQ84"/>
    <mergeCell ref="OAV84:OAY84"/>
    <mergeCell ref="OBD84:OBG84"/>
    <mergeCell ref="OBL84:OBO84"/>
    <mergeCell ref="OKZ84:OLC84"/>
    <mergeCell ref="OLH84:OLK84"/>
    <mergeCell ref="OLP84:OLS84"/>
    <mergeCell ref="OLX84:OMA84"/>
    <mergeCell ref="OMF84:OMI84"/>
    <mergeCell ref="OJL84:OJO84"/>
    <mergeCell ref="OJT84:OJW84"/>
    <mergeCell ref="OKB84:OKE84"/>
    <mergeCell ref="OKJ84:OKM84"/>
    <mergeCell ref="OKR84:OKU84"/>
    <mergeCell ref="OHX84:OIA84"/>
    <mergeCell ref="OIF84:OII84"/>
    <mergeCell ref="OIN84:OIQ84"/>
    <mergeCell ref="OIV84:OIY84"/>
    <mergeCell ref="OJD84:OJG84"/>
    <mergeCell ref="OGJ84:OGM84"/>
    <mergeCell ref="OGR84:OGU84"/>
    <mergeCell ref="OGZ84:OHC84"/>
    <mergeCell ref="OHH84:OHK84"/>
    <mergeCell ref="OHP84:OHS84"/>
    <mergeCell ref="ORD84:ORG84"/>
    <mergeCell ref="ORL84:ORO84"/>
    <mergeCell ref="ORT84:ORW84"/>
    <mergeCell ref="OSB84:OSE84"/>
    <mergeCell ref="OSJ84:OSM84"/>
    <mergeCell ref="OPP84:OPS84"/>
    <mergeCell ref="OPX84:OQA84"/>
    <mergeCell ref="OQF84:OQI84"/>
    <mergeCell ref="OQN84:OQQ84"/>
    <mergeCell ref="OQV84:OQY84"/>
    <mergeCell ref="OOB84:OOE84"/>
    <mergeCell ref="OOJ84:OOM84"/>
    <mergeCell ref="OOR84:OOU84"/>
    <mergeCell ref="OOZ84:OPC84"/>
    <mergeCell ref="OPH84:OPK84"/>
    <mergeCell ref="OMN84:OMQ84"/>
    <mergeCell ref="OMV84:OMY84"/>
    <mergeCell ref="OND84:ONG84"/>
    <mergeCell ref="ONL84:ONO84"/>
    <mergeCell ref="ONT84:ONW84"/>
    <mergeCell ref="OXH84:OXK84"/>
    <mergeCell ref="OXP84:OXS84"/>
    <mergeCell ref="OXX84:OYA84"/>
    <mergeCell ref="OYF84:OYI84"/>
    <mergeCell ref="OYN84:OYQ84"/>
    <mergeCell ref="OVT84:OVW84"/>
    <mergeCell ref="OWB84:OWE84"/>
    <mergeCell ref="OWJ84:OWM84"/>
    <mergeCell ref="OWR84:OWU84"/>
    <mergeCell ref="OWZ84:OXC84"/>
    <mergeCell ref="OUF84:OUI84"/>
    <mergeCell ref="OUN84:OUQ84"/>
    <mergeCell ref="OUV84:OUY84"/>
    <mergeCell ref="OVD84:OVG84"/>
    <mergeCell ref="OVL84:OVO84"/>
    <mergeCell ref="OSR84:OSU84"/>
    <mergeCell ref="OSZ84:OTC84"/>
    <mergeCell ref="OTH84:OTK84"/>
    <mergeCell ref="OTP84:OTS84"/>
    <mergeCell ref="OTX84:OUA84"/>
    <mergeCell ref="PDL84:PDO84"/>
    <mergeCell ref="PDT84:PDW84"/>
    <mergeCell ref="PEB84:PEE84"/>
    <mergeCell ref="PEJ84:PEM84"/>
    <mergeCell ref="PER84:PEU84"/>
    <mergeCell ref="PBX84:PCA84"/>
    <mergeCell ref="PCF84:PCI84"/>
    <mergeCell ref="PCN84:PCQ84"/>
    <mergeCell ref="PCV84:PCY84"/>
    <mergeCell ref="PDD84:PDG84"/>
    <mergeCell ref="PAJ84:PAM84"/>
    <mergeCell ref="PAR84:PAU84"/>
    <mergeCell ref="PAZ84:PBC84"/>
    <mergeCell ref="PBH84:PBK84"/>
    <mergeCell ref="PBP84:PBS84"/>
    <mergeCell ref="OYV84:OYY84"/>
    <mergeCell ref="OZD84:OZG84"/>
    <mergeCell ref="OZL84:OZO84"/>
    <mergeCell ref="OZT84:OZW84"/>
    <mergeCell ref="PAB84:PAE84"/>
    <mergeCell ref="PJP84:PJS84"/>
    <mergeCell ref="PJX84:PKA84"/>
    <mergeCell ref="PKF84:PKI84"/>
    <mergeCell ref="PKN84:PKQ84"/>
    <mergeCell ref="PKV84:PKY84"/>
    <mergeCell ref="PIB84:PIE84"/>
    <mergeCell ref="PIJ84:PIM84"/>
    <mergeCell ref="PIR84:PIU84"/>
    <mergeCell ref="PIZ84:PJC84"/>
    <mergeCell ref="PJH84:PJK84"/>
    <mergeCell ref="PGN84:PGQ84"/>
    <mergeCell ref="PGV84:PGY84"/>
    <mergeCell ref="PHD84:PHG84"/>
    <mergeCell ref="PHL84:PHO84"/>
    <mergeCell ref="PHT84:PHW84"/>
    <mergeCell ref="PEZ84:PFC84"/>
    <mergeCell ref="PFH84:PFK84"/>
    <mergeCell ref="PFP84:PFS84"/>
    <mergeCell ref="PFX84:PGA84"/>
    <mergeCell ref="PGF84:PGI84"/>
    <mergeCell ref="PPT84:PPW84"/>
    <mergeCell ref="PQB84:PQE84"/>
    <mergeCell ref="PQJ84:PQM84"/>
    <mergeCell ref="PQR84:PQU84"/>
    <mergeCell ref="PQZ84:PRC84"/>
    <mergeCell ref="POF84:POI84"/>
    <mergeCell ref="PON84:POQ84"/>
    <mergeCell ref="POV84:POY84"/>
    <mergeCell ref="PPD84:PPG84"/>
    <mergeCell ref="PPL84:PPO84"/>
    <mergeCell ref="PMR84:PMU84"/>
    <mergeCell ref="PMZ84:PNC84"/>
    <mergeCell ref="PNH84:PNK84"/>
    <mergeCell ref="PNP84:PNS84"/>
    <mergeCell ref="PNX84:POA84"/>
    <mergeCell ref="PLD84:PLG84"/>
    <mergeCell ref="PLL84:PLO84"/>
    <mergeCell ref="PLT84:PLW84"/>
    <mergeCell ref="PMB84:PME84"/>
    <mergeCell ref="PMJ84:PMM84"/>
    <mergeCell ref="PVX84:PWA84"/>
    <mergeCell ref="PWF84:PWI84"/>
    <mergeCell ref="PWN84:PWQ84"/>
    <mergeCell ref="PWV84:PWY84"/>
    <mergeCell ref="PXD84:PXG84"/>
    <mergeCell ref="PUJ84:PUM84"/>
    <mergeCell ref="PUR84:PUU84"/>
    <mergeCell ref="PUZ84:PVC84"/>
    <mergeCell ref="PVH84:PVK84"/>
    <mergeCell ref="PVP84:PVS84"/>
    <mergeCell ref="PSV84:PSY84"/>
    <mergeCell ref="PTD84:PTG84"/>
    <mergeCell ref="PTL84:PTO84"/>
    <mergeCell ref="PTT84:PTW84"/>
    <mergeCell ref="PUB84:PUE84"/>
    <mergeCell ref="PRH84:PRK84"/>
    <mergeCell ref="PRP84:PRS84"/>
    <mergeCell ref="PRX84:PSA84"/>
    <mergeCell ref="PSF84:PSI84"/>
    <mergeCell ref="PSN84:PSQ84"/>
    <mergeCell ref="QCB84:QCE84"/>
    <mergeCell ref="QCJ84:QCM84"/>
    <mergeCell ref="QCR84:QCU84"/>
    <mergeCell ref="QCZ84:QDC84"/>
    <mergeCell ref="QDH84:QDK84"/>
    <mergeCell ref="QAN84:QAQ84"/>
    <mergeCell ref="QAV84:QAY84"/>
    <mergeCell ref="QBD84:QBG84"/>
    <mergeCell ref="QBL84:QBO84"/>
    <mergeCell ref="QBT84:QBW84"/>
    <mergeCell ref="PYZ84:PZC84"/>
    <mergeCell ref="PZH84:PZK84"/>
    <mergeCell ref="PZP84:PZS84"/>
    <mergeCell ref="PZX84:QAA84"/>
    <mergeCell ref="QAF84:QAI84"/>
    <mergeCell ref="PXL84:PXO84"/>
    <mergeCell ref="PXT84:PXW84"/>
    <mergeCell ref="PYB84:PYE84"/>
    <mergeCell ref="PYJ84:PYM84"/>
    <mergeCell ref="PYR84:PYU84"/>
    <mergeCell ref="QIF84:QII84"/>
    <mergeCell ref="QIN84:QIQ84"/>
    <mergeCell ref="QIV84:QIY84"/>
    <mergeCell ref="QJD84:QJG84"/>
    <mergeCell ref="QJL84:QJO84"/>
    <mergeCell ref="QGR84:QGU84"/>
    <mergeCell ref="QGZ84:QHC84"/>
    <mergeCell ref="QHH84:QHK84"/>
    <mergeCell ref="QHP84:QHS84"/>
    <mergeCell ref="QHX84:QIA84"/>
    <mergeCell ref="QFD84:QFG84"/>
    <mergeCell ref="QFL84:QFO84"/>
    <mergeCell ref="QFT84:QFW84"/>
    <mergeCell ref="QGB84:QGE84"/>
    <mergeCell ref="QGJ84:QGM84"/>
    <mergeCell ref="QDP84:QDS84"/>
    <mergeCell ref="QDX84:QEA84"/>
    <mergeCell ref="QEF84:QEI84"/>
    <mergeCell ref="QEN84:QEQ84"/>
    <mergeCell ref="QEV84:QEY84"/>
    <mergeCell ref="QOJ84:QOM84"/>
    <mergeCell ref="QOR84:QOU84"/>
    <mergeCell ref="QOZ84:QPC84"/>
    <mergeCell ref="QPH84:QPK84"/>
    <mergeCell ref="QPP84:QPS84"/>
    <mergeCell ref="QMV84:QMY84"/>
    <mergeCell ref="QND84:QNG84"/>
    <mergeCell ref="QNL84:QNO84"/>
    <mergeCell ref="QNT84:QNW84"/>
    <mergeCell ref="QOB84:QOE84"/>
    <mergeCell ref="QLH84:QLK84"/>
    <mergeCell ref="QLP84:QLS84"/>
    <mergeCell ref="QLX84:QMA84"/>
    <mergeCell ref="QMF84:QMI84"/>
    <mergeCell ref="QMN84:QMQ84"/>
    <mergeCell ref="QJT84:QJW84"/>
    <mergeCell ref="QKB84:QKE84"/>
    <mergeCell ref="QKJ84:QKM84"/>
    <mergeCell ref="QKR84:QKU84"/>
    <mergeCell ref="QKZ84:QLC84"/>
    <mergeCell ref="QUN84:QUQ84"/>
    <mergeCell ref="QUV84:QUY84"/>
    <mergeCell ref="QVD84:QVG84"/>
    <mergeCell ref="QVL84:QVO84"/>
    <mergeCell ref="QVT84:QVW84"/>
    <mergeCell ref="QSZ84:QTC84"/>
    <mergeCell ref="QTH84:QTK84"/>
    <mergeCell ref="QTP84:QTS84"/>
    <mergeCell ref="QTX84:QUA84"/>
    <mergeCell ref="QUF84:QUI84"/>
    <mergeCell ref="QRL84:QRO84"/>
    <mergeCell ref="QRT84:QRW84"/>
    <mergeCell ref="QSB84:QSE84"/>
    <mergeCell ref="QSJ84:QSM84"/>
    <mergeCell ref="QSR84:QSU84"/>
    <mergeCell ref="QPX84:QQA84"/>
    <mergeCell ref="QQF84:QQI84"/>
    <mergeCell ref="QQN84:QQQ84"/>
    <mergeCell ref="QQV84:QQY84"/>
    <mergeCell ref="QRD84:QRG84"/>
    <mergeCell ref="RAR84:RAU84"/>
    <mergeCell ref="RAZ84:RBC84"/>
    <mergeCell ref="RBH84:RBK84"/>
    <mergeCell ref="RBP84:RBS84"/>
    <mergeCell ref="RBX84:RCA84"/>
    <mergeCell ref="QZD84:QZG84"/>
    <mergeCell ref="QZL84:QZO84"/>
    <mergeCell ref="QZT84:QZW84"/>
    <mergeCell ref="RAB84:RAE84"/>
    <mergeCell ref="RAJ84:RAM84"/>
    <mergeCell ref="QXP84:QXS84"/>
    <mergeCell ref="QXX84:QYA84"/>
    <mergeCell ref="QYF84:QYI84"/>
    <mergeCell ref="QYN84:QYQ84"/>
    <mergeCell ref="QYV84:QYY84"/>
    <mergeCell ref="QWB84:QWE84"/>
    <mergeCell ref="QWJ84:QWM84"/>
    <mergeCell ref="QWR84:QWU84"/>
    <mergeCell ref="QWZ84:QXC84"/>
    <mergeCell ref="QXH84:QXK84"/>
    <mergeCell ref="RGV84:RGY84"/>
    <mergeCell ref="RHD84:RHG84"/>
    <mergeCell ref="RHL84:RHO84"/>
    <mergeCell ref="RHT84:RHW84"/>
    <mergeCell ref="RIB84:RIE84"/>
    <mergeCell ref="RFH84:RFK84"/>
    <mergeCell ref="RFP84:RFS84"/>
    <mergeCell ref="RFX84:RGA84"/>
    <mergeCell ref="RGF84:RGI84"/>
    <mergeCell ref="RGN84:RGQ84"/>
    <mergeCell ref="RDT84:RDW84"/>
    <mergeCell ref="REB84:REE84"/>
    <mergeCell ref="REJ84:REM84"/>
    <mergeCell ref="RER84:REU84"/>
    <mergeCell ref="REZ84:RFC84"/>
    <mergeCell ref="RCF84:RCI84"/>
    <mergeCell ref="RCN84:RCQ84"/>
    <mergeCell ref="RCV84:RCY84"/>
    <mergeCell ref="RDD84:RDG84"/>
    <mergeCell ref="RDL84:RDO84"/>
    <mergeCell ref="RMZ84:RNC84"/>
    <mergeCell ref="RNH84:RNK84"/>
    <mergeCell ref="RNP84:RNS84"/>
    <mergeCell ref="RNX84:ROA84"/>
    <mergeCell ref="ROF84:ROI84"/>
    <mergeCell ref="RLL84:RLO84"/>
    <mergeCell ref="RLT84:RLW84"/>
    <mergeCell ref="RMB84:RME84"/>
    <mergeCell ref="RMJ84:RMM84"/>
    <mergeCell ref="RMR84:RMU84"/>
    <mergeCell ref="RJX84:RKA84"/>
    <mergeCell ref="RKF84:RKI84"/>
    <mergeCell ref="RKN84:RKQ84"/>
    <mergeCell ref="RKV84:RKY84"/>
    <mergeCell ref="RLD84:RLG84"/>
    <mergeCell ref="RIJ84:RIM84"/>
    <mergeCell ref="RIR84:RIU84"/>
    <mergeCell ref="RIZ84:RJC84"/>
    <mergeCell ref="RJH84:RJK84"/>
    <mergeCell ref="RJP84:RJS84"/>
    <mergeCell ref="RTD84:RTG84"/>
    <mergeCell ref="RTL84:RTO84"/>
    <mergeCell ref="RTT84:RTW84"/>
    <mergeCell ref="RUB84:RUE84"/>
    <mergeCell ref="RUJ84:RUM84"/>
    <mergeCell ref="RRP84:RRS84"/>
    <mergeCell ref="RRX84:RSA84"/>
    <mergeCell ref="RSF84:RSI84"/>
    <mergeCell ref="RSN84:RSQ84"/>
    <mergeCell ref="RSV84:RSY84"/>
    <mergeCell ref="RQB84:RQE84"/>
    <mergeCell ref="RQJ84:RQM84"/>
    <mergeCell ref="RQR84:RQU84"/>
    <mergeCell ref="RQZ84:RRC84"/>
    <mergeCell ref="RRH84:RRK84"/>
    <mergeCell ref="RON84:ROQ84"/>
    <mergeCell ref="ROV84:ROY84"/>
    <mergeCell ref="RPD84:RPG84"/>
    <mergeCell ref="RPL84:RPO84"/>
    <mergeCell ref="RPT84:RPW84"/>
    <mergeCell ref="RZH84:RZK84"/>
    <mergeCell ref="RZP84:RZS84"/>
    <mergeCell ref="RZX84:SAA84"/>
    <mergeCell ref="SAF84:SAI84"/>
    <mergeCell ref="SAN84:SAQ84"/>
    <mergeCell ref="RXT84:RXW84"/>
    <mergeCell ref="RYB84:RYE84"/>
    <mergeCell ref="RYJ84:RYM84"/>
    <mergeCell ref="RYR84:RYU84"/>
    <mergeCell ref="RYZ84:RZC84"/>
    <mergeCell ref="RWF84:RWI84"/>
    <mergeCell ref="RWN84:RWQ84"/>
    <mergeCell ref="RWV84:RWY84"/>
    <mergeCell ref="RXD84:RXG84"/>
    <mergeCell ref="RXL84:RXO84"/>
    <mergeCell ref="RUR84:RUU84"/>
    <mergeCell ref="RUZ84:RVC84"/>
    <mergeCell ref="RVH84:RVK84"/>
    <mergeCell ref="RVP84:RVS84"/>
    <mergeCell ref="RVX84:RWA84"/>
    <mergeCell ref="SFL84:SFO84"/>
    <mergeCell ref="SFT84:SFW84"/>
    <mergeCell ref="SGB84:SGE84"/>
    <mergeCell ref="SGJ84:SGM84"/>
    <mergeCell ref="SGR84:SGU84"/>
    <mergeCell ref="SDX84:SEA84"/>
    <mergeCell ref="SEF84:SEI84"/>
    <mergeCell ref="SEN84:SEQ84"/>
    <mergeCell ref="SEV84:SEY84"/>
    <mergeCell ref="SFD84:SFG84"/>
    <mergeCell ref="SCJ84:SCM84"/>
    <mergeCell ref="SCR84:SCU84"/>
    <mergeCell ref="SCZ84:SDC84"/>
    <mergeCell ref="SDH84:SDK84"/>
    <mergeCell ref="SDP84:SDS84"/>
    <mergeCell ref="SAV84:SAY84"/>
    <mergeCell ref="SBD84:SBG84"/>
    <mergeCell ref="SBL84:SBO84"/>
    <mergeCell ref="SBT84:SBW84"/>
    <mergeCell ref="SCB84:SCE84"/>
    <mergeCell ref="SLP84:SLS84"/>
    <mergeCell ref="SLX84:SMA84"/>
    <mergeCell ref="SMF84:SMI84"/>
    <mergeCell ref="SMN84:SMQ84"/>
    <mergeCell ref="SMV84:SMY84"/>
    <mergeCell ref="SKB84:SKE84"/>
    <mergeCell ref="SKJ84:SKM84"/>
    <mergeCell ref="SKR84:SKU84"/>
    <mergeCell ref="SKZ84:SLC84"/>
    <mergeCell ref="SLH84:SLK84"/>
    <mergeCell ref="SIN84:SIQ84"/>
    <mergeCell ref="SIV84:SIY84"/>
    <mergeCell ref="SJD84:SJG84"/>
    <mergeCell ref="SJL84:SJO84"/>
    <mergeCell ref="SJT84:SJW84"/>
    <mergeCell ref="SGZ84:SHC84"/>
    <mergeCell ref="SHH84:SHK84"/>
    <mergeCell ref="SHP84:SHS84"/>
    <mergeCell ref="SHX84:SIA84"/>
    <mergeCell ref="SIF84:SII84"/>
    <mergeCell ref="SRT84:SRW84"/>
    <mergeCell ref="SSB84:SSE84"/>
    <mergeCell ref="SSJ84:SSM84"/>
    <mergeCell ref="SSR84:SSU84"/>
    <mergeCell ref="SSZ84:STC84"/>
    <mergeCell ref="SQF84:SQI84"/>
    <mergeCell ref="SQN84:SQQ84"/>
    <mergeCell ref="SQV84:SQY84"/>
    <mergeCell ref="SRD84:SRG84"/>
    <mergeCell ref="SRL84:SRO84"/>
    <mergeCell ref="SOR84:SOU84"/>
    <mergeCell ref="SOZ84:SPC84"/>
    <mergeCell ref="SPH84:SPK84"/>
    <mergeCell ref="SPP84:SPS84"/>
    <mergeCell ref="SPX84:SQA84"/>
    <mergeCell ref="SND84:SNG84"/>
    <mergeCell ref="SNL84:SNO84"/>
    <mergeCell ref="SNT84:SNW84"/>
    <mergeCell ref="SOB84:SOE84"/>
    <mergeCell ref="SOJ84:SOM84"/>
    <mergeCell ref="SXX84:SYA84"/>
    <mergeCell ref="SYF84:SYI84"/>
    <mergeCell ref="SYN84:SYQ84"/>
    <mergeCell ref="SYV84:SYY84"/>
    <mergeCell ref="SZD84:SZG84"/>
    <mergeCell ref="SWJ84:SWM84"/>
    <mergeCell ref="SWR84:SWU84"/>
    <mergeCell ref="SWZ84:SXC84"/>
    <mergeCell ref="SXH84:SXK84"/>
    <mergeCell ref="SXP84:SXS84"/>
    <mergeCell ref="SUV84:SUY84"/>
    <mergeCell ref="SVD84:SVG84"/>
    <mergeCell ref="SVL84:SVO84"/>
    <mergeCell ref="SVT84:SVW84"/>
    <mergeCell ref="SWB84:SWE84"/>
    <mergeCell ref="STH84:STK84"/>
    <mergeCell ref="STP84:STS84"/>
    <mergeCell ref="STX84:SUA84"/>
    <mergeCell ref="SUF84:SUI84"/>
    <mergeCell ref="SUN84:SUQ84"/>
    <mergeCell ref="TEB84:TEE84"/>
    <mergeCell ref="TEJ84:TEM84"/>
    <mergeCell ref="TER84:TEU84"/>
    <mergeCell ref="TEZ84:TFC84"/>
    <mergeCell ref="TFH84:TFK84"/>
    <mergeCell ref="TCN84:TCQ84"/>
    <mergeCell ref="TCV84:TCY84"/>
    <mergeCell ref="TDD84:TDG84"/>
    <mergeCell ref="TDL84:TDO84"/>
    <mergeCell ref="TDT84:TDW84"/>
    <mergeCell ref="TAZ84:TBC84"/>
    <mergeCell ref="TBH84:TBK84"/>
    <mergeCell ref="TBP84:TBS84"/>
    <mergeCell ref="TBX84:TCA84"/>
    <mergeCell ref="TCF84:TCI84"/>
    <mergeCell ref="SZL84:SZO84"/>
    <mergeCell ref="SZT84:SZW84"/>
    <mergeCell ref="TAB84:TAE84"/>
    <mergeCell ref="TAJ84:TAM84"/>
    <mergeCell ref="TAR84:TAU84"/>
    <mergeCell ref="TKF84:TKI84"/>
    <mergeCell ref="TKN84:TKQ84"/>
    <mergeCell ref="TKV84:TKY84"/>
    <mergeCell ref="TLD84:TLG84"/>
    <mergeCell ref="TLL84:TLO84"/>
    <mergeCell ref="TIR84:TIU84"/>
    <mergeCell ref="TIZ84:TJC84"/>
    <mergeCell ref="TJH84:TJK84"/>
    <mergeCell ref="TJP84:TJS84"/>
    <mergeCell ref="TJX84:TKA84"/>
    <mergeCell ref="THD84:THG84"/>
    <mergeCell ref="THL84:THO84"/>
    <mergeCell ref="THT84:THW84"/>
    <mergeCell ref="TIB84:TIE84"/>
    <mergeCell ref="TIJ84:TIM84"/>
    <mergeCell ref="TFP84:TFS84"/>
    <mergeCell ref="TFX84:TGA84"/>
    <mergeCell ref="TGF84:TGI84"/>
    <mergeCell ref="TGN84:TGQ84"/>
    <mergeCell ref="TGV84:TGY84"/>
    <mergeCell ref="TQJ84:TQM84"/>
    <mergeCell ref="TQR84:TQU84"/>
    <mergeCell ref="TQZ84:TRC84"/>
    <mergeCell ref="TRH84:TRK84"/>
    <mergeCell ref="TRP84:TRS84"/>
    <mergeCell ref="TOV84:TOY84"/>
    <mergeCell ref="TPD84:TPG84"/>
    <mergeCell ref="TPL84:TPO84"/>
    <mergeCell ref="TPT84:TPW84"/>
    <mergeCell ref="TQB84:TQE84"/>
    <mergeCell ref="TNH84:TNK84"/>
    <mergeCell ref="TNP84:TNS84"/>
    <mergeCell ref="TNX84:TOA84"/>
    <mergeCell ref="TOF84:TOI84"/>
    <mergeCell ref="TON84:TOQ84"/>
    <mergeCell ref="TLT84:TLW84"/>
    <mergeCell ref="TMB84:TME84"/>
    <mergeCell ref="TMJ84:TMM84"/>
    <mergeCell ref="TMR84:TMU84"/>
    <mergeCell ref="TMZ84:TNC84"/>
    <mergeCell ref="TWN84:TWQ84"/>
    <mergeCell ref="TWV84:TWY84"/>
    <mergeCell ref="TXD84:TXG84"/>
    <mergeCell ref="TXL84:TXO84"/>
    <mergeCell ref="TXT84:TXW84"/>
    <mergeCell ref="TUZ84:TVC84"/>
    <mergeCell ref="TVH84:TVK84"/>
    <mergeCell ref="TVP84:TVS84"/>
    <mergeCell ref="TVX84:TWA84"/>
    <mergeCell ref="TWF84:TWI84"/>
    <mergeCell ref="TTL84:TTO84"/>
    <mergeCell ref="TTT84:TTW84"/>
    <mergeCell ref="TUB84:TUE84"/>
    <mergeCell ref="TUJ84:TUM84"/>
    <mergeCell ref="TUR84:TUU84"/>
    <mergeCell ref="TRX84:TSA84"/>
    <mergeCell ref="TSF84:TSI84"/>
    <mergeCell ref="TSN84:TSQ84"/>
    <mergeCell ref="TSV84:TSY84"/>
    <mergeCell ref="TTD84:TTG84"/>
    <mergeCell ref="UCR84:UCU84"/>
    <mergeCell ref="UCZ84:UDC84"/>
    <mergeCell ref="UDH84:UDK84"/>
    <mergeCell ref="UDP84:UDS84"/>
    <mergeCell ref="UDX84:UEA84"/>
    <mergeCell ref="UBD84:UBG84"/>
    <mergeCell ref="UBL84:UBO84"/>
    <mergeCell ref="UBT84:UBW84"/>
    <mergeCell ref="UCB84:UCE84"/>
    <mergeCell ref="UCJ84:UCM84"/>
    <mergeCell ref="TZP84:TZS84"/>
    <mergeCell ref="TZX84:UAA84"/>
    <mergeCell ref="UAF84:UAI84"/>
    <mergeCell ref="UAN84:UAQ84"/>
    <mergeCell ref="UAV84:UAY84"/>
    <mergeCell ref="TYB84:TYE84"/>
    <mergeCell ref="TYJ84:TYM84"/>
    <mergeCell ref="TYR84:TYU84"/>
    <mergeCell ref="TYZ84:TZC84"/>
    <mergeCell ref="TZH84:TZK84"/>
    <mergeCell ref="UIV84:UIY84"/>
    <mergeCell ref="UJD84:UJG84"/>
    <mergeCell ref="UJL84:UJO84"/>
    <mergeCell ref="UJT84:UJW84"/>
    <mergeCell ref="UKB84:UKE84"/>
    <mergeCell ref="UHH84:UHK84"/>
    <mergeCell ref="UHP84:UHS84"/>
    <mergeCell ref="UHX84:UIA84"/>
    <mergeCell ref="UIF84:UII84"/>
    <mergeCell ref="UIN84:UIQ84"/>
    <mergeCell ref="UFT84:UFW84"/>
    <mergeCell ref="UGB84:UGE84"/>
    <mergeCell ref="UGJ84:UGM84"/>
    <mergeCell ref="UGR84:UGU84"/>
    <mergeCell ref="UGZ84:UHC84"/>
    <mergeCell ref="UEF84:UEI84"/>
    <mergeCell ref="UEN84:UEQ84"/>
    <mergeCell ref="UEV84:UEY84"/>
    <mergeCell ref="UFD84:UFG84"/>
    <mergeCell ref="UFL84:UFO84"/>
    <mergeCell ref="UOZ84:UPC84"/>
    <mergeCell ref="UPH84:UPK84"/>
    <mergeCell ref="UPP84:UPS84"/>
    <mergeCell ref="UPX84:UQA84"/>
    <mergeCell ref="UQF84:UQI84"/>
    <mergeCell ref="UNL84:UNO84"/>
    <mergeCell ref="UNT84:UNW84"/>
    <mergeCell ref="UOB84:UOE84"/>
    <mergeCell ref="UOJ84:UOM84"/>
    <mergeCell ref="UOR84:UOU84"/>
    <mergeCell ref="ULX84:UMA84"/>
    <mergeCell ref="UMF84:UMI84"/>
    <mergeCell ref="UMN84:UMQ84"/>
    <mergeCell ref="UMV84:UMY84"/>
    <mergeCell ref="UND84:UNG84"/>
    <mergeCell ref="UKJ84:UKM84"/>
    <mergeCell ref="UKR84:UKU84"/>
    <mergeCell ref="UKZ84:ULC84"/>
    <mergeCell ref="ULH84:ULK84"/>
    <mergeCell ref="ULP84:ULS84"/>
    <mergeCell ref="UVD84:UVG84"/>
    <mergeCell ref="UVL84:UVO84"/>
    <mergeCell ref="UVT84:UVW84"/>
    <mergeCell ref="UWB84:UWE84"/>
    <mergeCell ref="UWJ84:UWM84"/>
    <mergeCell ref="UTP84:UTS84"/>
    <mergeCell ref="UTX84:UUA84"/>
    <mergeCell ref="UUF84:UUI84"/>
    <mergeCell ref="UUN84:UUQ84"/>
    <mergeCell ref="UUV84:UUY84"/>
    <mergeCell ref="USB84:USE84"/>
    <mergeCell ref="USJ84:USM84"/>
    <mergeCell ref="USR84:USU84"/>
    <mergeCell ref="USZ84:UTC84"/>
    <mergeCell ref="UTH84:UTK84"/>
    <mergeCell ref="UQN84:UQQ84"/>
    <mergeCell ref="UQV84:UQY84"/>
    <mergeCell ref="URD84:URG84"/>
    <mergeCell ref="URL84:URO84"/>
    <mergeCell ref="URT84:URW84"/>
    <mergeCell ref="VBH84:VBK84"/>
    <mergeCell ref="VBP84:VBS84"/>
    <mergeCell ref="VBX84:VCA84"/>
    <mergeCell ref="VCF84:VCI84"/>
    <mergeCell ref="VCN84:VCQ84"/>
    <mergeCell ref="UZT84:UZW84"/>
    <mergeCell ref="VAB84:VAE84"/>
    <mergeCell ref="VAJ84:VAM84"/>
    <mergeCell ref="VAR84:VAU84"/>
    <mergeCell ref="VAZ84:VBC84"/>
    <mergeCell ref="UYF84:UYI84"/>
    <mergeCell ref="UYN84:UYQ84"/>
    <mergeCell ref="UYV84:UYY84"/>
    <mergeCell ref="UZD84:UZG84"/>
    <mergeCell ref="UZL84:UZO84"/>
    <mergeCell ref="UWR84:UWU84"/>
    <mergeCell ref="UWZ84:UXC84"/>
    <mergeCell ref="UXH84:UXK84"/>
    <mergeCell ref="UXP84:UXS84"/>
    <mergeCell ref="UXX84:UYA84"/>
    <mergeCell ref="VHL84:VHO84"/>
    <mergeCell ref="VHT84:VHW84"/>
    <mergeCell ref="VIB84:VIE84"/>
    <mergeCell ref="VIJ84:VIM84"/>
    <mergeCell ref="VIR84:VIU84"/>
    <mergeCell ref="VFX84:VGA84"/>
    <mergeCell ref="VGF84:VGI84"/>
    <mergeCell ref="VGN84:VGQ84"/>
    <mergeCell ref="VGV84:VGY84"/>
    <mergeCell ref="VHD84:VHG84"/>
    <mergeCell ref="VEJ84:VEM84"/>
    <mergeCell ref="VER84:VEU84"/>
    <mergeCell ref="VEZ84:VFC84"/>
    <mergeCell ref="VFH84:VFK84"/>
    <mergeCell ref="VFP84:VFS84"/>
    <mergeCell ref="VCV84:VCY84"/>
    <mergeCell ref="VDD84:VDG84"/>
    <mergeCell ref="VDL84:VDO84"/>
    <mergeCell ref="VDT84:VDW84"/>
    <mergeCell ref="VEB84:VEE84"/>
    <mergeCell ref="VNP84:VNS84"/>
    <mergeCell ref="VNX84:VOA84"/>
    <mergeCell ref="VOF84:VOI84"/>
    <mergeCell ref="VON84:VOQ84"/>
    <mergeCell ref="VOV84:VOY84"/>
    <mergeCell ref="VMB84:VME84"/>
    <mergeCell ref="VMJ84:VMM84"/>
    <mergeCell ref="VMR84:VMU84"/>
    <mergeCell ref="VMZ84:VNC84"/>
    <mergeCell ref="VNH84:VNK84"/>
    <mergeCell ref="VKN84:VKQ84"/>
    <mergeCell ref="VKV84:VKY84"/>
    <mergeCell ref="VLD84:VLG84"/>
    <mergeCell ref="VLL84:VLO84"/>
    <mergeCell ref="VLT84:VLW84"/>
    <mergeCell ref="VIZ84:VJC84"/>
    <mergeCell ref="VJH84:VJK84"/>
    <mergeCell ref="VJP84:VJS84"/>
    <mergeCell ref="VJX84:VKA84"/>
    <mergeCell ref="VKF84:VKI84"/>
    <mergeCell ref="VTT84:VTW84"/>
    <mergeCell ref="VUB84:VUE84"/>
    <mergeCell ref="VUJ84:VUM84"/>
    <mergeCell ref="VUR84:VUU84"/>
    <mergeCell ref="VUZ84:VVC84"/>
    <mergeCell ref="VSF84:VSI84"/>
    <mergeCell ref="VSN84:VSQ84"/>
    <mergeCell ref="VSV84:VSY84"/>
    <mergeCell ref="VTD84:VTG84"/>
    <mergeCell ref="VTL84:VTO84"/>
    <mergeCell ref="VQR84:VQU84"/>
    <mergeCell ref="VQZ84:VRC84"/>
    <mergeCell ref="VRH84:VRK84"/>
    <mergeCell ref="VRP84:VRS84"/>
    <mergeCell ref="VRX84:VSA84"/>
    <mergeCell ref="VPD84:VPG84"/>
    <mergeCell ref="VPL84:VPO84"/>
    <mergeCell ref="VPT84:VPW84"/>
    <mergeCell ref="VQB84:VQE84"/>
    <mergeCell ref="VQJ84:VQM84"/>
    <mergeCell ref="VZX84:WAA84"/>
    <mergeCell ref="WAF84:WAI84"/>
    <mergeCell ref="WAN84:WAQ84"/>
    <mergeCell ref="WAV84:WAY84"/>
    <mergeCell ref="WBD84:WBG84"/>
    <mergeCell ref="VYJ84:VYM84"/>
    <mergeCell ref="VYR84:VYU84"/>
    <mergeCell ref="VYZ84:VZC84"/>
    <mergeCell ref="VZH84:VZK84"/>
    <mergeCell ref="VZP84:VZS84"/>
    <mergeCell ref="VWV84:VWY84"/>
    <mergeCell ref="VXD84:VXG84"/>
    <mergeCell ref="VXL84:VXO84"/>
    <mergeCell ref="VXT84:VXW84"/>
    <mergeCell ref="VYB84:VYE84"/>
    <mergeCell ref="VVH84:VVK84"/>
    <mergeCell ref="VVP84:VVS84"/>
    <mergeCell ref="VVX84:VWA84"/>
    <mergeCell ref="VWF84:VWI84"/>
    <mergeCell ref="VWN84:VWQ84"/>
    <mergeCell ref="WGB84:WGE84"/>
    <mergeCell ref="WGJ84:WGM84"/>
    <mergeCell ref="WGR84:WGU84"/>
    <mergeCell ref="WGZ84:WHC84"/>
    <mergeCell ref="WHH84:WHK84"/>
    <mergeCell ref="WEN84:WEQ84"/>
    <mergeCell ref="WEV84:WEY84"/>
    <mergeCell ref="WFD84:WFG84"/>
    <mergeCell ref="WFL84:WFO84"/>
    <mergeCell ref="WFT84:WFW84"/>
    <mergeCell ref="WCZ84:WDC84"/>
    <mergeCell ref="WDH84:WDK84"/>
    <mergeCell ref="WDP84:WDS84"/>
    <mergeCell ref="WDX84:WEA84"/>
    <mergeCell ref="WEF84:WEI84"/>
    <mergeCell ref="WBL84:WBO84"/>
    <mergeCell ref="WBT84:WBW84"/>
    <mergeCell ref="WCB84:WCE84"/>
    <mergeCell ref="WCJ84:WCM84"/>
    <mergeCell ref="WCR84:WCU84"/>
    <mergeCell ref="WMF84:WMI84"/>
    <mergeCell ref="WMN84:WMQ84"/>
    <mergeCell ref="WMV84:WMY84"/>
    <mergeCell ref="WND84:WNG84"/>
    <mergeCell ref="WNL84:WNO84"/>
    <mergeCell ref="WKR84:WKU84"/>
    <mergeCell ref="WKZ84:WLC84"/>
    <mergeCell ref="WLH84:WLK84"/>
    <mergeCell ref="WLP84:WLS84"/>
    <mergeCell ref="WLX84:WMA84"/>
    <mergeCell ref="WJD84:WJG84"/>
    <mergeCell ref="WJL84:WJO84"/>
    <mergeCell ref="WJT84:WJW84"/>
    <mergeCell ref="WKB84:WKE84"/>
    <mergeCell ref="WKJ84:WKM84"/>
    <mergeCell ref="WHP84:WHS84"/>
    <mergeCell ref="WHX84:WIA84"/>
    <mergeCell ref="WIF84:WII84"/>
    <mergeCell ref="WIN84:WIQ84"/>
    <mergeCell ref="WIV84:WIY84"/>
    <mergeCell ref="WSJ84:WSM84"/>
    <mergeCell ref="WSR84:WSU84"/>
    <mergeCell ref="WSZ84:WTC84"/>
    <mergeCell ref="WTH84:WTK84"/>
    <mergeCell ref="WTP84:WTS84"/>
    <mergeCell ref="WQV84:WQY84"/>
    <mergeCell ref="WRD84:WRG84"/>
    <mergeCell ref="WRL84:WRO84"/>
    <mergeCell ref="WRT84:WRW84"/>
    <mergeCell ref="WSB84:WSE84"/>
    <mergeCell ref="WPH84:WPK84"/>
    <mergeCell ref="WPP84:WPS84"/>
    <mergeCell ref="WPX84:WQA84"/>
    <mergeCell ref="WQF84:WQI84"/>
    <mergeCell ref="WQN84:WQQ84"/>
    <mergeCell ref="WNT84:WNW84"/>
    <mergeCell ref="WOB84:WOE84"/>
    <mergeCell ref="WOJ84:WOM84"/>
    <mergeCell ref="WOR84:WOU84"/>
    <mergeCell ref="WOZ84:WPC84"/>
    <mergeCell ref="WYN84:WYQ84"/>
    <mergeCell ref="WYV84:WYY84"/>
    <mergeCell ref="WZD84:WZG84"/>
    <mergeCell ref="WZL84:WZO84"/>
    <mergeCell ref="WZT84:WZW84"/>
    <mergeCell ref="WWZ84:WXC84"/>
    <mergeCell ref="WXH84:WXK84"/>
    <mergeCell ref="WXP84:WXS84"/>
    <mergeCell ref="WXX84:WYA84"/>
    <mergeCell ref="WYF84:WYI84"/>
    <mergeCell ref="WVL84:WVO84"/>
    <mergeCell ref="WVT84:WVW84"/>
    <mergeCell ref="WWB84:WWE84"/>
    <mergeCell ref="WWJ84:WWM84"/>
    <mergeCell ref="WWR84:WWU84"/>
    <mergeCell ref="WTX84:WUA84"/>
    <mergeCell ref="WUF84:WUI84"/>
    <mergeCell ref="WUN84:WUQ84"/>
    <mergeCell ref="WUV84:WUY84"/>
    <mergeCell ref="WVD84:WVG84"/>
    <mergeCell ref="XER84:XEU84"/>
    <mergeCell ref="XEZ84:XFC84"/>
    <mergeCell ref="XDD84:XDG84"/>
    <mergeCell ref="XDL84:XDO84"/>
    <mergeCell ref="XDT84:XDW84"/>
    <mergeCell ref="XEB84:XEE84"/>
    <mergeCell ref="XEJ84:XEM84"/>
    <mergeCell ref="XBP84:XBS84"/>
    <mergeCell ref="XBX84:XCA84"/>
    <mergeCell ref="XCF84:XCI84"/>
    <mergeCell ref="XCN84:XCQ84"/>
    <mergeCell ref="XCV84:XCY84"/>
    <mergeCell ref="XAB84:XAE84"/>
    <mergeCell ref="XAJ84:XAM84"/>
    <mergeCell ref="XAR84:XAU84"/>
    <mergeCell ref="XAZ84:XBC84"/>
    <mergeCell ref="XBH84:XBK8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15OPMSMT0001-28-317251</_dlc_DocId>
    <_dlc_DocIdUrl xmlns="0104a4cd-1400-468e-be1b-c7aad71d7d5a">
      <Url>https://op.msmt.cz/_layouts/15/DocIdRedir.aspx?ID=15OPMSMT0001-28-317251</Url>
      <Description>15OPMSMT0001-28-317251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B947A2A-472C-4466-81A1-9B5A1E343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4F3D7-9DEC-4522-BA20-8AE45A9040FC}">
  <ds:schemaRefs>
    <ds:schemaRef ds:uri="http://purl.org/dc/terms/"/>
    <ds:schemaRef ds:uri="http://www.w3.org/XML/1998/namespace"/>
    <ds:schemaRef ds:uri="http://purl.org/dc/dcmitype/"/>
    <ds:schemaRef ds:uri="0104a4cd-1400-468e-be1b-c7aad71d7d5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ADAFAD2-AA57-47E1-823A-40ACCAEB37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151A44-89FF-41FA-B6E2-0B12FBA7F0D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Informace</vt:lpstr>
      <vt:lpstr>MŠ</vt:lpstr>
      <vt:lpstr>ZŠ</vt:lpstr>
      <vt:lpstr>ŠKŠD</vt:lpstr>
      <vt:lpstr>SVČ</vt:lpstr>
      <vt:lpstr>ZUŠ</vt:lpstr>
      <vt:lpstr>MŠ!_Hlk100089176</vt:lpstr>
      <vt:lpstr>MŠ!_Hlk100089451</vt:lpstr>
      <vt:lpstr>MŠ!_Hlk100128386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Dušátko Jan</dc:creator>
  <dc:description/>
  <cp:lastModifiedBy>mas04</cp:lastModifiedBy>
  <dcterms:created xsi:type="dcterms:W3CDTF">2022-04-11T04:58:34Z</dcterms:created>
  <dcterms:modified xsi:type="dcterms:W3CDTF">2022-12-05T09:57:47Z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a00f0f2d-b8a9-4a9d-8d9b-c982ff65fff5</vt:lpwstr>
  </property>
</Properties>
</file>